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Карташова\04_СайтКО\Новый сайт\документы\модернизация\"/>
    </mc:Choice>
  </mc:AlternateContent>
  <workbookProtection workbookPassword="CA2C" lockStructure="1"/>
  <bookViews>
    <workbookView xWindow="0" yWindow="0" windowWidth="19200" windowHeight="10845" firstSheet="1" activeTab="2"/>
  </bookViews>
  <sheets>
    <sheet name="Контакты" sheetId="4" r:id="rId1"/>
    <sheet name="Раздел 1" sheetId="2" r:id="rId2"/>
    <sheet name="Раздел 2" sheetId="1" r:id="rId3"/>
    <sheet name="Раздел 3" sheetId="5" r:id="rId4"/>
    <sheet name="Раздел 5" sheetId="9" r:id="rId5"/>
    <sheet name="Раздел 6" sheetId="13" r:id="rId6"/>
    <sheet name="Раздел 7" sheetId="11" r:id="rId7"/>
    <sheet name="Раздел 8" sheetId="12" r:id="rId8"/>
  </sheets>
  <definedNames>
    <definedName name="_xlnm._FilterDatabase" localSheetId="1" hidden="1">'Раздел 1'!$A$2:$D$35</definedName>
    <definedName name="_xlnm.Print_Area" localSheetId="1">'Раздел 1'!$A$1:$D$168</definedName>
    <definedName name="_xlnm.Print_Area" localSheetId="2">'Раздел 2'!$A$1:$D$271</definedName>
    <definedName name="_xlnm.Print_Area" localSheetId="4">'Раздел 5'!$B$1:$D$103</definedName>
  </definedNames>
  <calcPr calcId="152511"/>
</workbook>
</file>

<file path=xl/calcChain.xml><?xml version="1.0" encoding="utf-8"?>
<calcChain xmlns="http://schemas.openxmlformats.org/spreadsheetml/2006/main">
  <c r="D158" i="2" l="1"/>
  <c r="D38" i="9" l="1"/>
  <c r="D32" i="12" l="1"/>
  <c r="D28" i="12"/>
  <c r="D21" i="12"/>
  <c r="D20" i="12"/>
  <c r="D14" i="12"/>
  <c r="D13" i="12"/>
  <c r="D7" i="12"/>
  <c r="D46" i="11"/>
  <c r="D40" i="11"/>
  <c r="D35" i="11"/>
  <c r="D30" i="11"/>
  <c r="D25" i="11"/>
  <c r="D20" i="11"/>
  <c r="D71" i="13"/>
  <c r="D64" i="13"/>
  <c r="D63" i="13"/>
  <c r="D57" i="13"/>
  <c r="D52" i="13"/>
  <c r="D43" i="13"/>
  <c r="D42" i="13"/>
  <c r="D41" i="13"/>
  <c r="D33" i="13"/>
  <c r="D34" i="13"/>
  <c r="D28" i="13"/>
  <c r="D22" i="13"/>
  <c r="D21" i="13"/>
  <c r="D15" i="13"/>
  <c r="D10" i="13"/>
  <c r="D6" i="13"/>
  <c r="D100" i="9"/>
  <c r="D96" i="9"/>
  <c r="D92" i="9"/>
  <c r="D88" i="9"/>
  <c r="D83" i="9"/>
  <c r="D78" i="9"/>
  <c r="D65" i="9"/>
  <c r="D51" i="9"/>
  <c r="D50" i="9"/>
  <c r="D49" i="9"/>
  <c r="D33" i="9"/>
  <c r="D29" i="9"/>
  <c r="D6" i="9"/>
  <c r="D282" i="5"/>
  <c r="D278" i="5"/>
  <c r="D274" i="5"/>
  <c r="D270" i="5"/>
  <c r="D266" i="5"/>
  <c r="D262" i="5"/>
  <c r="D256" i="5"/>
  <c r="D255" i="5"/>
  <c r="D249" i="5"/>
  <c r="D224" i="5"/>
  <c r="D223" i="5"/>
  <c r="D212" i="5"/>
  <c r="D199" i="5"/>
  <c r="D198" i="5"/>
  <c r="D196" i="5"/>
  <c r="D195" i="5"/>
  <c r="D188" i="5"/>
  <c r="D181" i="5"/>
  <c r="D180" i="5"/>
  <c r="D173" i="5"/>
  <c r="D172" i="5"/>
  <c r="D167" i="5"/>
  <c r="D144" i="5"/>
  <c r="D138" i="5"/>
  <c r="D110" i="5"/>
  <c r="D92" i="5"/>
  <c r="D77" i="5"/>
  <c r="D76" i="5"/>
  <c r="D70" i="5"/>
  <c r="D69" i="5"/>
  <c r="D62" i="5"/>
  <c r="D61" i="5"/>
  <c r="D54" i="5"/>
  <c r="D53" i="5"/>
  <c r="D47" i="5"/>
  <c r="D41" i="5"/>
  <c r="D40" i="5"/>
  <c r="D39" i="5"/>
  <c r="D34" i="5"/>
  <c r="D29" i="5"/>
  <c r="D28" i="5"/>
  <c r="D22" i="5"/>
  <c r="D21" i="5"/>
  <c r="D15" i="5"/>
  <c r="D10" i="5"/>
  <c r="D6" i="5"/>
  <c r="D260" i="1"/>
  <c r="D266" i="1"/>
  <c r="D254" i="1"/>
  <c r="D248" i="1"/>
  <c r="D242" i="1"/>
  <c r="D236" i="1"/>
  <c r="D230" i="1"/>
  <c r="D223" i="1"/>
  <c r="D210" i="1"/>
  <c r="D203" i="1"/>
  <c r="D197" i="1"/>
  <c r="D193" i="1"/>
  <c r="D187" i="1"/>
  <c r="D89" i="1"/>
  <c r="D85" i="1"/>
  <c r="D78" i="1"/>
  <c r="D58" i="1"/>
  <c r="D57" i="1"/>
  <c r="D56" i="1"/>
  <c r="D38" i="1"/>
  <c r="D37" i="1"/>
  <c r="D32" i="1"/>
  <c r="D28" i="1"/>
  <c r="D23" i="1"/>
  <c r="D18" i="1"/>
  <c r="D13" i="1"/>
  <c r="D6" i="1"/>
  <c r="D165" i="2"/>
  <c r="D161" i="2"/>
  <c r="D156" i="2"/>
  <c r="D147" i="2"/>
  <c r="D137" i="2"/>
  <c r="D98" i="2"/>
  <c r="D67" i="2"/>
  <c r="D63" i="2"/>
  <c r="D58" i="2"/>
  <c r="D54" i="2"/>
  <c r="D50" i="2"/>
  <c r="D44" i="2"/>
  <c r="D43" i="2"/>
  <c r="D42" i="2"/>
  <c r="D25" i="2"/>
  <c r="D20" i="2"/>
  <c r="D15" i="2"/>
  <c r="D10" i="2"/>
  <c r="D6" i="2"/>
  <c r="D142" i="2" l="1"/>
  <c r="D157" i="1" l="1"/>
  <c r="D158" i="1"/>
  <c r="D159" i="1"/>
  <c r="D160" i="1"/>
  <c r="D161" i="1"/>
  <c r="D156" i="1"/>
  <c r="D134" i="1"/>
  <c r="D144" i="1"/>
  <c r="D103" i="1"/>
  <c r="D113" i="1"/>
  <c r="D121" i="2"/>
  <c r="D131" i="2"/>
  <c r="D120" i="2" l="1"/>
  <c r="D102" i="1"/>
  <c r="D133" i="1"/>
  <c r="D97" i="1"/>
  <c r="D132" i="1"/>
  <c r="D95" i="1"/>
  <c r="D99" i="1"/>
  <c r="D101" i="1"/>
  <c r="D125" i="1"/>
  <c r="D94" i="1"/>
  <c r="D96" i="1"/>
  <c r="D98" i="1"/>
  <c r="D100" i="1"/>
  <c r="D126" i="1"/>
  <c r="D128" i="1"/>
  <c r="D130" i="1"/>
  <c r="D127" i="1"/>
  <c r="D129" i="1"/>
  <c r="D131" i="1"/>
  <c r="D88" i="2"/>
  <c r="D118" i="2" l="1"/>
  <c r="D114" i="2"/>
  <c r="D110" i="2"/>
  <c r="D106" i="2"/>
  <c r="D117" i="2"/>
  <c r="D113" i="2"/>
  <c r="D109" i="2"/>
  <c r="D116" i="2"/>
  <c r="D112" i="2"/>
  <c r="D108" i="2"/>
  <c r="D119" i="2"/>
  <c r="D115" i="2"/>
  <c r="D111" i="2"/>
  <c r="D107" i="2"/>
  <c r="D105" i="2"/>
  <c r="D87" i="2"/>
  <c r="D57" i="11"/>
  <c r="D56" i="11"/>
  <c r="D55" i="11"/>
  <c r="D54" i="11"/>
  <c r="D53" i="11"/>
  <c r="D52" i="11" s="1"/>
  <c r="D74" i="9"/>
  <c r="D85" i="5"/>
  <c r="D217" i="1"/>
  <c r="D178" i="1"/>
  <c r="D70" i="1"/>
  <c r="D69" i="1"/>
  <c r="D46" i="1"/>
  <c r="D152" i="2"/>
  <c r="D37" i="2"/>
  <c r="D30" i="2"/>
  <c r="D54" i="12"/>
  <c r="D39" i="12"/>
  <c r="D38" i="12" s="1"/>
  <c r="D14" i="11"/>
  <c r="D13" i="11"/>
  <c r="D12" i="11"/>
  <c r="D11" i="11" s="1"/>
  <c r="D7" i="11"/>
  <c r="D59" i="9"/>
  <c r="D58" i="9"/>
  <c r="D44" i="9"/>
  <c r="D17" i="9"/>
  <c r="D16" i="9" s="1"/>
  <c r="D232" i="5"/>
  <c r="D242" i="5"/>
  <c r="D235" i="5"/>
  <c r="D139" i="5"/>
  <c r="D216" i="5"/>
  <c r="D213" i="5"/>
  <c r="D211" i="5" s="1"/>
  <c r="D150" i="5"/>
  <c r="D155" i="5"/>
  <c r="D156" i="5"/>
  <c r="D117" i="5"/>
  <c r="D116" i="5" s="1"/>
  <c r="D114" i="5" s="1"/>
  <c r="D104" i="5"/>
  <c r="D103" i="5" s="1"/>
  <c r="D84" i="5"/>
  <c r="D3" i="5"/>
  <c r="D3" i="1"/>
  <c r="D53" i="12" l="1"/>
  <c r="D49" i="12"/>
  <c r="D52" i="12"/>
  <c r="D48" i="12"/>
  <c r="D51" i="12"/>
  <c r="D50" i="12"/>
  <c r="D51" i="11"/>
  <c r="D14" i="9"/>
  <c r="D15" i="9"/>
  <c r="D234" i="5"/>
  <c r="D231" i="5" s="1"/>
  <c r="D154" i="5"/>
  <c r="D149" i="5" s="1"/>
  <c r="D123" i="5"/>
  <c r="D72" i="2"/>
  <c r="D86" i="2"/>
  <c r="D82" i="2"/>
  <c r="D83" i="2"/>
  <c r="D85" i="2"/>
  <c r="D81" i="2"/>
  <c r="D84" i="2"/>
  <c r="D80" i="2"/>
  <c r="D79" i="2"/>
  <c r="D83" i="5"/>
  <c r="D78" i="2"/>
  <c r="D76" i="2"/>
  <c r="D74" i="2"/>
  <c r="D77" i="2"/>
  <c r="D75" i="2"/>
  <c r="D73" i="2"/>
  <c r="D122" i="5"/>
</calcChain>
</file>

<file path=xl/sharedStrings.xml><?xml version="1.0" encoding="utf-8"?>
<sst xmlns="http://schemas.openxmlformats.org/spreadsheetml/2006/main" count="1849" uniqueCount="1428">
  <si>
    <r>
      <rPr>
        <b/>
        <sz val="11"/>
        <color indexed="8"/>
        <rFont val="Calibri"/>
        <family val="2"/>
        <charset val="204"/>
      </rPr>
      <t>Охват</t>
    </r>
    <r>
      <rPr>
        <sz val="11"/>
        <color theme="1"/>
        <rFont val="Calibri"/>
        <family val="2"/>
        <charset val="204"/>
        <scheme val="minor"/>
      </rPr>
      <t xml:space="preserve">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7-17 лет)</t>
    </r>
  </si>
  <si>
    <t>2.1.2.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</si>
  <si>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осваивающих образовательные программы, соответствующие требованиям федеральных государственных образовательных стандартов начального общего, основного общего и среднего общего образования</t>
  </si>
  <si>
    <t>2.2.</t>
  </si>
  <si>
    <t>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</si>
  <si>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 xml:space="preserve">2.2.1. </t>
  </si>
  <si>
    <t xml:space="preserve">2.2.2. </t>
  </si>
  <si>
    <t>Район</t>
  </si>
  <si>
    <t>Ф.И.О. отвественного за заполение форм</t>
  </si>
  <si>
    <t>Телефон для контактов (с кодом района)</t>
  </si>
  <si>
    <t>Электронный адрес</t>
  </si>
  <si>
    <t>Дата отправки таблицы</t>
  </si>
  <si>
    <r>
      <t xml:space="preserve">Удельный вес численности лиц, занимающихся </t>
    </r>
    <r>
      <rPr>
        <b/>
        <sz val="11"/>
        <color indexed="8"/>
        <rFont val="Calibri"/>
        <family val="2"/>
        <charset val="204"/>
      </rPr>
      <t>во вторую и третью смены</t>
    </r>
    <r>
      <rPr>
        <sz val="11"/>
        <color theme="1"/>
        <rFont val="Calibri"/>
        <family val="2"/>
        <charset val="204"/>
        <scheme val="minor"/>
      </rPr>
      <t>, в общей численности учащихся общеобразовательных организаций</t>
    </r>
  </si>
  <si>
    <t>Кадровое обеспечение общеобразовательных организаций, иных организаций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</si>
  <si>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2.3.</t>
  </si>
  <si>
    <t>2.3.1.</t>
  </si>
  <si>
    <t>Численность учащихся в общеобразовательных организациях в расчете на 1 педагогического работника</t>
  </si>
  <si>
    <t>ПР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</si>
  <si>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организаций).</t>
  </si>
  <si>
    <t>2.3.3.</t>
  </si>
  <si>
    <t>2.3.2.</t>
  </si>
  <si>
    <t>Удельный вес численности учителей в возрасте до 35 лет в общей численности учителе общеобразовательных организаций</t>
  </si>
  <si>
    <t>(У35/У)*100</t>
  </si>
  <si>
    <t>численность учителей (без внешних совместителей) образовательных организаций (включая филиалы реализующих образовательные программы начального общего, основного общего и среднего общего образования (бе вечерних (сменных) общеобразовательных организаций) в возрасте до 35 лет</t>
  </si>
  <si>
    <t>У35</t>
  </si>
  <si>
    <t>У</t>
  </si>
  <si>
    <t>общая численность учителей (без внешних совместителей) образовательных организаций (включая филиалы реализующих образовательные программы начального общего, основного общего и среднего общего образования (бе вечерних (сменных) общеобразовательных организаций)</t>
  </si>
  <si>
    <t>Зэ</t>
  </si>
  <si>
    <t>среднемесячная номинальная начисленная заработная плата в субъекте Российской Федерации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</si>
  <si>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- всего</t>
  </si>
  <si>
    <t>Чсп,пр</t>
  </si>
  <si>
    <t>фонд начисленной заработной платы учителей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- всего</t>
  </si>
  <si>
    <t>средняя численность учителей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</si>
  <si>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 xml:space="preserve">2.4. </t>
  </si>
  <si>
    <t>2.4.1.</t>
  </si>
  <si>
    <t>Общая площадь всех помещений общеобразовательных организаций в расчете на одного учащегося</t>
  </si>
  <si>
    <t>в</t>
  </si>
  <si>
    <t>Nинв/N *100</t>
  </si>
  <si>
    <r>
      <t>N</t>
    </r>
    <r>
      <rPr>
        <sz val="10"/>
        <color indexed="8"/>
        <rFont val="Calibri"/>
        <family val="2"/>
        <charset val="204"/>
      </rPr>
      <t>инв</t>
    </r>
  </si>
  <si>
    <t>(ЧКи/ЧО)*100</t>
  </si>
  <si>
    <t>ЧКи</t>
  </si>
  <si>
    <t>(ОС/ЧО)</t>
  </si>
  <si>
    <t xml:space="preserve">профессиональная подготовка по профессиям рабочих, должностям служащих </t>
  </si>
  <si>
    <t>повышение квалификации рабочих, служащих</t>
  </si>
  <si>
    <t>(Чпкр/Ч)*100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</si>
  <si>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дымовые извещатели</t>
  </si>
  <si>
    <t>(Чдн/Ч)*100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</si>
  <si>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находятся в аварийном состоянии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</si>
  <si>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детей.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</si>
  <si>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требуют капитального ремонта</t>
  </si>
  <si>
    <t>организации дополнительного  профессионального образования</t>
  </si>
  <si>
    <t>Р</t>
  </si>
  <si>
    <t xml:space="preserve">Охват молодежи образовательными программами среднего профессионального образования - программами подготовки квалифицированных рабочих, служащих (отношение численности обучающихся по программам подготовки квалифицированных рабочих, служащих к численности населения в возрасте 15 - 17 лет) </t>
  </si>
  <si>
    <t xml:space="preserve"> 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</t>
  </si>
  <si>
    <t>численность населения в возрасте 15 - 17 лет (на 1 января следующего за отчетным года)</t>
  </si>
  <si>
    <r>
      <t xml:space="preserve">Н </t>
    </r>
    <r>
      <rPr>
        <sz val="8"/>
        <color indexed="8"/>
        <rFont val="Calibri"/>
        <family val="2"/>
        <charset val="204"/>
      </rPr>
      <t>15-17</t>
    </r>
  </si>
  <si>
    <t>Охват молодежи образовательными программами среднего профессионального образования - программами подготовки специалистов среднего звена (отношение численности обучающихся по программам подготовки специалистов среднего звена к численности населения в возрасте 15 - 19 лет)</t>
  </si>
  <si>
    <t>3.1.2.</t>
  </si>
  <si>
    <r>
      <t>(Ч</t>
    </r>
    <r>
      <rPr>
        <sz val="8"/>
        <color indexed="8"/>
        <rFont val="Calibri"/>
        <family val="2"/>
        <charset val="204"/>
      </rPr>
      <t>спо/</t>
    </r>
    <r>
      <rPr>
        <sz val="12"/>
        <color indexed="8"/>
        <rFont val="Calibri"/>
        <family val="2"/>
        <charset val="204"/>
      </rPr>
      <t>Н</t>
    </r>
    <r>
      <rPr>
        <sz val="8"/>
        <color indexed="8"/>
        <rFont val="Calibri"/>
        <family val="2"/>
        <charset val="204"/>
      </rPr>
      <t>15-19)              *100</t>
    </r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</si>
  <si>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</si>
  <si>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численность населения в возрасте 15 - 19 лет (на 1 января следующего за отчетным года).</t>
  </si>
  <si>
    <t>Чспо</t>
  </si>
  <si>
    <t>Н15-19</t>
  </si>
  <si>
    <t>3.2.</t>
  </si>
  <si>
    <t>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</t>
  </si>
  <si>
    <t xml:space="preserve">Удельный вес численности лиц, освоивших образовательные программы среднего профессионального образования - программы подготовки специалистов среднего звена с использованием дистанционных образовательных технологий, электронного обучения, в общей численности выпускников, получивших среднее профессиональное образование по программам подготовки специалистов среднего звена </t>
  </si>
  <si>
    <t>численность выпускников, освоивших образовательные программы среднего профессионального образования - программы подготовки специалистов среднего звена с использованием дистанционных образовательных технологий</t>
  </si>
  <si>
    <t>численность выпускников, освоивших образовательные программы среднего профессионального образования - программы подготовки специалистов среднего звена с использованием электронного обучения</t>
  </si>
  <si>
    <t>численность выпускников, освоивших образовательные программы среднего профессионального образования - программы подготовки специалистов среднего звена</t>
  </si>
  <si>
    <t>Чвдот</t>
  </si>
  <si>
    <t>Чвэо</t>
  </si>
  <si>
    <t xml:space="preserve">3.2.1. </t>
  </si>
  <si>
    <t xml:space="preserve">3.2.2. </t>
  </si>
  <si>
    <t>Удельный вес численности лиц, обучающихся по образовательным программам среднего профессионального образования - программам подготовки квалифицированных рабочих, служащих на базе основного общего образования или среднего общего образования, в общей численности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</t>
  </si>
  <si>
    <t>на базе основного общего образования</t>
  </si>
  <si>
    <t>на базе среднего общего образования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</si>
  <si>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 (за исключением численности обучающихся в профессиональных училищах уголовно-исполнительной системы и специальных профессиональных училищах).</t>
  </si>
  <si>
    <t>Ч1</t>
  </si>
  <si>
    <t>Ч2</t>
  </si>
  <si>
    <t>3.3.</t>
  </si>
  <si>
    <t xml:space="preserve">3.2.3. </t>
  </si>
  <si>
    <t>Удельный вес численности лиц, обучающихся по образовательным программам среднего профессионального образования - программам подготовки специалистов среднего звена на базе основного общего образования или среднего общего образования,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</si>
  <si>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на базе основного общего образования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</si>
  <si>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на базе среднего общего образования</t>
  </si>
  <si>
    <t xml:space="preserve">3.2.4. </t>
  </si>
  <si>
    <t>Удельный вес численности студентов очной формы обучения в общей численности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</si>
  <si>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по очной форме обучения (за счет средств учредителя и по договорам, но без учета краткосрочно обученных)</t>
  </si>
  <si>
    <r>
      <t>Ч</t>
    </r>
    <r>
      <rPr>
        <sz val="8"/>
        <color indexed="8"/>
        <rFont val="Calibri"/>
        <family val="2"/>
        <charset val="204"/>
      </rPr>
      <t>0</t>
    </r>
  </si>
  <si>
    <t>Структура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 по формам обучения (удельный вес численности студентов соответствующей формы обучения,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звена):</t>
  </si>
  <si>
    <t>очная форма обучения</t>
  </si>
  <si>
    <t>очно-заочная форма обучения</t>
  </si>
  <si>
    <t>заочная форма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</si>
  <si>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очной форме обучения</t>
  </si>
  <si>
    <t>- 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очно-заочной форме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</si>
  <si>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заочной форме обучения (включая экстернат);</t>
  </si>
  <si>
    <t>Ч3</t>
  </si>
  <si>
    <t xml:space="preserve">3.2.5. </t>
  </si>
  <si>
    <t>3.2.6.</t>
  </si>
  <si>
    <t>Удельный вес численности лиц, обучающихся на платной основе,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</si>
  <si>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образования, а также оценка уровня заработной платы педагогических работников</t>
  </si>
  <si>
    <t>3.3.1.</t>
  </si>
  <si>
    <t>Удельный вес численности лиц, имеющих высшее образование, в общей численности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служащих:</t>
  </si>
  <si>
    <t>всего</t>
  </si>
  <si>
    <t>преподаватели</t>
  </si>
  <si>
    <t>3.3.2.</t>
  </si>
  <si>
    <t>Удельный вес численности лиц, имеющих высшее образование, в общей численности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</t>
  </si>
  <si>
    <t>3.3.3.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</si>
  <si>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образования, - всего</t>
  </si>
  <si>
    <t>ФОТ 1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</si>
  <si>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образования, - всего</t>
  </si>
  <si>
    <t>ФОТ 2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</si>
  <si>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</t>
  </si>
  <si>
    <t>Чсп1</t>
  </si>
  <si>
    <t>Чсп2</t>
  </si>
  <si>
    <t xml:space="preserve">((ФОТ1/Чсп1)/12*1000)/ ((ФОТ2/Чсп2)/12*1000)*100   </t>
  </si>
  <si>
    <t>численность воспитанников дошкольных образовательных организаций (включая филиалы)</t>
  </si>
  <si>
    <t>П1 /ЧВ</t>
  </si>
  <si>
    <t>водоснабжение</t>
  </si>
  <si>
    <t>число дошкольных образовательных организаций с учетом находящихся на капитальном ремонте (включая филиалы), имеющих водоснабжение</t>
  </si>
  <si>
    <t>число дошкольных образовательных организаций с учетом находящихся на капитальном ремонте (включая филиалы), имеющих центральное отопление</t>
  </si>
  <si>
    <t>Чсо</t>
  </si>
  <si>
    <t>(Чсо/Ч)*100</t>
  </si>
  <si>
    <t>число дошкольных образовательных организаций с учетом находящихся на капитальном ремонте (включая филиалы), имеющих канализацию</t>
  </si>
  <si>
    <t>(Чфз/Ч)* 100</t>
  </si>
  <si>
    <t>число дошкольных образовательных организаций (включая филиалы)</t>
  </si>
  <si>
    <t>численность воспитанников дошкольных образовательных организаций (включая филиалы) в возрасте 3 года и старше</t>
  </si>
  <si>
    <t>(ЧВовз/ЧВ)* 100</t>
  </si>
  <si>
    <t>ЧВовз</t>
  </si>
  <si>
    <t>(ЧВинв/ЧВ)* 100</t>
  </si>
  <si>
    <t>ЧВинв</t>
  </si>
  <si>
    <t>Д/ЧВ</t>
  </si>
  <si>
    <t>число дошкольных образовательных организаций с учетом находящихся на капитальном ремонте (без учета филиалов) в отчетном году t</t>
  </si>
  <si>
    <t>Финансово-экономическая деятельность дошкольных образовательных организаций</t>
  </si>
  <si>
    <t>среднегодовая численность воспитанников дошкольных образовательных организаций (включая филиалы)</t>
  </si>
  <si>
    <t>общий объем финансирования дошкольных образовательных организаций (включая филиалы)</t>
  </si>
  <si>
    <t>численность обучающихся в отделениях на базе основного общего образования образовательных организаций, реализующих образовательные программы среднего профессионального образования</t>
  </si>
  <si>
    <t>Чорс</t>
  </si>
  <si>
    <t>численность обучающихся, осваивающих образовательные программы на базе основного общего образования в образовательных организациях, реализующих образовательные программы среднего профессионального образования</t>
  </si>
  <si>
    <t>Чссз</t>
  </si>
  <si>
    <t>((ЧУдн + ЧУвеч + ЧОрс +   ЧОссз ) / Н7-17) * 100</t>
  </si>
  <si>
    <t>ЧУдн</t>
  </si>
  <si>
    <t>Н 7-17</t>
  </si>
  <si>
    <t>(ЧУфгос/ЧУ)* 100</t>
  </si>
  <si>
    <t>ЧУ фгос</t>
  </si>
  <si>
    <t>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</si>
  <si>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ЧУ</t>
  </si>
  <si>
    <r>
      <t xml:space="preserve"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 </t>
    </r>
    <r>
      <rPr>
        <b/>
        <sz val="11"/>
        <color indexed="8"/>
        <rFont val="Calibri"/>
        <family val="2"/>
        <charset val="204"/>
      </rPr>
      <t>третью смену</t>
    </r>
  </si>
  <si>
    <t>((ЧУ 2 +ЧУ 3)/ЧУ)*100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</si>
  <si>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</si>
  <si>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ЧУ2</t>
  </si>
  <si>
    <t>ЧУ3</t>
  </si>
  <si>
    <t>численность мастеров производственного обучения (без внешних совместителей и работающих по договорам гражданско-правового характера) профессиональных образовательных организаций, реализующих образовательные среднего профессионального образования - исключительно программы подготовки квалифицированных рабочих, служащих</t>
  </si>
  <si>
    <t>П1</t>
  </si>
  <si>
    <t>П2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</si>
  <si>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очно-заочной форме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</si>
  <si>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заочной форме обучения и форме экстерната</t>
  </si>
  <si>
    <t>численность мастеров производственного обучения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подготовки специалистов среднего звена</t>
  </si>
  <si>
    <t>А</t>
  </si>
  <si>
    <t>В</t>
  </si>
  <si>
    <t>С</t>
  </si>
  <si>
    <t>П3</t>
  </si>
  <si>
    <t>П4</t>
  </si>
  <si>
    <t>(А+(В*0,25)+(С*0,1))/(П3+П4)</t>
  </si>
  <si>
    <r>
      <t>ЗП</t>
    </r>
    <r>
      <rPr>
        <sz val="10"/>
        <color indexed="8"/>
        <rFont val="Calibri"/>
        <family val="2"/>
        <charset val="204"/>
      </rPr>
      <t>с</t>
    </r>
    <r>
      <rPr>
        <sz val="9"/>
        <color indexed="8"/>
        <rFont val="Calibri"/>
        <family val="2"/>
        <charset val="204"/>
      </rPr>
      <t>/</t>
    </r>
    <r>
      <rPr>
        <sz val="11"/>
        <color theme="1"/>
        <rFont val="Calibri"/>
        <family val="2"/>
        <charset val="204"/>
        <scheme val="minor"/>
      </rPr>
      <t>ЗП *100</t>
    </r>
  </si>
  <si>
    <t>ЗПс</t>
  </si>
  <si>
    <t>фонд начисленной заработной платы преподавателей и мастеров производственного обучения списочного состава (без фонда заработной платы внешних совместителей) государственных (муниципальных) образовательных организаций (включая филиалы), реализующих образовательные программы среднего профессионального образования - программы подготовки квалифицированных рабочих, служащих и программы подготовки специалистов среднего звена</t>
  </si>
  <si>
    <t>ФОТ</t>
  </si>
  <si>
    <t>средняя численность преподавателей и мастеров производственного обучения списочного состава (без внешних совместителей) государственных (муниципальных) образовательных организаций (включая филиалы), реализующих образовательные программы среднего профессионального образования - программы подготовки квалифицированных рабочих, служащих и программы подготовки специалистов среднего звена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</si>
  <si>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первую квалификационную категорию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</si>
  <si>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</si>
  <si>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по очной форме обучения за счет средств учредителя</t>
  </si>
  <si>
    <t>А1</t>
  </si>
  <si>
    <t>Ао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</si>
  <si>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по очной форме обучения по договорам (но без учета краткосрочно обученных</t>
  </si>
  <si>
    <t>А2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</si>
  <si>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в профессиональных училищах уголовно-исполнительной системы за счет средств учредителя</t>
  </si>
  <si>
    <t>А3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</si>
  <si>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в специальных профессиональных училищах учреждениях за счет средств учредителя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</si>
  <si>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в профессиональных училищах уголовно-исполнительной системы по договорам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</si>
  <si>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в специальных профессиональных училищах учреждениях по договорам</t>
  </si>
  <si>
    <t>А4</t>
  </si>
  <si>
    <t>А5</t>
  </si>
  <si>
    <t>А6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</si>
  <si>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по очно-заочной форме обучения и в форме экстерната за счет средств учредителя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</si>
  <si>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по очно-заочной форме обучения и в форме экстерната по договорам (но без учета краткосрочно обученных</t>
  </si>
  <si>
    <t>Во</t>
  </si>
  <si>
    <t>В1</t>
  </si>
  <si>
    <t>В2</t>
  </si>
  <si>
    <t>Во=В1+В2</t>
  </si>
  <si>
    <t>численность преподавателей (без внешних совместителей и работающих по договорам гражданско-правового характера) профессиональных образовательных организаций, реализующих образовательные среднего профессионального образования - исключительно программы подготовки квалифицированных рабочих, служащих</t>
  </si>
  <si>
    <t>ФОТпр</t>
  </si>
  <si>
    <t>Чпр</t>
  </si>
  <si>
    <t>ЧИс</t>
  </si>
  <si>
    <t>площадь учебно-лабораторных зданий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 (без учета площади: сданной в аренду или субаренду, находящейся на капитальном ремонте или реконструкции)</t>
  </si>
  <si>
    <r>
      <t>Н</t>
    </r>
    <r>
      <rPr>
        <sz val="9"/>
        <color indexed="8"/>
        <rFont val="Calibri"/>
        <family val="2"/>
        <charset val="204"/>
      </rPr>
      <t>1</t>
    </r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</si>
  <si>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 (без учета площади: сданной в аренду или субаренду, находящейся на капитальном ремонте</t>
  </si>
  <si>
    <r>
      <t>Н</t>
    </r>
    <r>
      <rPr>
        <sz val="9"/>
        <color indexed="8"/>
        <rFont val="Calibri"/>
        <family val="2"/>
        <charset val="204"/>
      </rPr>
      <t>2</t>
    </r>
  </si>
  <si>
    <t>численность студентов, приведенная к очной форме обучения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</si>
  <si>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r>
      <t>У</t>
    </r>
    <r>
      <rPr>
        <sz val="9"/>
        <color indexed="8"/>
        <rFont val="Calibri"/>
        <family val="2"/>
        <charset val="204"/>
      </rPr>
      <t>2</t>
    </r>
  </si>
  <si>
    <r>
      <t>У</t>
    </r>
    <r>
      <rPr>
        <sz val="9"/>
        <color indexed="8"/>
        <rFont val="Calibri"/>
        <family val="2"/>
        <charset val="204"/>
      </rPr>
      <t>1</t>
    </r>
  </si>
  <si>
    <t>У1=Ао+(Во*0,25)</t>
  </si>
  <si>
    <r>
      <t>Н</t>
    </r>
    <r>
      <rPr>
        <sz val="9"/>
        <color indexed="8"/>
        <rFont val="Calibri"/>
        <family val="2"/>
        <charset val="204"/>
      </rPr>
      <t>1</t>
    </r>
    <r>
      <rPr>
        <sz val="11"/>
        <color theme="1"/>
        <rFont val="Calibri"/>
        <family val="2"/>
        <charset val="204"/>
        <scheme val="minor"/>
      </rPr>
      <t>/У</t>
    </r>
    <r>
      <rPr>
        <sz val="9"/>
        <color indexed="8"/>
        <rFont val="Calibri"/>
        <family val="2"/>
        <charset val="204"/>
      </rPr>
      <t>1</t>
    </r>
  </si>
  <si>
    <r>
      <t>Н</t>
    </r>
    <r>
      <rPr>
        <sz val="9"/>
        <color indexed="8"/>
        <rFont val="Calibri"/>
        <family val="2"/>
        <charset val="204"/>
      </rPr>
      <t>2</t>
    </r>
    <r>
      <rPr>
        <sz val="11"/>
        <color theme="1"/>
        <rFont val="Calibri"/>
        <family val="2"/>
        <charset val="204"/>
        <scheme val="minor"/>
      </rPr>
      <t>/У</t>
    </r>
    <r>
      <rPr>
        <sz val="9"/>
        <color indexed="8"/>
        <rFont val="Calibri"/>
        <family val="2"/>
        <charset val="204"/>
      </rPr>
      <t>2</t>
    </r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</si>
  <si>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по очной форме обучения по договорам (но без учета краткосрочно обученных)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</si>
  <si>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по очно-заочной форме обучения и в форме экстерната по договорам (но без учета краткосрочно обученных).</t>
  </si>
  <si>
    <t>число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обеспечивающих доступность обучения и проживания лиц с ограниченными возможностями здоровья и инвалидов (учебно-лабораторные здания и общежития, которых доступны для лиц с ограниченными возможностями здоровья, детей-инвалидов и инвалидов)</t>
  </si>
  <si>
    <t>число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</si>
  <si>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N</t>
  </si>
  <si>
    <t>численность лиц с ограниченными возможностями здоровья,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</si>
  <si>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</t>
  </si>
  <si>
    <r>
      <t>Ч</t>
    </r>
    <r>
      <rPr>
        <sz val="9"/>
        <color indexed="8"/>
        <rFont val="Calibri"/>
        <family val="2"/>
        <charset val="204"/>
      </rPr>
      <t>1</t>
    </r>
  </si>
  <si>
    <r>
      <t>Ч</t>
    </r>
    <r>
      <rPr>
        <sz val="9"/>
        <color indexed="8"/>
        <rFont val="Calibri"/>
        <family val="2"/>
        <charset val="204"/>
      </rPr>
      <t>2</t>
    </r>
  </si>
  <si>
    <t>численность лиц с ограниченными возможностями здоровья,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</si>
  <si>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численность обучающихся по образовательным программам среднего профессионального образования - программам подготовки специалистов среднего звена</t>
  </si>
  <si>
    <r>
      <t>Ч</t>
    </r>
    <r>
      <rPr>
        <sz val="10"/>
        <color indexed="8"/>
        <rFont val="Calibri"/>
        <family val="2"/>
        <charset val="204"/>
      </rPr>
      <t>овз1</t>
    </r>
  </si>
  <si>
    <r>
      <t>Ч</t>
    </r>
    <r>
      <rPr>
        <sz val="10"/>
        <color indexed="8"/>
        <rFont val="Calibri"/>
        <family val="2"/>
        <charset val="204"/>
      </rPr>
      <t>овз2</t>
    </r>
  </si>
  <si>
    <r>
      <t>(Човз</t>
    </r>
    <r>
      <rPr>
        <sz val="9"/>
        <color indexed="8"/>
        <rFont val="Calibri"/>
        <family val="2"/>
        <charset val="204"/>
      </rPr>
      <t>1</t>
    </r>
    <r>
      <rPr>
        <sz val="11"/>
        <color theme="1"/>
        <rFont val="Calibri"/>
        <family val="2"/>
        <charset val="204"/>
        <scheme val="minor"/>
      </rPr>
      <t>/Ч</t>
    </r>
    <r>
      <rPr>
        <sz val="9"/>
        <color indexed="8"/>
        <rFont val="Calibri"/>
        <family val="2"/>
        <charset val="204"/>
      </rPr>
      <t>1)*100</t>
    </r>
  </si>
  <si>
    <r>
      <t>(Човз</t>
    </r>
    <r>
      <rPr>
        <sz val="9"/>
        <color indexed="8"/>
        <rFont val="Calibri"/>
        <family val="2"/>
        <charset val="204"/>
      </rPr>
      <t>2</t>
    </r>
    <r>
      <rPr>
        <sz val="11"/>
        <color theme="1"/>
        <rFont val="Calibri"/>
        <family val="2"/>
        <charset val="204"/>
        <scheme val="minor"/>
      </rPr>
      <t>/Ч</t>
    </r>
    <r>
      <rPr>
        <sz val="9"/>
        <color indexed="8"/>
        <rFont val="Calibri"/>
        <family val="2"/>
        <charset val="204"/>
      </rPr>
      <t>2)*100</t>
    </r>
  </si>
  <si>
    <t>среднемесячная номинальная начисленная заработная плата в экономике субъекта Российской Федерации</t>
  </si>
  <si>
    <t>ЗП</t>
  </si>
  <si>
    <t>численность студентов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проживающих в общежитиях (включая проживающих в общежитиях сторонних организаций)</t>
  </si>
  <si>
    <t>численность студентов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нуждающихся в общежитиях</t>
  </si>
  <si>
    <t>Чо</t>
  </si>
  <si>
    <t>Чн</t>
  </si>
  <si>
    <t>(Чо/Чн)*100</t>
  </si>
  <si>
    <t>число посадочных мест в собственных (без сданных в аренду и субаренду) и арендованных предприятиях (подразделениях) общественного питания, расположенных в учебно-лабораторных зданиях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</si>
  <si>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ПМф</t>
  </si>
  <si>
    <t>расчетная численность студентов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</si>
  <si>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а - численность студентов очной формы обучения;</t>
  </si>
  <si>
    <t>в - 10% студентов заочной формы обучения, 0.9 - явочный коэффициент</t>
  </si>
  <si>
    <t>ПМр</t>
  </si>
  <si>
    <t>ПМр=К*(200/1000)</t>
  </si>
  <si>
    <t>(ПМф/ПМр) *100</t>
  </si>
  <si>
    <t>К =(а+в)*0,9</t>
  </si>
  <si>
    <t>число персональных компьютеров, используемых в учебных целях, в профессиональных образовательных организациях,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</si>
  <si>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число персональных компьютеров, используемых в учебных целях, в профессиональных образовательных организациях,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служащих, имеющих доступ к Интернету</t>
  </si>
  <si>
    <r>
      <t>ЧК</t>
    </r>
    <r>
      <rPr>
        <sz val="9"/>
        <color indexed="8"/>
        <rFont val="Calibri"/>
        <family val="2"/>
        <charset val="204"/>
      </rPr>
      <t>1</t>
    </r>
  </si>
  <si>
    <r>
      <t>ЧК</t>
    </r>
    <r>
      <rPr>
        <sz val="9"/>
        <color indexed="8"/>
        <rFont val="Calibri"/>
        <family val="2"/>
        <charset val="204"/>
      </rPr>
      <t>2</t>
    </r>
  </si>
  <si>
    <t>Ао=А1+А2+А3+А4+А5+А6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</si>
  <si>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по очной форме обучения по договорам (но без учета краткосрочно обученных);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</si>
  <si>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по очно-заочной форме обучения и в форме экстерната по договорам (но без учета краткосрочно обученных)</t>
  </si>
  <si>
    <t>(ЧК1/(Ао+(Во*0,25)))*100</t>
  </si>
  <si>
    <r>
      <t>(ЧК</t>
    </r>
    <r>
      <rPr>
        <b/>
        <sz val="9"/>
        <color indexed="8"/>
        <rFont val="Calibri"/>
        <family val="2"/>
        <charset val="204"/>
      </rPr>
      <t>2</t>
    </r>
    <r>
      <rPr>
        <b/>
        <sz val="11"/>
        <color indexed="8"/>
        <rFont val="Calibri"/>
        <family val="2"/>
        <charset val="204"/>
      </rPr>
      <t>/(Ао+(Во*0,25)))*100</t>
    </r>
  </si>
  <si>
    <t>число персональных компьютеров, используемых в учебных целях, в профессиональных образовательных организациях (включая филиалы) и филиалах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</si>
  <si>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численность студентов, приведенная к очной форме обучения профессиональных образовательных организаций (включая филиалы) и филиалы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</si>
  <si>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(ЧК1/У)*100</t>
  </si>
  <si>
    <t>(ЧК2/У)*100</t>
  </si>
  <si>
    <t>число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 со скоростью передачи данных 2 Мбит/сек и выше</t>
  </si>
  <si>
    <t>ЧИ</t>
  </si>
  <si>
    <t>(ЧИс/ЧИ)*100</t>
  </si>
  <si>
    <t>Сведения о развитиии дошкольного образования</t>
  </si>
  <si>
    <t>Усл. обозначение</t>
  </si>
  <si>
    <t>РАЙОН</t>
  </si>
  <si>
    <t>Наименование показателя (раздела)</t>
  </si>
  <si>
    <t>Значение показателя</t>
  </si>
  <si>
    <t>1.1.</t>
  </si>
  <si>
    <t>1.1.1.</t>
  </si>
  <si>
    <t>{ЧВД0 / [ ЧВД0 + ЧДУ]} *100</t>
  </si>
  <si>
    <t>ЧВД0</t>
  </si>
  <si>
    <t>раздел</t>
  </si>
  <si>
    <t xml:space="preserve">раздел </t>
  </si>
  <si>
    <t>ЧДУ</t>
  </si>
  <si>
    <t>1.1.2.</t>
  </si>
  <si>
    <t>Н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</si>
  <si>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</si>
  <si>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численность детей в возрасте 5-7 лет, обучающихся в образовательных организациях, реализующих образовательные программы начального общего образования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</t>
  </si>
  <si>
    <t>1.1.3.</t>
  </si>
  <si>
    <t>(Вдн/Вд)* 100</t>
  </si>
  <si>
    <t>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</si>
  <si>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 - всего</t>
  </si>
  <si>
    <t>1.2.</t>
  </si>
  <si>
    <t xml:space="preserve">1.2.1. 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</si>
  <si>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образования, обучающихся в группах кратковременного пребывания</t>
  </si>
  <si>
    <t>1.3.</t>
  </si>
  <si>
    <t>1.3.1.</t>
  </si>
  <si>
    <t>Численность воспитанников организаций дошкольного образования в расчете на 1 педагогического работника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</si>
  <si>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дошкольного образования</t>
  </si>
  <si>
    <t>1.3.2.</t>
  </si>
  <si>
    <t xml:space="preserve">1.4. </t>
  </si>
  <si>
    <t>1.4.1.</t>
  </si>
  <si>
    <t>Площадь помещений, используемых непосредственно для нужд дошкольных образовательных организаций, в расчете на одного воспитанника</t>
  </si>
  <si>
    <t>общая площадь помещений, реально используемых непосредственно для нужд дошкольных образовательных организаций (включая филиалы; без учета организаций, деятельность которых приостановлена; без учета площади помещений, сданных в аренду (субаренду)</t>
  </si>
  <si>
    <t>Пл</t>
  </si>
  <si>
    <t>1.4.2.</t>
  </si>
  <si>
    <t>Удельный вес числа организаций, имеющих водоснабжение, центральное отопление, канализацию, в общем числе дошкольных образовательных организаций</t>
  </si>
  <si>
    <t>число дошкольных образовательных организаций с учетом находящихся на капитальном ремонте (включая филиалы)</t>
  </si>
  <si>
    <t>Ч</t>
  </si>
  <si>
    <t xml:space="preserve">1.4.3. </t>
  </si>
  <si>
    <t>Удельный вес числа организаций, имеющих физкультурные залы, в общем числе дошкольных образовательных организаций</t>
  </si>
  <si>
    <t>Чк</t>
  </si>
  <si>
    <t>Чцо</t>
  </si>
  <si>
    <t>Чв</t>
  </si>
  <si>
    <t>число дошкольных образовательных организаций с учетом находящихся на капитальном ремонте (включая филиалы), имеющих физкультурные залы</t>
  </si>
  <si>
    <t>Чфз</t>
  </si>
  <si>
    <t>1.4.4.</t>
  </si>
  <si>
    <t>Удельный вес числа организаций, имеющих закрытые плавательные бассейны, в общем числе дошкольных образовательных организаций</t>
  </si>
  <si>
    <t>(Чбас/Ч)* 100</t>
  </si>
  <si>
    <t>число дошкольных образовательных организаций (включая филиалы), имеющих закрытые плавательные бассейны</t>
  </si>
  <si>
    <t>Чбас</t>
  </si>
  <si>
    <t>1.4.5.</t>
  </si>
  <si>
    <t>Число персональных компьютеров, доступных для использования детьми, в расчете на 100 воспитанников дошкольных образовательных организаций</t>
  </si>
  <si>
    <t>(ЧК/ЧВ)* 100</t>
  </si>
  <si>
    <t>ЧК</t>
  </si>
  <si>
    <t>число персональных компьютеров в дошкольных образовательных организациях, с учетом находящихся на капитальном ремонте, доступных для использования детьми (включая филиалы)</t>
  </si>
  <si>
    <t xml:space="preserve">1.5. </t>
  </si>
  <si>
    <t>1.5.1.</t>
  </si>
  <si>
    <t>Удельный вес численности детей с ограниченными возможностями здоровья в общей численности воспитанников дошкольных образовательных организаций</t>
  </si>
  <si>
    <t>численность детей с ограниченными возможностями здоровья, обучающихся в образовательных организациях (включая филиалы), реализующих образовательные программы дошкольного образования</t>
  </si>
  <si>
    <t>1.5.2.</t>
  </si>
  <si>
    <t>Удельный вес численности детей-инвалидов в общей численности воспитанников дошкольных образовательных организаций</t>
  </si>
  <si>
    <t>численность детей-инвалидов, обучающихся в образовательных организациях (включая филиалы), реализующих образовательные программы дошкольного образования</t>
  </si>
  <si>
    <t xml:space="preserve">1.6. </t>
  </si>
  <si>
    <t>Состояние здоровья лиц, обучающихся по программам дошкольного образования</t>
  </si>
  <si>
    <t>1.6.1.</t>
  </si>
  <si>
    <t>Пропущено дней по болезни одним ребенком в дошкольной образовательной организации в год</t>
  </si>
  <si>
    <t>число дней, пропущенных воспитанниками образовательных организаций (включая филиалы), реализующих образовательные программы дошкольного образования, по болезни</t>
  </si>
  <si>
    <t>Д</t>
  </si>
  <si>
    <t>среднегодовая 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</si>
  <si>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 xml:space="preserve">1.7. </t>
  </si>
  <si>
    <t>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</si>
  <si>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1.7.1.</t>
  </si>
  <si>
    <t>Темп роста числа дошкольных образовательных организаций</t>
  </si>
  <si>
    <t>(Чдо/Чдо(-1))*100</t>
  </si>
  <si>
    <t>число дошкольных образовательных организаций с учетом находящихся на капитальном ремонте (без учета филиалов) в году t-1, предшествовавшем отчетному году</t>
  </si>
  <si>
    <t>Чдо(-1)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</si>
  <si>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</si>
  <si>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 xml:space="preserve">1.8. </t>
  </si>
  <si>
    <t>1.8.1.</t>
  </si>
  <si>
    <t>ОС/ЧВ</t>
  </si>
  <si>
    <t>ОС</t>
  </si>
  <si>
    <t>общий объем финансирования дошкольных образовательных организаций (включая филиалы) (в тыс. рубл.)</t>
  </si>
  <si>
    <t xml:space="preserve">численность детей в возрасте от 2 месяцев (численность детей в возрасте от 2 месяцев до 1 года принимается как 10/12 численности детей в возрасте до 1 года) до 7 лет включительно (на 1 января следующего за отчетным года) </t>
  </si>
  <si>
    <t>1.8.2.</t>
  </si>
  <si>
    <t>(ВБС/ОС)* 100</t>
  </si>
  <si>
    <t>ВБС</t>
  </si>
  <si>
    <t>объем финансовых средств от приносящей доход деятельности (внебюджетных средств), поступивших в дошкольные образовательные организации (включая филиалы)</t>
  </si>
  <si>
    <t xml:space="preserve">1.9. </t>
  </si>
  <si>
    <t>1.9.1.</t>
  </si>
  <si>
    <t>(Ча/Ч)*100</t>
  </si>
  <si>
    <t>Ча</t>
  </si>
  <si>
    <t>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</t>
  </si>
  <si>
    <t>1.9.2.</t>
  </si>
  <si>
    <t>Удельный вес числа организаций, здания которых требуют капитального ремонта, в общем числе дошкольных образовательных организаций</t>
  </si>
  <si>
    <t>(Чкр/Ч)*100</t>
  </si>
  <si>
    <t>число дошкольных образовательных организаций (включая филиалы), здания которых требуют капитального ремонта</t>
  </si>
  <si>
    <t>Чкр</t>
  </si>
  <si>
    <r>
      <t xml:space="preserve">Удельный вес численности воспитанников </t>
    </r>
    <r>
      <rPr>
        <b/>
        <sz val="11"/>
        <color indexed="8"/>
        <rFont val="Calibri"/>
        <family val="2"/>
        <charset val="204"/>
      </rPr>
      <t>частных</t>
    </r>
    <r>
      <rPr>
        <sz val="11"/>
        <color theme="1"/>
        <rFont val="Calibri"/>
        <family val="2"/>
        <charset val="204"/>
        <scheme val="minor"/>
      </rPr>
      <t xml:space="preserve"> дошкольных образовательных организаций в общей численности воспитанников дошкольных образовательных организаций</t>
    </r>
  </si>
  <si>
    <r>
      <rPr>
        <b/>
        <sz val="11"/>
        <color indexed="8"/>
        <rFont val="Calibri"/>
        <family val="2"/>
        <charset val="204"/>
      </rPr>
      <t xml:space="preserve">Уровень доступности </t>
    </r>
    <r>
      <rPr>
        <sz val="11"/>
        <color theme="1"/>
        <rFont val="Calibri"/>
        <family val="2"/>
        <charset val="204"/>
        <scheme val="minor"/>
      </rPr>
      <t>дошкольного образования и численность населения, получающего дошкольное образование</t>
    </r>
  </si>
  <si>
    <r>
      <rPr>
        <b/>
        <sz val="11"/>
        <color indexed="8"/>
        <rFont val="Calibri"/>
        <family val="2"/>
        <charset val="204"/>
      </rPr>
      <t xml:space="preserve">Доступность </t>
    </r>
    <r>
      <rPr>
        <sz val="11"/>
        <color theme="1"/>
        <rFont val="Calibri"/>
        <family val="2"/>
        <charset val="204"/>
        <scheme val="minor"/>
      </rPr>
      <t>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  </r>
  </si>
  <si>
    <r>
      <t xml:space="preserve">численность воспитанников в возрасте </t>
    </r>
    <r>
      <rPr>
        <b/>
        <sz val="11"/>
        <color indexed="8"/>
        <rFont val="Calibri"/>
        <family val="2"/>
        <charset val="204"/>
      </rPr>
      <t>3-6 лет</t>
    </r>
    <r>
      <rPr>
        <sz val="11"/>
        <color theme="1"/>
        <rFont val="Calibri"/>
        <family val="2"/>
        <charset val="204"/>
        <scheme val="minor"/>
      </rPr>
      <t xml:space="preserve"> (число полных лет) дошкольных образовательных организаций</t>
    </r>
  </si>
  <si>
    <r>
      <t xml:space="preserve">численность детей в возрасте </t>
    </r>
    <r>
      <rPr>
        <b/>
        <sz val="11"/>
        <color indexed="8"/>
        <rFont val="Calibri"/>
        <family val="2"/>
        <charset val="204"/>
      </rPr>
      <t xml:space="preserve">3-6 лет </t>
    </r>
    <r>
      <rPr>
        <sz val="11"/>
        <color theme="1"/>
        <rFont val="Calibri"/>
        <family val="2"/>
        <charset val="204"/>
        <scheme val="minor"/>
      </rPr>
      <t xml:space="preserve">(число полных лет), стоящих </t>
    </r>
    <r>
      <rPr>
        <b/>
        <sz val="11"/>
        <color indexed="8"/>
        <rFont val="Calibri"/>
        <family val="2"/>
        <charset val="204"/>
      </rPr>
      <t>на учете</t>
    </r>
    <r>
      <rPr>
        <sz val="11"/>
        <color theme="1"/>
        <rFont val="Calibri"/>
        <family val="2"/>
        <charset val="204"/>
        <scheme val="minor"/>
      </rPr>
      <t xml:space="preserve"> для определения в дошкольные образовательные организации</t>
    </r>
  </si>
  <si>
    <r>
      <rPr>
        <b/>
        <sz val="11"/>
        <color indexed="8"/>
        <rFont val="Calibri"/>
        <family val="2"/>
        <charset val="204"/>
      </rPr>
      <t>Охват</t>
    </r>
    <r>
      <rPr>
        <sz val="11"/>
        <color theme="1"/>
        <rFont val="Calibri"/>
        <family val="2"/>
        <charset val="204"/>
        <scheme val="minor"/>
      </rPr>
      <t xml:space="preserve">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 на  численность  детей  соответствующих  возрастов,  обучающихся  в  общеобразовательных организациях)</t>
    </r>
  </si>
  <si>
    <r>
      <rPr>
        <b/>
        <sz val="11"/>
        <color indexed="8"/>
        <rFont val="Calibri"/>
        <family val="2"/>
        <charset val="204"/>
      </rPr>
      <t>Содержание образовательной деятельности</t>
    </r>
    <r>
      <rPr>
        <sz val="11"/>
        <color theme="1"/>
        <rFont val="Calibri"/>
        <family val="2"/>
        <charset val="204"/>
        <scheme val="minor"/>
      </rPr>
      <t xml:space="preserve"> и организация образовательного процесса по образовательным программам дошкольного образования</t>
    </r>
  </si>
  <si>
    <r>
      <t xml:space="preserve">Удельный вес численности детей, обучающихся в группах </t>
    </r>
    <r>
      <rPr>
        <b/>
        <sz val="11"/>
        <color indexed="8"/>
        <rFont val="Calibri"/>
        <family val="2"/>
        <charset val="204"/>
      </rPr>
      <t>кратковременного пребывания</t>
    </r>
    <r>
      <rPr>
        <sz val="11"/>
        <color theme="1"/>
        <rFont val="Calibri"/>
        <family val="2"/>
        <charset val="204"/>
        <scheme val="minor"/>
      </rPr>
      <t>, в общей численности воспитанников дошкольных образовательных организаций</t>
    </r>
  </si>
  <si>
    <r>
      <rPr>
        <b/>
        <sz val="11"/>
        <color indexed="8"/>
        <rFont val="Calibri"/>
        <family val="2"/>
        <charset val="204"/>
      </rPr>
      <t>Кадровое обеспечение</t>
    </r>
    <r>
      <rPr>
        <sz val="11"/>
        <color theme="1"/>
        <rFont val="Calibri"/>
        <family val="2"/>
        <charset val="204"/>
        <scheme val="minor"/>
      </rPr>
      <t xml:space="preserve"> дошкольных образовательных организаций и оценка уровня заработной платы
педагогических работников</t>
    </r>
  </si>
  <si>
    <r>
      <t xml:space="preserve">Отношение среднемесячной </t>
    </r>
    <r>
      <rPr>
        <b/>
        <sz val="11"/>
        <rFont val="Calibri"/>
        <family val="2"/>
        <charset val="204"/>
      </rPr>
      <t>заработной платы</t>
    </r>
    <r>
      <rPr>
        <sz val="11"/>
        <rFont val="Calibri"/>
        <family val="2"/>
        <charset val="204"/>
      </rPr>
      <t xml:space="preserve">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</t>
    </r>
  </si>
  <si>
    <r>
      <rPr>
        <b/>
        <sz val="11"/>
        <color indexed="8"/>
        <rFont val="Calibri"/>
        <family val="2"/>
        <charset val="204"/>
      </rPr>
      <t>Материально-техническое и информационное обеспечение</t>
    </r>
    <r>
      <rPr>
        <sz val="11"/>
        <color theme="1"/>
        <rFont val="Calibri"/>
        <family val="2"/>
        <charset val="204"/>
        <scheme val="minor"/>
      </rPr>
      <t xml:space="preserve"> дошкольных образовательных организаций</t>
    </r>
  </si>
  <si>
    <r>
      <rPr>
        <b/>
        <sz val="11"/>
        <color indexed="8"/>
        <rFont val="Calibri"/>
        <family val="2"/>
        <charset val="204"/>
      </rPr>
      <t>Условия</t>
    </r>
    <r>
      <rPr>
        <sz val="11"/>
        <color theme="1"/>
        <rFont val="Calibri"/>
        <family val="2"/>
        <charset val="204"/>
        <scheme val="minor"/>
      </rPr>
      <t xml:space="preserve"> получения дошкольного образования лицами с ограниченными возможностями здоровья и инвалидами</t>
    </r>
  </si>
  <si>
    <r>
      <t xml:space="preserve">Общий </t>
    </r>
    <r>
      <rPr>
        <b/>
        <sz val="11"/>
        <color indexed="8"/>
        <rFont val="Calibri"/>
        <family val="2"/>
        <charset val="204"/>
      </rPr>
      <t>объем финансовых средств</t>
    </r>
    <r>
      <rPr>
        <sz val="11"/>
        <color theme="1"/>
        <rFont val="Calibri"/>
        <family val="2"/>
        <charset val="204"/>
        <scheme val="minor"/>
      </rPr>
      <t xml:space="preserve">, поступивших в дошкольные образовательные организации, в расчете на одного воспитанника </t>
    </r>
  </si>
  <si>
    <t>Удельный вес финансовых средств от приносящей доход деятельности в общем объеме финансовых средств дошкольных образовательных организаций</t>
  </si>
  <si>
    <r>
      <rPr>
        <b/>
        <sz val="11"/>
        <color indexed="8"/>
        <rFont val="Calibri"/>
        <family val="2"/>
        <charset val="204"/>
      </rPr>
      <t>Создание безопасных условий</t>
    </r>
    <r>
      <rPr>
        <sz val="11"/>
        <color theme="1"/>
        <rFont val="Calibri"/>
        <family val="2"/>
        <charset val="204"/>
        <scheme val="minor"/>
      </rPr>
      <t xml:space="preserve"> при организации образовательного процесса в дошкольных образовательных организациях</t>
    </r>
  </si>
  <si>
    <r>
      <t xml:space="preserve">Удельный вес числа организаций, здания которых находятся в </t>
    </r>
    <r>
      <rPr>
        <b/>
        <sz val="11"/>
        <color indexed="8"/>
        <rFont val="Calibri"/>
        <family val="2"/>
        <charset val="204"/>
      </rPr>
      <t>аварийном состоянии</t>
    </r>
    <r>
      <rPr>
        <sz val="11"/>
        <color theme="1"/>
        <rFont val="Calibri"/>
        <family val="2"/>
        <charset val="204"/>
        <scheme val="minor"/>
      </rPr>
      <t>, в общем числе дошкольных образовательных организаций</t>
    </r>
  </si>
  <si>
    <t>Сведения о развитии начального общего образования, основного общего образования и среднего общего образования</t>
  </si>
  <si>
    <t>2.</t>
  </si>
  <si>
    <t>2.1.</t>
  </si>
  <si>
    <t>Уровень доступности начального общего образования, основного общего образования и среднего общего образования
и численность населения, получающего начальное общее образование, основное общее образование и среднее общее образование</t>
  </si>
  <si>
    <t>2.1.1.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</si>
  <si>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</si>
  <si>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обучающихся вечерних (сменных) общеобразовательных организаций (включая филиалы)</t>
  </si>
  <si>
    <t>ЧУ веч</t>
  </si>
  <si>
    <t>численность постоянного населения в возрасте 7-17 лет (на 1 января следующего за отчетным года)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</si>
  <si>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</si>
  <si>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численность обучающихся с ограниченными возможностями здоровья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 возможностями здоровья</t>
  </si>
  <si>
    <t>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</si>
  <si>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</si>
  <si>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численность детей-инвалидов, обучающихся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образовательных организации и классы для обучающихся, воспитанников с ограниченными возможностями здоровья</t>
  </si>
  <si>
    <t>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</t>
  </si>
  <si>
    <t>Результаты аттестации лиц, обучающихся по образовательным программам начального общегЬ образования, основного общего образования и среднего общего образования</t>
  </si>
  <si>
    <t xml:space="preserve">2.7. </t>
  </si>
  <si>
    <t>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</si>
  <si>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>2.7.1.</t>
  </si>
  <si>
    <t>Удельный вес лиц, обеспеченных горячим питанием, в общей численности обучающихся общеобразовательных организаций</t>
  </si>
  <si>
    <t>2.7.2.</t>
  </si>
  <si>
    <t>Удельный вес числа организаций, имеющих логопедический пункт или логопедический кабинет, в общем числе общеобразовательных организаций</t>
  </si>
  <si>
    <t xml:space="preserve"> Ч лпк</t>
  </si>
  <si>
    <t>число общеобразовательных организаций (включая филиалы), имеющих логопедический пункт или логопедический кабинет (без вечерних (сменных) общеобразовательных организаций)</t>
  </si>
  <si>
    <t>2.7.3.</t>
  </si>
  <si>
    <t>Удельный вес числа организаций, имеющих физкультурные залы, в общем числе общеобразовательных организаций</t>
  </si>
  <si>
    <t>2.7.4.</t>
  </si>
  <si>
    <t>Удельный вес числа организаций, имеющих плавательные бассейны, в общем числе общеобразовательных организаций</t>
  </si>
  <si>
    <t xml:space="preserve">2.8. </t>
  </si>
  <si>
    <t>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</si>
  <si>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Темп роста числа общеобразовательных организаций</t>
  </si>
  <si>
    <t>2.9.</t>
  </si>
  <si>
    <t xml:space="preserve">Финансово-экономическая деятельность общеобразовательных организаций, иных организаций осуществляющих образовательную деятельность в части реализации основных общеобразовательных программ </t>
  </si>
  <si>
    <t>Общий объем финансовых средств, поступивших в общеобразовательные организации, в расчете на одного учащегося</t>
  </si>
  <si>
    <t>объем финансирования государственных и муниципальных общеобразовательных организаций (включая филиалы)</t>
  </si>
  <si>
    <t>объем финансирования частных общеобразовательных организаций (включая филиалы)</t>
  </si>
  <si>
    <t>(Чобр+Чкульт+Чспорт)/(Чобр(-1)+Чкульт(-1)+Чспорт(-1))*100</t>
  </si>
  <si>
    <t>общий объем финансирования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</si>
  <si>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объем средств от приносящей доход деятельности (внебюджетных средств), поступивших в образовательные организации дополнительного образования (включая филиалы), реализующие дополнительные общеобразовательные программы для детей</t>
  </si>
  <si>
    <t>(ВБС/ОС)*100</t>
  </si>
  <si>
    <t>- число организаций дополнительного образования (включая филиалы), реализующих дополнительные общеобразовательные программы для детей, имеющих филиалы</t>
  </si>
  <si>
    <t>Чгф</t>
  </si>
  <si>
    <t>число организаций дополнительного образования (включая филиалы), реализующих дополнительные общеобразовательные программы для детей</t>
  </si>
  <si>
    <t>Чг</t>
  </si>
  <si>
    <t>(Чгф/Чг)*100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</si>
  <si>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пожарные краны и рукава;</t>
  </si>
  <si>
    <t>Чпкр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</si>
  <si>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</t>
  </si>
  <si>
    <t>ЧО культ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</si>
  <si>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- в детских, юношеских спортивных школах</t>
  </si>
  <si>
    <t>ЧО спорт</t>
  </si>
  <si>
    <t>(ЧО культ/ (ЧО обр+ ЧО культ+ ЧО спорт))*100</t>
  </si>
  <si>
    <t>(ЧО спорт/ (ЧО обр+ ЧО культ+ ЧО спорт))*100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</si>
  <si>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дополнительного образования (включая филиалы), реализующих дополнительные общеобразовательные программы для детей, - всего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</si>
  <si>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</si>
  <si>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среднемесячная номинальная начисленная заработная плата в субъекте Российской Федерации.</t>
  </si>
  <si>
    <t xml:space="preserve"> Общая площадь всех помещений организаций дополнительного образования в расчете на одного обучающегося</t>
  </si>
  <si>
    <t xml:space="preserve"> Материально-техническое и информационное обеспечение организаций, осуществляющих образовательную деятельность в части реализации дополнительных общеобразовательных программ</t>
  </si>
  <si>
    <t>общая площадь всех помещений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</si>
  <si>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численность детей, обучающихся в образовательных организациях дополнительного образования (включая филиалы).</t>
  </si>
  <si>
    <t>ЧО</t>
  </si>
  <si>
    <t>(Пл/ЧО)*100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</si>
  <si>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водопровод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</si>
  <si>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</si>
  <si>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канализацию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</si>
  <si>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центральное отопление</t>
  </si>
  <si>
    <t>(Чв/Ч)*100</t>
  </si>
  <si>
    <t>(Чцо/Ч)*100</t>
  </si>
  <si>
    <t>(Чк/Ч)*100</t>
  </si>
  <si>
    <t>число персональных компьютеров, используемых в учебных целях,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</si>
  <si>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- число персональных компьютеров, используемых в учебных целях, имеющих доступ к Интернету,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</si>
  <si>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численность детей, обучающихся в образовательных организациях дополнительного образования (включая филиалы)</t>
  </si>
  <si>
    <t>(ЧК/ЧО)*100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</si>
  <si>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 в отчетном году t</t>
  </si>
  <si>
    <t>Чобр</t>
  </si>
  <si>
    <t>число музыкальных, художественных, хореографических школ и школ искусств в отчетном году t;</t>
  </si>
  <si>
    <t>Чкульт</t>
  </si>
  <si>
    <t>число детских, юношеских спортивных школ в отчетном году t</t>
  </si>
  <si>
    <t>Чспорт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</si>
  <si>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в году t-1, предшествовавшем отчетному году t</t>
  </si>
  <si>
    <t>Чобр(-1)</t>
  </si>
  <si>
    <t>число музыкальных, художественных, хореографических школ и школ искусств в году t-1, предшествовавшем отчетному году t</t>
  </si>
  <si>
    <t>Чкульт(-1)</t>
  </si>
  <si>
    <t>число детских, юношеских спортивных школ в году t-1, предшествовавшем отчетному году t.</t>
  </si>
  <si>
    <t>Чспорт(-1)</t>
  </si>
  <si>
    <t>ДМ</t>
  </si>
  <si>
    <t>М</t>
  </si>
  <si>
    <t>(ДМ/М)*100</t>
  </si>
  <si>
    <t>Удельный вес численности лиц, имеющих квалификационную категорию, в общей численности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служащих:</t>
  </si>
  <si>
    <t>высшую квалификационную категорию</t>
  </si>
  <si>
    <t>первую квалификационную категорию</t>
  </si>
  <si>
    <t>3.3.4.</t>
  </si>
  <si>
    <t>Удельный вес численности лиц, имеющих квалификационную категорию, в общей численности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</t>
  </si>
  <si>
    <t>3.3.5.</t>
  </si>
  <si>
    <t>Численность студентов, обучающихся по образовательным программам среднего профессионального образования, в расчете на 1 работника, замещающего должности преподавателей и (или) мастеров производственного обучения:</t>
  </si>
  <si>
    <t>программы   подготовки   квалифицированных рабочих, служащих</t>
  </si>
  <si>
    <t>программы подготовки специалистов среднего звена</t>
  </si>
  <si>
    <t>3.3.6.</t>
  </si>
  <si>
    <t>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организаций, реализующих образовательные программы среднего профессионального образования к среднемесячной заработной плате в субъекте Российской Федерации</t>
  </si>
  <si>
    <t>3.4.</t>
  </si>
  <si>
    <t>Материально-техническое и информационное обеспечение профессиональных образовательных организаций и образовательных организаций высшего образования, реализующих образовательные программы среднего профессионального образования</t>
  </si>
  <si>
    <t>3.4.1.</t>
  </si>
  <si>
    <t>Обеспеченность студентов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общежитиями (удельный вес студентов, проживающих в общежитиях, в общей численности студентов, нуждающихся в общежитиях)</t>
  </si>
  <si>
    <t>3.4.2.</t>
  </si>
  <si>
    <t>Обеспеченность студентов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сетью общественного питания</t>
  </si>
  <si>
    <t>3.4.3.</t>
  </si>
  <si>
    <t>Число персональных компьютеров, используемых в учебных целях, в расчете на 100 студентов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служащих:</t>
  </si>
  <si>
    <t>имеющих доступ к Интернету</t>
  </si>
  <si>
    <t>3.4.4.</t>
  </si>
  <si>
    <t>Число персональных компьютеров, используемых в учебных целях, в расчете на 100 студентов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</t>
  </si>
  <si>
    <t>3.4.5.</t>
  </si>
  <si>
    <t>Удельный вес числа организаций, подключенных к Интернету со скоростью передачи данных 2 Мбит/сек. и выше,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</t>
  </si>
  <si>
    <t>3.4.6.</t>
  </si>
  <si>
    <t>Площадь учебно-лабораторных зданий профессиональных образовательных организаций в расчете на одного студента:</t>
  </si>
  <si>
    <t>профессиональные образовательные организации, реализующие  программы среднего  профессионального  образования - исключительно  программы  подготовки квалифицированных рабочих, служащих;</t>
  </si>
  <si>
    <t>профессиональные  образовательные организации,  реализующие  программы среднего  профессионального  образования - программы подготовки специалистов среднего звена</t>
  </si>
  <si>
    <t>3.5.</t>
  </si>
  <si>
    <t>Условия получения среднего профессионального образования лицами с ограниченными возможностями здоровья и инвалидами</t>
  </si>
  <si>
    <t>3.5.1.</t>
  </si>
  <si>
    <t>Удельный вес числа организаций, обеспечивающих доступность обучения и проживания лиц с ограниченными возможностями здоровья и инвалидов,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</si>
  <si>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3.5.2.</t>
  </si>
  <si>
    <t>Удельный вес численности студентов с ограниченными возможностями здоровья в общей численности студентов, обучающихся по образовательным программам среднего профессионального образования:</t>
  </si>
  <si>
    <t>3.5.3.</t>
  </si>
  <si>
    <t>Удельный вес численности студентов-инвалидов в общей численности студентов, обучающихся по образовательным программам среднего профессионального образования:</t>
  </si>
  <si>
    <t>3.6.</t>
  </si>
  <si>
    <t>Учебные и внеучебные достижения обучающихся лиц и профессиональные достижения выпускников организаций, реализующих программы среднего профессионального образования</t>
  </si>
  <si>
    <t>3.6.1.</t>
  </si>
  <si>
    <t>Удельный вес численности студентов очной формы обучения, получающих стипендии, в общей численности студентов очной формы обучения,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</si>
  <si>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3.7.</t>
  </si>
  <si>
    <t>Изменение сети организаций, осуществляющих образовательную деятельность по образовательным программам среднего профессионального образования (в том числе ликвидация и реорганизация организаций, осуществляющих образовательную деятельность)</t>
  </si>
  <si>
    <t>3.7.1.</t>
  </si>
  <si>
    <t>Темп роста числа образовательных организаций, реализующих:</t>
  </si>
  <si>
    <t>программы   подготовки   квалифицированных  рабочих, служащих:</t>
  </si>
  <si>
    <t>профессиональные  образовательные  организации</t>
  </si>
  <si>
    <t>организации высшего образования, имеющие в своем составе структурные подразделения, реализующие   программы подготовки   квалифицированных  рабочих, служащих</t>
  </si>
  <si>
    <t>программы подготовки специалистов среднего  звена:</t>
  </si>
  <si>
    <t>организации высшего образования, имеющие в своем составе структурные подразделения, реализующие программы подготовки  специалистов среднего звена</t>
  </si>
  <si>
    <t>3.8.</t>
  </si>
  <si>
    <t>Финансово-экономическая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</t>
  </si>
  <si>
    <t>3.8.1.</t>
  </si>
  <si>
    <t>Удельный вес финансовых средств от приносящей доход деятельности в общем объеме финансовых средств, полученных образовательными организациями от реализации образовательных программ среднего профессионального образования - программ подготовки квалифицированных рабочих, служащих:</t>
  </si>
  <si>
    <t>профессиональные образовательные организации</t>
  </si>
  <si>
    <t>организации высшего образования</t>
  </si>
  <si>
    <t>3.8.2.</t>
  </si>
  <si>
    <t>Удельный вес финансовых средств от приносящей доход деятельности в общем объеме финансовых средств, полученных образовательными организациями от реализации образовательных программ среднего профессионального образования - программ подготовки специалистов среднего звена:</t>
  </si>
  <si>
    <t>профессиональные  образовательные организации</t>
  </si>
  <si>
    <t>3.8.3.</t>
  </si>
  <si>
    <t>Объем финансовых средств, поступивших в профессиональные образовательные организации, в расчете на 1 студента:</t>
  </si>
  <si>
    <t>профессиональные образовательные организации,  реализующие образовательные программы среднего профессионального образования - исключительно программы подготовки  квалифицированных рабочих, служащих</t>
  </si>
  <si>
    <t>профессиональные образовательные организации,  реализующие образовательные программы среднего    профессионального образования - программы подготовки специалистов среднего звена</t>
  </si>
  <si>
    <t>3.9.</t>
  </si>
  <si>
    <t>Структура профессиональных образовательных организаций и образовательных организаций высшего образования, реализующих образовательные программы среднего профессионального образования (в том числе характеристика филиалов)</t>
  </si>
  <si>
    <t>3.9.1.</t>
  </si>
  <si>
    <t>Удельный вес числа организаций, имеющих филиалы, реализующие образовательные программы среднего профессионального образования - программы подготовки специалистов среднего звена,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</si>
  <si>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3.10.</t>
  </si>
  <si>
    <t>среднегодовая численность учащихся государственных и муниципальных общеобразовательных организаций (включая филиалы)</t>
  </si>
  <si>
    <t>среднегодовая численность учащихся частных общеобразовательных организаций (включая филиалы)</t>
  </si>
  <si>
    <t>Удельный вес финансовых средств от приносящей доход деятельности в общем объеме финансовых средств  общеобразовательных организаций</t>
  </si>
  <si>
    <t>объем средств от приносящей доход деятельности (внебюджетных средств), поступивших в государственные и
муниципальные общеобразовательные организации (включая филиалы);</t>
  </si>
  <si>
    <t>объем средств от приносящей доход деятельности (внебюджетных средств), поступивших в частные
общеобразовательные организации (включая филиалы)</t>
  </si>
  <si>
    <t xml:space="preserve">2.10. </t>
  </si>
  <si>
    <t>Создание безопасных условий при организации образовательного процесса в общеобразовательных организациях</t>
  </si>
  <si>
    <t>2.10.1.</t>
  </si>
  <si>
    <t>Удельный вес числа организаций, имеющих пожарные краны и рукава, в общем числе общеобразовательных организаций</t>
  </si>
  <si>
    <t>число общеобразовательных организаций (включая филиалы и вечерние (сменные) общеобразовательные организации; без учета находящихся на капитальном ремонте), имеющих пожарные краны и рукава</t>
  </si>
  <si>
    <t>2.10.2.</t>
  </si>
  <si>
    <t>Удельный вес числа организаций, имеющих дымовые извещатели, в общем числе общеобразовательных организаций</t>
  </si>
  <si>
    <t>число общеобразовательных организаций (включая филиалы и вечерние (сменные) общеобразовательные организации; без учета находящихся на капитальном ремонте), имеющих дымовые извещатели</t>
  </si>
  <si>
    <t>2.10.3.</t>
  </si>
  <si>
    <t>Удельный вес числа организаций, имеющих "тревожную кнопку", в общем числе общеобразовательных организаций</t>
  </si>
  <si>
    <t>число общеобразовательных организаций (включая филиалы и вечерние (сменные) общеобразовательные организации; без учета находящихся на капитальном ремонте), имеющих "тревожную кнопку"</t>
  </si>
  <si>
    <t>2.10.4.</t>
  </si>
  <si>
    <t>Удельный вес числа организаций, имеющих охрану, в общем числе общеобразовательных организаций</t>
  </si>
  <si>
    <t>число общеобразовательных организаций (включая филиалы и вечерние (сменные) общеобразовательные организации; без учета находящихся на капитальном ремонте), имеющих охрану</t>
  </si>
  <si>
    <t>2.10.5.</t>
  </si>
  <si>
    <t>Удельный вес числа организаций, имеющих систему видеонаблюдения, в общем числе общеобразовательных организаций</t>
  </si>
  <si>
    <t>Удельный вес числа организаций, здания которых находятся в аварийном состоянии, в общем числе общеобразовательных организаций</t>
  </si>
  <si>
    <t>2.10.6.</t>
  </si>
  <si>
    <t>2.10.7.</t>
  </si>
  <si>
    <t>Удельный вес числа организаций, здания которых требуют капитального ремонта, в общем числе общеобразовательных организаций</t>
  </si>
  <si>
    <r>
      <t xml:space="preserve">Удельный вес численности учащихся общеобразовательных организаций, </t>
    </r>
    <r>
      <rPr>
        <b/>
        <sz val="11"/>
        <color indexed="8"/>
        <rFont val="Calibri"/>
        <family val="2"/>
        <charset val="204"/>
      </rPr>
      <t>обучающихся в соответствии с федеральным государственным образовательным стандартом</t>
    </r>
    <r>
      <rPr>
        <sz val="11"/>
        <color theme="1"/>
        <rFont val="Calibri"/>
        <family val="2"/>
        <charset val="204"/>
        <scheme val="minor"/>
      </rPr>
      <t>, в общей численности учащихся общеобразовательных организаций</t>
    </r>
  </si>
  <si>
    <r>
      <t xml:space="preserve">Удельный вес численности лиц, </t>
    </r>
    <r>
      <rPr>
        <b/>
        <sz val="11"/>
        <rFont val="Calibri"/>
        <family val="2"/>
        <charset val="204"/>
      </rPr>
      <t>углубленно изучающих отдельные предметы</t>
    </r>
    <r>
      <rPr>
        <sz val="11"/>
        <rFont val="Calibri"/>
        <family val="2"/>
        <charset val="204"/>
      </rPr>
      <t>, в общей численности учащихся общеобразовательных организаций</t>
    </r>
  </si>
  <si>
    <t>!!!ДАННЫЕ МОНИТОРИНГА ВВОДЯТСЯ ПО СОСТОЯНИЮ НА 31 ДЕКАБРЯ 2014 ГОДА!!!</t>
  </si>
  <si>
    <t>2.8.1.</t>
  </si>
  <si>
    <t>2.9.1.</t>
  </si>
  <si>
    <t>2.9.2.</t>
  </si>
  <si>
    <t>Сведения о развитии среднего профессионального образования</t>
  </si>
  <si>
    <t>3.</t>
  </si>
  <si>
    <t>Уровень доступности среднего профессионального образования и численность населения, получающего среднее профессиональное образование</t>
  </si>
  <si>
    <t>3.1.</t>
  </si>
  <si>
    <t>3.1.1.</t>
  </si>
  <si>
    <t>ПРдо</t>
  </si>
  <si>
    <t>ЧВкп</t>
  </si>
  <si>
    <t>Чдо/ПРдо</t>
  </si>
  <si>
    <t>Чдо</t>
  </si>
  <si>
    <t>{Чдо/(Н-C1)} *100</t>
  </si>
  <si>
    <t>C1</t>
  </si>
  <si>
    <t xml:space="preserve">Вдн
</t>
  </si>
  <si>
    <t xml:space="preserve">Вд
</t>
  </si>
  <si>
    <t>(ЧВкп/ЧВ)* 100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</si>
  <si>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образования.</t>
  </si>
  <si>
    <t>ЧВ</t>
  </si>
  <si>
    <t>Удельный вес числа организаций, здания которых находятся в аварийном состоянии, в общем числе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</si>
  <si>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3.10.4.</t>
  </si>
  <si>
    <t>Удельный вес площади учебно-лабораторных зданий, находящейся в аварийном состоянии, в общей площади учебно-лабораторных зданий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</si>
  <si>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3.10.5.</t>
  </si>
  <si>
    <t>Удельный вес площади учебно-лабораторных зданий, требующей капитального ремонта, в общей площади учебно-лабораторных зданий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</si>
  <si>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3.10.6.</t>
  </si>
  <si>
    <t>Удельный вес площади общежитий, находящейся в аварийном состоянии, в общей площади общежитий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</si>
  <si>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3.10.7.</t>
  </si>
  <si>
    <t>Удельный вес площади общежитий, требующей капитального ремонта, в общей площади общежитий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</si>
  <si>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с полным возмещением стоимости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</si>
  <si>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звена.</t>
  </si>
  <si>
    <t>(Чпсв/Ч)*100</t>
  </si>
  <si>
    <t>Чпсв</t>
  </si>
  <si>
    <t>численность педагогических работников (без внешних совместителей и работающих по договорам гражданско-правового характера)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служащих, имеющих высшее образование</t>
  </si>
  <si>
    <t>численность преподавателей (без внешних совместителей и работающих по договорам гражданско-правового характера)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служащих, имеющих высшее образование</t>
  </si>
  <si>
    <t>(Нвоi/Нi)*100</t>
  </si>
  <si>
    <t>(Нво1/Н1)*100</t>
  </si>
  <si>
    <t>(Нво2/Н2)*100</t>
  </si>
  <si>
    <t>Нво1</t>
  </si>
  <si>
    <t>Н1</t>
  </si>
  <si>
    <t>Н2</t>
  </si>
  <si>
    <t>Нво2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</si>
  <si>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высшее образование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</si>
  <si>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</si>
  <si>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численность преподавателей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высшее образова</t>
  </si>
  <si>
    <t>численность преподавателей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</si>
  <si>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численность педагогических работников (без внешних совместителей и работающих по договорам гражданско-правового характера)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</si>
  <si>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высшую квалификационную категорию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</si>
  <si>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</t>
  </si>
  <si>
    <t>Чок</t>
  </si>
  <si>
    <t>(Чок/Ч)*100</t>
  </si>
  <si>
    <t xml:space="preserve"> Социально-демографические характеристики и социальная интеграция</t>
  </si>
  <si>
    <t>дошкольного образования;</t>
  </si>
  <si>
    <t xml:space="preserve"> - начального общего, основного общего и среднего общего образования;</t>
  </si>
  <si>
    <t xml:space="preserve"> - среднего профессионального образования - программам подготовки квалифицированных рабочих, служащих. Не учитывается численность краткосрочно обученных по договорам в отчетном году;</t>
  </si>
  <si>
    <t xml:space="preserve"> - среднего профессионального образования - программам подготовки специалистов среднего звена;</t>
  </si>
  <si>
    <t xml:space="preserve"> - высшего образования - программам бакалавриата, специалитета, магистратуры</t>
  </si>
  <si>
    <t>Всего</t>
  </si>
  <si>
    <t>(Ч/Н(5-18))*100</t>
  </si>
  <si>
    <t>численность выпускников, освоивших программы среднего профессионального образования - программы подготовки квалифицированных рабочих, служащих. Не учитывается численность выпускников, краткосрочно обученных по договорам в отчетном году;</t>
  </si>
  <si>
    <t xml:space="preserve"> - численность выпускников, освоивших программы среднего профессионального образования - программы подготовки специалистов среднего звена;</t>
  </si>
  <si>
    <t xml:space="preserve"> - численность выпускников, освоивших программы высшего образования - программы бакалавриата;</t>
  </si>
  <si>
    <t xml:space="preserve"> - численность выпускников, освоивших программы высшего образования - программы специалитета;</t>
  </si>
  <si>
    <t xml:space="preserve"> - численность выпускников, освоивших программы высшего образования - программы магистратуры;</t>
  </si>
  <si>
    <t xml:space="preserve"> - численность выпускников аспирантуры с защитой диссертации</t>
  </si>
  <si>
    <t>В3</t>
  </si>
  <si>
    <t>В4</t>
  </si>
  <si>
    <t>В5</t>
  </si>
  <si>
    <t>В6</t>
  </si>
  <si>
    <t>(В/Во)*100</t>
  </si>
  <si>
    <t>a</t>
  </si>
  <si>
    <t>Чуоо</t>
  </si>
  <si>
    <t>(ЧУ /Чуоо)* 100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</si>
  <si>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</t>
  </si>
  <si>
    <t>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</si>
  <si>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ЧУ /ПР</t>
  </si>
  <si>
    <t xml:space="preserve">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Федерации: </t>
  </si>
  <si>
    <t>педагогических работников - всего</t>
  </si>
  <si>
    <t>из них учителей</t>
  </si>
  <si>
    <t>(((ФОТ пр/Чсп,пр)/ 12)*1000)/Зэ* 100</t>
  </si>
  <si>
    <t>(((ФОТ у/Чсп,у)/ 12)*1000)/Зэ* 100</t>
  </si>
  <si>
    <t>Чсп,у</t>
  </si>
  <si>
    <t>ФОТ пр
в рубл.</t>
  </si>
  <si>
    <t>ФОТ у
в рубл.</t>
  </si>
  <si>
    <t>Материально-техническое и информационное обеспечение общеобразовательных организаций, а также иных организаций, осуществляющих образовательную деятельность в части реализации основных общеобразовательных программ</t>
  </si>
  <si>
    <t>общая площадь помещений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</si>
  <si>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общая площадь помещений вечерних (сменных) общеобразовательных организаций (включая филиалы)</t>
  </si>
  <si>
    <t>Плвеч</t>
  </si>
  <si>
    <t>Чудн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</si>
  <si>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во вторую смену</t>
  </si>
  <si>
    <t>Чудн 2</t>
  </si>
  <si>
    <t>Чудн 3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</si>
  <si>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 третью смену</t>
  </si>
  <si>
    <t>численность учащихся вечерних (сменных) общеобразовательных организаций (включая филиалы), обучающихся по очной форме обучения</t>
  </si>
  <si>
    <t>ЧУвеч оч</t>
  </si>
  <si>
    <t>Чувеч заоч</t>
  </si>
  <si>
    <t>численность учащихся вечерних (сменных) общеобразовательных организаций (включая филиалы), обучающихся по заочной форме обучения</t>
  </si>
  <si>
    <t>Плдн</t>
  </si>
  <si>
    <t>(Плдн+Плвеч)/((Чудн-ЧУдн2-Чудн 3)+(Чувеч оч=0,1*Чувеч заоч))</t>
  </si>
  <si>
    <t>канализация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</si>
  <si>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водопровод</t>
  </si>
  <si>
    <t xml:space="preserve"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центральное отопление 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</si>
  <si>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канализацию</t>
  </si>
  <si>
    <t>Чдн цо</t>
  </si>
  <si>
    <t>Чдн в</t>
  </si>
  <si>
    <t>Чдн к</t>
  </si>
  <si>
    <t>число вечерних (сменных) общеобразовательных организаций (включая филиалы), имеющих тводопровод</t>
  </si>
  <si>
    <t>число вечерних (сменных) общеобразовательных организаций (включая филиалы), имеющих центральное отопление</t>
  </si>
  <si>
    <t>число вечерних (сменных) общеобразовательных организаций (включая филиалы), имеющих канализацию</t>
  </si>
  <si>
    <t>Чвеч в</t>
  </si>
  <si>
    <t>Чвеч цо</t>
  </si>
  <si>
    <t>Чвеч к</t>
  </si>
  <si>
    <t>число вечерних (сменных образовательных организаций (включая филиалы)</t>
  </si>
  <si>
    <t>(Чдн в+Чвеч в)/(Чдн+Чвеч)*100</t>
  </si>
  <si>
    <t>(Чдн цо+Чвеч цо)/(Чдн+Чвеч)*100</t>
  </si>
  <si>
    <t>(Чдн к+Чвеч к)/(Чдн+Чвеч)*100</t>
  </si>
  <si>
    <r>
      <t xml:space="preserve"> </t>
    </r>
    <r>
      <rPr>
        <sz val="11"/>
        <color indexed="8"/>
        <rFont val="Calibri"/>
        <family val="2"/>
        <charset val="204"/>
      </rPr>
      <t>имеющих доступ к Интернету</t>
    </r>
  </si>
  <si>
    <t>Число персональных компьютеров, используемых в учебных целях, в расчете на 100 учащихся общеобразовательных организаций:</t>
  </si>
  <si>
    <t>численность детей инвалидов и инвалидов,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</si>
  <si>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обученных).</t>
  </si>
  <si>
    <t>численность инвалидов,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</si>
  <si>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r>
      <t>Ч</t>
    </r>
    <r>
      <rPr>
        <sz val="9"/>
        <color indexed="8"/>
        <rFont val="Calibri"/>
        <family val="2"/>
        <charset val="204"/>
      </rPr>
      <t>и1</t>
    </r>
  </si>
  <si>
    <r>
      <t>Ч</t>
    </r>
    <r>
      <rPr>
        <sz val="9"/>
        <color indexed="8"/>
        <rFont val="Calibri"/>
        <family val="2"/>
        <charset val="204"/>
      </rPr>
      <t>и2</t>
    </r>
  </si>
  <si>
    <t>(Чи1/Ч1)*100</t>
  </si>
  <si>
    <t>(Чи2/Ч2)*100</t>
  </si>
  <si>
    <t>численность студентов очной формы обучения, обучающихся по образовательным программам среднего профессионального образования - программам подготовки специалистов среднего звена, получающих стипендии</t>
  </si>
  <si>
    <t>численность студентов очной формы обучения, обучающихся по образовательным среднего профессионального образования - программам подготовки специалистов среднего звена.</t>
  </si>
  <si>
    <t>Чос</t>
  </si>
  <si>
    <t>(Чос/Чо)*100</t>
  </si>
  <si>
    <t>число профессиональных образовательных организаций (включая их филиалы), реализующих образовательные программы среднего профессионального образования - программы подготовки квалифицированных рабочих, служащих в отчетном году t</t>
  </si>
  <si>
    <t>Ч1(-1)</t>
  </si>
  <si>
    <t>число профессиональных образовательных организаций (включая их филиалы), реализующих образовательные программы среднего профессионального образования - программы подготовки квалифицированных рабочих, служащих в году t-1, предшествовавшем отчетному году t;</t>
  </si>
  <si>
    <t>Ч2(-1)</t>
  </si>
  <si>
    <t>число организаций высшего образования, имеющих в своем составе структурные подразделения, реализующие образовательные программы среднего профессионального образования - подготовки квалифицированных рабочих, служащих в отчетном году t;</t>
  </si>
  <si>
    <t>- число организаций высшего образования, имеющих в своем составе структурные подразделения, реализующие образовательные программы среднего профессионального образования - подготовки квалифицированных рабочих, служащих в году t-1, предшествовавшем отчетном году t.</t>
  </si>
  <si>
    <t>(Ч1/Ч1(-1))*100</t>
  </si>
  <si>
    <t>(Ч2/Ч2(-1))*100</t>
  </si>
  <si>
    <t>число профессиональных образовательных организаций (включая их филиалы), реализующих образовательные программы среднего профессионального образования - программы подготовки специалистов среднего звена в отчетном году t;</t>
  </si>
  <si>
    <t>число профессиональных образовательных организаций (включая их филиалы), реализующих образовательные программы среднего профессионального образования - программы подготовки специалистов среднего звена в году t-1, предшествовавшем отчетному году t;</t>
  </si>
  <si>
    <t>Ч3(-1)</t>
  </si>
  <si>
    <t>число организаций высшего образования, имеющих в своем составе структурные подразделения, реализующие образовательные программы среднего профессионального образования - программы подготовки специалистов среднего звена в отчетном году t;</t>
  </si>
  <si>
    <t>Ч4</t>
  </si>
  <si>
    <t>число организаций высшего образования, имеющих в своем составе структурные подразделения, реализующие образовательные программы среднего профессионального образования - программы подготовки специалистов среднего звена в году t-1, предшествовавшем отчетному году t.</t>
  </si>
  <si>
    <t>Ч4(-1)</t>
  </si>
  <si>
    <t>(Ч3/Ч3(-1))*100</t>
  </si>
  <si>
    <t>(Ч4/Ч4(-1))*100</t>
  </si>
  <si>
    <t>объем финансовых средств от приносящей доход деятельности (внебюджетных средств)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</si>
  <si>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объем финансовых средств от приносящей доход деятельности (внебюджетных средств), поступивших в профессиональные образовательные организации (включая филиалы) и филиалы образовательных организаций высшего образования, реализующие образовательные программы среднего профессионального образования, от реализации образовательных программ среднего профессионального образования - программ подготовки квалифицированных рабочих, служащих</t>
  </si>
  <si>
    <t>объем финансовых средств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</si>
  <si>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объем финансовых средств, поступивших в профессиональные образовательные организации (включая филиалы) и филиалы образовательных организаций высшего образования, реализующие образовательные программы среднего профессионального образования, от реализации образовательных программ среднего профессионального образования - программ подготовки квалифицированных рабочих, служащих</t>
  </si>
  <si>
    <r>
      <t>ВБС</t>
    </r>
    <r>
      <rPr>
        <sz val="9"/>
        <color indexed="8"/>
        <rFont val="Calibri"/>
        <family val="2"/>
        <charset val="204"/>
      </rPr>
      <t>1нпо</t>
    </r>
  </si>
  <si>
    <r>
      <t>ВБС</t>
    </r>
    <r>
      <rPr>
        <sz val="9"/>
        <color indexed="8"/>
        <rFont val="Calibri"/>
        <family val="2"/>
        <charset val="204"/>
      </rPr>
      <t>1спо</t>
    </r>
  </si>
  <si>
    <t>объем финансовых средств от приносящей доход деятельности (внебюджетных средств), поступивших в образовательные организации высшего образования (включая филиалы, реализующие образовательные программы высшего образования) от реализации образовательных программ среднего профессионального образования - программ подготовки квалифицированных рабочих, служащих</t>
  </si>
  <si>
    <t>объем финансовых средств, поступивших в образовательные организации высшего образования (включая филиалы, реализующие образовательные программы высшего образования) от реализации образовательных программ среднего профессионального образования - программ подготовки квалифицированных рабочих, служащих</t>
  </si>
  <si>
    <t>ВБС2</t>
  </si>
  <si>
    <r>
      <t>ОС</t>
    </r>
    <r>
      <rPr>
        <sz val="9"/>
        <color indexed="8"/>
        <rFont val="Calibri"/>
        <family val="2"/>
        <charset val="204"/>
      </rPr>
      <t>1нпо</t>
    </r>
  </si>
  <si>
    <r>
      <t>ОС</t>
    </r>
    <r>
      <rPr>
        <sz val="9"/>
        <color indexed="8"/>
        <rFont val="Calibri"/>
        <family val="2"/>
        <charset val="204"/>
      </rPr>
      <t>1спо</t>
    </r>
  </si>
  <si>
    <r>
      <t>ОС</t>
    </r>
    <r>
      <rPr>
        <sz val="9"/>
        <color indexed="8"/>
        <rFont val="Calibri"/>
        <family val="2"/>
        <charset val="204"/>
      </rPr>
      <t>2</t>
    </r>
  </si>
  <si>
    <r>
      <t>(ВБС</t>
    </r>
    <r>
      <rPr>
        <sz val="9"/>
        <color indexed="8"/>
        <rFont val="Calibri"/>
        <family val="2"/>
        <charset val="204"/>
      </rPr>
      <t>1</t>
    </r>
    <r>
      <rPr>
        <sz val="11"/>
        <color theme="1"/>
        <rFont val="Calibri"/>
        <family val="2"/>
        <charset val="204"/>
        <scheme val="minor"/>
      </rPr>
      <t>/ОС</t>
    </r>
    <r>
      <rPr>
        <sz val="9"/>
        <color indexed="8"/>
        <rFont val="Calibri"/>
        <family val="2"/>
        <charset val="204"/>
      </rPr>
      <t>1</t>
    </r>
    <r>
      <rPr>
        <sz val="11"/>
        <color theme="1"/>
        <rFont val="Calibri"/>
        <family val="2"/>
        <charset val="204"/>
        <scheme val="minor"/>
      </rPr>
      <t>)*100</t>
    </r>
  </si>
  <si>
    <t>(ВБС2/ОС2)*100</t>
  </si>
  <si>
    <r>
      <t>ВБС</t>
    </r>
    <r>
      <rPr>
        <sz val="9"/>
        <color indexed="8"/>
        <rFont val="Calibri"/>
        <family val="2"/>
        <charset val="204"/>
      </rPr>
      <t>1</t>
    </r>
  </si>
  <si>
    <r>
      <t>ОС</t>
    </r>
    <r>
      <rPr>
        <sz val="9"/>
        <color indexed="8"/>
        <rFont val="Calibri"/>
        <family val="2"/>
        <charset val="204"/>
      </rPr>
      <t>1</t>
    </r>
  </si>
  <si>
    <t>ОС1</t>
  </si>
  <si>
    <t>ОС1=ОС1нпо+ОС1спо</t>
  </si>
  <si>
    <t>ВБС1=ВБС1нпо+ВБС2спо</t>
  </si>
  <si>
    <t>объем финансовых средств от приносящей доход деятельности (внебюджетных средств), поступивших в профессиональные образовательные организации (включая филиалы) и филиалы образовательных организаций высшего образования, реализующих образовательные программы среднего профессионального образования, на реализацию образовательных программ среднего профессионального образования - программ подготовки специалистов среднего звена</t>
  </si>
  <si>
    <t>объем финансовых средств, поступивших в профессиональные образовательные организации (включая филиалы) и филиалы образовательных организаций высшего образования, реализующих образовательные программы среднего профессионального образования, на реализацию образовательных программ среднего профессионального образования - программ подготовки специалистов среднего звена</t>
  </si>
  <si>
    <t>объем финансовых средств от приносящей доход деятельности (внебюджетных средств), поступивших в образовательные организации высшего образования (включая филиалы, реализующие образовательные программы высшего образования) на реализацию образовательных программ среднего профессионального образования - программ подготовки специалистов среднего звена</t>
  </si>
  <si>
    <t>объем финансовых средств, поступивших в образовательные организации высшего образования (включая филиалы, реализующие образовательные программы высшего образования) на реализацию образовательных программ среднего профессионального образования - программ подготовки специалистов среднего звена.</t>
  </si>
  <si>
    <t>ОС2</t>
  </si>
  <si>
    <t>объем средств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</si>
  <si>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в профессиональных училищах уголовно-исполнительной системы за счет средств учредителя;</t>
  </si>
  <si>
    <t>численность обучающихся по образовательным программам подготовки квалифицированных рабочих, служащих по очно-заочной форме обучения и в форме экстерната по договорам (но без учета краткосрочно обученных);</t>
  </si>
  <si>
    <t>объем финансовых средств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</si>
  <si>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численность студентов, приведенная к очной форме обучения,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</si>
  <si>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Ч1=Ао+(Во*0,25)</t>
  </si>
  <si>
    <t>ОС1/Ч1</t>
  </si>
  <si>
    <t>ОС2/Ч2</t>
  </si>
  <si>
    <t>число профессиональных образовательных организаций (юридических лиц), реализующих образовательные программы среднего профессионального образования - программы подготовки специалистов среднего звена, имеющие филиалы, реализующие эти программы</t>
  </si>
  <si>
    <t>число профессиональных образовательных организаций (юридических лиц), реализующих образовательные программы среднего профессионального образования - программы подготовки специалистов среднего звена</t>
  </si>
  <si>
    <t>Чф</t>
  </si>
  <si>
    <t>(Чф/Ч)*100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</si>
  <si>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оборудованная охранно-пожарной сигнализацией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</si>
  <si>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</si>
  <si>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оборудованная охранно-пожарной сигнализацией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</si>
  <si>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</si>
  <si>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(П1/Ч1)*100</t>
  </si>
  <si>
    <t>(П2/Ч2)*100</t>
  </si>
  <si>
    <t>число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квалифицированных рабочих, служащих, здания которых требуют капитального ремонта</t>
  </si>
  <si>
    <t>Пк</t>
  </si>
  <si>
    <t>число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квалифицированных рабочих, служащих</t>
  </si>
  <si>
    <t>(Пк/Ч)*100</t>
  </si>
  <si>
    <t>число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служащих, здания которых находятся в аварийном состоянии</t>
  </si>
  <si>
    <t>Па</t>
  </si>
  <si>
    <t>число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</si>
  <si>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(Па/Ч)*100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</si>
  <si>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находящаяся в аварийном состоянии</t>
  </si>
  <si>
    <t>Пау</t>
  </si>
  <si>
    <t>Чу</t>
  </si>
  <si>
    <t>(Пау/Чу)*100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</si>
  <si>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требующая капитального ремонта</t>
  </si>
  <si>
    <t>Пку</t>
  </si>
  <si>
    <t>(Пку/Чу)*100</t>
  </si>
  <si>
    <r>
      <t xml:space="preserve"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во </t>
    </r>
    <r>
      <rPr>
        <b/>
        <sz val="11"/>
        <color indexed="8"/>
        <rFont val="Calibri"/>
        <family val="2"/>
        <charset val="204"/>
      </rPr>
      <t>вторую смену</t>
    </r>
  </si>
  <si>
    <r>
  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 с у</t>
    </r>
    <r>
      <rPr>
        <b/>
        <sz val="11"/>
        <color indexed="8"/>
        <rFont val="Calibri"/>
        <family val="2"/>
        <charset val="204"/>
      </rPr>
      <t>глубленным изучением отдельных предметов</t>
    </r>
  </si>
  <si>
    <t>2.4.2.</t>
  </si>
  <si>
    <t>Удельный вес числа организаций, имеющих водоснабжение, центральное отопление, канализацию,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</si>
  <si>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</si>
  <si>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Чдн</t>
  </si>
  <si>
    <t>число вечерних (сменных) общеобразовательных организаций (включая филиалы)</t>
  </si>
  <si>
    <t>Чвеч</t>
  </si>
  <si>
    <t xml:space="preserve">2.4.3. </t>
  </si>
  <si>
    <t>2.4.4.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</si>
  <si>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</si>
  <si>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 xml:space="preserve">2.5. </t>
  </si>
  <si>
    <t>2.5.1.</t>
  </si>
  <si>
    <t>2.5.2.</t>
  </si>
  <si>
    <t xml:space="preserve">2.6. </t>
  </si>
  <si>
    <t>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</si>
  <si>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число компьютеров, используемых в учебных целях,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</si>
  <si>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ЧКдн</t>
  </si>
  <si>
    <t>число компьютеров, используемых в учебных целях, имеющих доступ к Интернету,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</si>
  <si>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ЧКдн и</t>
  </si>
  <si>
    <t>число компьютеров, используемых в учебных целях, в вечерних (сменных) общеобразовательных организациях (включая филиалы)</t>
  </si>
  <si>
    <t>число компьютеров, используемых в учебных целях, имеющих доступ к Интернету, в вечерних (сменных) общеобразовательных организациях (включая филиалы)</t>
  </si>
  <si>
    <t>Чвеч и</t>
  </si>
  <si>
    <t>численность учащихся вечерних (сменных) общеобразовательных организаций (включая филиалы)</t>
  </si>
  <si>
    <t>ЧУвеч</t>
  </si>
  <si>
    <t>(ЧКдни+  ЧКвеч и)/(ЧУдн+ ЧУвеч)*100</t>
  </si>
  <si>
    <t>(ЧКдн+ЧКвеч)/(ЧУдн+ЧУвеч)*100</t>
  </si>
  <si>
    <t>ЧКвеч</t>
  </si>
  <si>
    <t>ЧСдн</t>
  </si>
  <si>
    <t>ЧСвеч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</si>
  <si>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скорость подключения к сети Интернет от 1 Мбит/с и выше</t>
  </si>
  <si>
    <t>число вечерних (сменных) общеобразовательных организаций (включая филиалы), имеющих скорость подключения к сети Интернет от 1 Мбит/с и выше</t>
  </si>
  <si>
    <t>(ЧСдн+ЧСвеч)/(Чдн+Чвеч)* 100</t>
  </si>
  <si>
    <t>ЧУовз об</t>
  </si>
  <si>
    <t>(ЧУовз об /ЧУовз)* 100</t>
  </si>
  <si>
    <t>ЧУовз</t>
  </si>
  <si>
    <t>ЧУинв об</t>
  </si>
  <si>
    <t>ЧУинв</t>
  </si>
  <si>
    <t>(ЧУинв об/ЧУинв)* 100</t>
  </si>
  <si>
    <t>Отношение среднего балла единого государственного экзамена (далее - ЕГЭ) (в расчете на 1 предмет) в 10% общеобразовательных организаций с лучшими результатами ЕГЭ к среднему баллу ЕГЭ (в расчете на 1 предмет) в 10% общеобразовательных организаций с худшими результатами ЕГЭ</t>
  </si>
  <si>
    <t>2.6.1.</t>
  </si>
  <si>
    <t>СБегэ 10л</t>
  </si>
  <si>
    <t>среднее значение количества баллов по ЕГЭ (в расчете на один предмет), полученных выпускниками, завершившими обучение по образовательным программам среднего общего образования, 10% образовательных организаций, реализующих образовательные программы среднего общего образования, с лучшими результатами ЕГЭ (база данных результатов ЕГЭ)</t>
  </si>
  <si>
    <t>среднее значение количества баллов по ЕГЭ (в расчете на один предмет), полученных выпускниками, завершившими обучение по образовательным программам среднего общего образования, 10% образовательных организаций, реализующих образовательные программы среднего общего образования, с худшими результатами ЕГЭ (база данных результатов ЕГЭ)</t>
  </si>
  <si>
    <t>СБегэ 10х</t>
  </si>
  <si>
    <t>СБегэ 10л/ СБегэ 10х</t>
  </si>
  <si>
    <t>Среднее значение количества баллов по ЕГЭ, полученных выпускниками, освоившими образовательные программы среднего общего образования:</t>
  </si>
  <si>
    <t>2.6.2.</t>
  </si>
  <si>
    <t>среднее значение тестовых баллов, полученных выпускниками, завершившими обучение по образовательным программам среднего общего образования, по результатам ЕГЭ по предмету i (база данных результатов ЕГЭ) по математике</t>
  </si>
  <si>
    <t>среднее значение тестовых баллов, полученных выпускниками, завершившими обучение по образовательным программам среднего общего образования, по результатам ЕГЭ по предмету i (база данных результатов ЕГЭ) по русскому языку</t>
  </si>
  <si>
    <t>СБегэ 2</t>
  </si>
  <si>
    <t>СБегэ 1</t>
  </si>
  <si>
    <t>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организаций), пользующихся горячим питанием</t>
  </si>
  <si>
    <t xml:space="preserve"> ЧУдн гп</t>
  </si>
  <si>
    <t>численность обучающихся вечерних (сменных) общеобразовательных организаций (включая филиалы), пользующихся горячим питанием</t>
  </si>
  <si>
    <t>Чувеч гп</t>
  </si>
  <si>
    <t>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</t>
  </si>
  <si>
    <t xml:space="preserve"> ЧУдн </t>
  </si>
  <si>
    <t xml:space="preserve">Чувеч </t>
  </si>
  <si>
    <t>(Чудн +Чувеч гп)/ (ЧУ дн + ЧУ веч) *100</t>
  </si>
  <si>
    <t>(Ч лпк/ Ч ) *100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</si>
  <si>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физкультурные залы</t>
  </si>
  <si>
    <t>Чдн фз</t>
  </si>
  <si>
    <t>число вечерних (сменных) общеобразовательных организаций (включая филиалы), имеющих физкультурные залы</t>
  </si>
  <si>
    <t>Чвеч фз</t>
  </si>
  <si>
    <t>(Чдн фз+Чвеч фз)/(Чдн+Чвеч)*100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</si>
  <si>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плавательные бассейны</t>
  </si>
  <si>
    <t>Чдн бас</t>
  </si>
  <si>
    <t>число вечерних (сменных) общеобразовательных организаций (включая филиалы), имеющих плавательные бассейны</t>
  </si>
  <si>
    <t>Чвеч бас</t>
  </si>
  <si>
    <t>(Чдн бас+Чвеч бас)/(Чдн+Чвеч)*100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</si>
  <si>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отчетном году t</t>
  </si>
  <si>
    <t>число вечерних (сменных) общеобразовательных организаций (включая филиалы) в отчетном году t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</si>
  <si>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году t-1, предшествовавшем отчетному году t</t>
  </si>
  <si>
    <t>Чдн(-1)</t>
  </si>
  <si>
    <t>число вечерних (сменных) общеобразовательных организаций (включая филиалы) в году t-1, предшествовавшем отчетному году t</t>
  </si>
  <si>
    <t>Чвеч(-1)</t>
  </si>
  <si>
    <t>((Чдн+Чвеч)/(Чдн(-1)+Чвеч(-1)))*100</t>
  </si>
  <si>
    <t>ЧУгм</t>
  </si>
  <si>
    <t>ОФгм</t>
  </si>
  <si>
    <t>ОФнг</t>
  </si>
  <si>
    <t>ЧУнг</t>
  </si>
  <si>
    <t>(ОФгм+ОФнг) / (ЧУгм + ЧУнг)</t>
  </si>
  <si>
    <t>(ВБСгм+ВБСнг) / (ОСгм +ОСнг)* 100</t>
  </si>
  <si>
    <t>ВБСгм</t>
  </si>
  <si>
    <t>ВБСнг</t>
  </si>
  <si>
    <t>общий объем финансирования государственных и муниципальных общеобразовательных организаций (включая филиалы)</t>
  </si>
  <si>
    <t>общий объем финансирования частных общеобразовательных организаций (включая филиалы)</t>
  </si>
  <si>
    <t>ОСгм</t>
  </si>
  <si>
    <t>Оснг</t>
  </si>
  <si>
    <t>Чдн пкр</t>
  </si>
  <si>
    <t>число вечерних (сменных) общеобразовательных организаций (включая филиалы), имеющих пожарные краны и рукава</t>
  </si>
  <si>
    <t>Чвеч пкр</t>
  </si>
  <si>
    <t>(Чдн пкр+Чвеч пкр)/(Ч дн + Ч веч)*100</t>
  </si>
  <si>
    <t>Чдн ди</t>
  </si>
  <si>
    <t>число вечерних (сменных) общеобразовательных организаций (включая филиалы), имеющих дымовые извещатели</t>
  </si>
  <si>
    <t>Чвеч ди</t>
  </si>
  <si>
    <t>(Чдн ди+Чвеч ди)/(Чдн+ Чвеч)*100</t>
  </si>
  <si>
    <t>Чдн тк</t>
  </si>
  <si>
    <t>число вечерних (сменных) общеобразовательных организаций (включая филиалы), имеющих "тревожную кнопку"</t>
  </si>
  <si>
    <t>Чвеч тк</t>
  </si>
  <si>
    <t>(Чдн тк+Чвеч тк)/(Чдн+ Чвеч)*100</t>
  </si>
  <si>
    <t>Чдн охр</t>
  </si>
  <si>
    <t>Чвеч охр</t>
  </si>
  <si>
    <t>число вечерних (сменных) общеобразовательных организаций (включая филиалы), имеющих охрану</t>
  </si>
  <si>
    <t>(Чдн охр+Чвеч охр)/(Чдн+ Чвеч)*100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</si>
  <si>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систему видеонаблюдения</t>
  </si>
  <si>
    <t>Чдн вн</t>
  </si>
  <si>
    <t>число вечерних (сменных) общеобразовательных организаций (включая филиалы), имеющих систему видеонаблюдения</t>
  </si>
  <si>
    <t>Чвеч вн</t>
  </si>
  <si>
    <t>(Чдн вн+Чвеч вн)/(Чдн+ Чвеч)*100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</si>
  <si>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находятся в аварийном состоянии</t>
  </si>
  <si>
    <t>Чдн а</t>
  </si>
  <si>
    <t>число вечерних (сменных) общеобразовательных организаций, здания которых находятся в аварийном состоянии (включая филиалы)</t>
  </si>
  <si>
    <t>Чвеч а</t>
  </si>
  <si>
    <t>(Чдн а+Чвеч а)/(Чдн+ Чвеч)*100</t>
  </si>
  <si>
    <t>Чдн кр</t>
  </si>
  <si>
    <t>Чвеч кр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</si>
  <si>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требуют капитального ремонта</t>
  </si>
  <si>
    <t>число вечерних (сменных) общеобразовательных организаций (включая филиалы), здания которых требуют капитального ремонта</t>
  </si>
  <si>
    <t>(Чдн кр+Чвеч кр)/(Чдн+ Чвеч)*100</t>
  </si>
  <si>
    <t>Чнпо</t>
  </si>
  <si>
    <r>
      <t xml:space="preserve">(Чнпо/Н </t>
    </r>
    <r>
      <rPr>
        <sz val="8"/>
        <color indexed="8"/>
        <rFont val="Calibri"/>
        <family val="2"/>
        <charset val="204"/>
      </rPr>
      <t>15-17)     *100</t>
    </r>
  </si>
  <si>
    <t>((Чвдот+Чвэо)/ Чв)*100</t>
  </si>
  <si>
    <t>Чп1</t>
  </si>
  <si>
    <t>Чп2</t>
  </si>
  <si>
    <t>(Чп1/Ч)*100</t>
  </si>
  <si>
    <t>(Чп2/Ч)*100</t>
  </si>
  <si>
    <r>
      <t xml:space="preserve"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в отделениях на базе </t>
    </r>
    <r>
      <rPr>
        <b/>
        <sz val="11"/>
        <color indexed="8"/>
        <rFont val="Calibri"/>
        <family val="2"/>
        <charset val="204"/>
      </rPr>
      <t>основного</t>
    </r>
    <r>
      <rPr>
        <sz val="11"/>
        <color theme="1"/>
        <rFont val="Calibri"/>
        <family val="2"/>
        <charset val="204"/>
        <scheme val="minor"/>
      </rPr>
      <t xml:space="preserve"> общего образования (за счет средств учредителя и по договорам, но без учета краткосрочно обученных)</t>
    </r>
  </si>
  <si>
    <r>
      <t xml:space="preserve"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в отделениях на базе </t>
    </r>
    <r>
      <rPr>
        <b/>
        <sz val="11"/>
        <color indexed="8"/>
        <rFont val="Calibri"/>
        <family val="2"/>
        <charset val="204"/>
      </rPr>
      <t>среднего</t>
    </r>
    <r>
      <rPr>
        <sz val="11"/>
        <color theme="1"/>
        <rFont val="Calibri"/>
        <family val="2"/>
        <charset val="204"/>
        <scheme val="minor"/>
      </rPr>
      <t xml:space="preserve"> общего образования (за счет средств учредителя и по договорам, но без учета краткосрочно обученных)</t>
    </r>
  </si>
  <si>
    <t>Чн1</t>
  </si>
  <si>
    <t>Чн2</t>
  </si>
  <si>
    <t>(Чн1/Ч)*100</t>
  </si>
  <si>
    <t>(Чн2/Ч)*100</t>
  </si>
  <si>
    <r>
      <t>(Ч</t>
    </r>
    <r>
      <rPr>
        <sz val="8"/>
        <color indexed="8"/>
        <rFont val="Calibri"/>
        <family val="2"/>
        <charset val="204"/>
      </rPr>
      <t>0/</t>
    </r>
    <r>
      <rPr>
        <sz val="11"/>
        <color indexed="8"/>
        <rFont val="Calibri"/>
        <family val="2"/>
        <charset val="204"/>
      </rPr>
      <t>Ч)*100</t>
    </r>
  </si>
  <si>
    <t>Чп3</t>
  </si>
  <si>
    <t>(Чп3/Ч)*100</t>
  </si>
  <si>
    <t>(Нк1/Нп)*100</t>
  </si>
  <si>
    <t>Нп</t>
  </si>
  <si>
    <t>(Нк2/Нп)*100</t>
  </si>
  <si>
    <r>
      <t xml:space="preserve">численность педагогических работников (без внешних совместителей и работающих по договорам гражданско-правового характера)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служащих, </t>
    </r>
    <r>
      <rPr>
        <b/>
        <sz val="11"/>
        <color indexed="8"/>
        <rFont val="Calibri"/>
        <family val="2"/>
        <charset val="204"/>
      </rPr>
      <t>имеющих первую квалификационную категорию</t>
    </r>
  </si>
  <si>
    <r>
      <t xml:space="preserve">численность педагогических работников (без внешних совместителей и работающих по договорам гражданско-правового характера)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служащих, </t>
    </r>
    <r>
      <rPr>
        <b/>
        <sz val="11"/>
        <color indexed="8"/>
        <rFont val="Calibri"/>
        <family val="2"/>
        <charset val="204"/>
      </rPr>
      <t>имеющих высшую квалификационную категорию</t>
    </r>
  </si>
  <si>
    <t>Нр</t>
  </si>
  <si>
    <t>(Нк1/Нр)*100</t>
  </si>
  <si>
    <t>(Нк2/Нр)*100</t>
  </si>
  <si>
    <t>А1у</t>
  </si>
  <si>
    <t>А1д</t>
  </si>
  <si>
    <t>А1ууис</t>
  </si>
  <si>
    <t>А1успец</t>
  </si>
  <si>
    <t>Адуис</t>
  </si>
  <si>
    <t>Адспец</t>
  </si>
  <si>
    <t>А1= А1у+А1д+А1ууис+А1успец+Адуис+Адспец</t>
  </si>
  <si>
    <t>(А1+(В1*0,25))/(П1+П2)</t>
  </si>
  <si>
    <t>В1у</t>
  </si>
  <si>
    <t>В1д</t>
  </si>
  <si>
    <t>В1=В1у+В1д</t>
  </si>
  <si>
    <t>ЗПс =(( ФОТпр /Чпр)/12)*1000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</si>
  <si>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находящаяся в аварийном состоянии</t>
  </si>
  <si>
    <t>Пао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</si>
  <si>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звена.</t>
  </si>
  <si>
    <t>(Пао/Чо)*100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</si>
  <si>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требующая капитального ремонта</t>
  </si>
  <si>
    <t>Пко</t>
  </si>
  <si>
    <t>(Пко/Чо)*100</t>
  </si>
  <si>
    <t>5.</t>
  </si>
  <si>
    <t>Сведения о развитии дополнительного образования детей и взрослых</t>
  </si>
  <si>
    <t>5.1.</t>
  </si>
  <si>
    <t>Численность населения, обучающегося по дополнительным общеобразовательным программам</t>
  </si>
  <si>
    <t>.Содержание образовательной деятельности и организация образовательного процесса по дополнительным общеобразовательным программам (предоставляет орган местного самоуправления)</t>
  </si>
  <si>
    <t>5.2.1.</t>
  </si>
  <si>
    <t>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</t>
  </si>
  <si>
    <t>5.3.</t>
  </si>
  <si>
    <t>Кадровое обеспечение организаций, осуществляющих образовательную деятельность в части реализации дополнительных общеобразовательных программ</t>
  </si>
  <si>
    <t>5.3.1.</t>
  </si>
  <si>
    <t>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</t>
  </si>
  <si>
    <t>5.4.</t>
  </si>
  <si>
    <t>5.4.1.</t>
  </si>
  <si>
    <t>Удельный вес числа организаций, имеющих водопровод, центральное отопление, канализацию, в общем числе образовательных организаций дополнительного образования:</t>
  </si>
  <si>
    <t>водопровод</t>
  </si>
  <si>
    <t>центральное отопление</t>
  </si>
  <si>
    <t>канализацию</t>
  </si>
  <si>
    <t>Число персональных компьютеров, используемых в учебных целях, в расчете на 100 обучающихся организаций дополнительного образования:</t>
  </si>
  <si>
    <t>5.5.</t>
  </si>
  <si>
    <t>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</si>
  <si>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5.5.1.</t>
  </si>
  <si>
    <t>Темп роста числа образовательных организаций дополнительного образования</t>
  </si>
  <si>
    <t>5.6.</t>
  </si>
  <si>
    <t>Финансово-экономическая деятельность организаций, осуществляющих образовательную деятельность в части обеспечения реализации дополнительных общеобразовательных программ</t>
  </si>
  <si>
    <t>5.6.1.</t>
  </si>
  <si>
    <t>Общий объем финансовых средств, поступивших в образовательные организации дополнительного образования, в расчете на одного обучающегося</t>
  </si>
  <si>
    <t>5.6.2.</t>
  </si>
  <si>
    <t>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</t>
  </si>
  <si>
    <t>5.7.</t>
  </si>
  <si>
    <t>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</si>
  <si>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Удельный вес числа организаций, имеющих филиалы, в общем числе образовательных организаций дополнительного образования</t>
  </si>
  <si>
    <t>5.8.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</si>
  <si>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</si>
  <si>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5.8.1.</t>
  </si>
  <si>
    <t>Удельный вес числа организаций, имеющих пожарные краны и рукава, в общем числе образовательных организаций дополнительного образования</t>
  </si>
  <si>
    <t>5.8.2.</t>
  </si>
  <si>
    <t>Удельный вес числа организаций, имеющих дымовые извещатели, в общем числе образовательных организаций дополнительного образования</t>
  </si>
  <si>
    <t>5.8.3.</t>
  </si>
  <si>
    <t>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</t>
  </si>
  <si>
    <t>5.8.4.</t>
  </si>
  <si>
    <t>Удельный вес числа организаций, здания которых требуют капитального ремонта, в общем числе образовательных организаций дополнительного образования</t>
  </si>
  <si>
    <t>5.1.1.</t>
  </si>
  <si>
    <t>5.2.</t>
  </si>
  <si>
    <t>5.4.2.</t>
  </si>
  <si>
    <t>5.4.3.</t>
  </si>
  <si>
    <t>5.7.1.</t>
  </si>
  <si>
    <t>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лет)</t>
  </si>
  <si>
    <t>численность детей, обучающихся в образовательных организациях дополнительного образования (включая филиалы) (указывается на основе данных о возрастном составе обучающихся)</t>
  </si>
  <si>
    <t>численность детей, обучающихся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 (указывается на основе данных о возрастном составе обучающихся)</t>
  </si>
  <si>
    <t>численность детей, обучающихся в образовательных организациях дополнительного образования (включая филиалы) - в детских, юношеских спортивных школах</t>
  </si>
  <si>
    <t>численность населения в возрасте 5 - 18 лет на 1 января следующего за отчетным года</t>
  </si>
  <si>
    <t>Н(5-18)</t>
  </si>
  <si>
    <t>ЧОобр</t>
  </si>
  <si>
    <t>ЧОкульт</t>
  </si>
  <si>
    <t>ЧОспорт</t>
  </si>
  <si>
    <t>((ЧОобр+ЧОкульт+ЧО спорт) /Н(5-18))*100</t>
  </si>
  <si>
    <t>(ЧО обр/ (ЧО обр+ ЧО культ+ ЧО спорт))*100</t>
  </si>
  <si>
    <t>ЧО обр</t>
  </si>
  <si>
    <t>ЧО обр=ЧО1+ЧО2+ЧО3+ЧО4+ЧО5+ЧО6+ЧО7+ЧО8</t>
  </si>
  <si>
    <t>ЧО1</t>
  </si>
  <si>
    <t>ЧО2</t>
  </si>
  <si>
    <t>ЧО3</t>
  </si>
  <si>
    <t>ЧО4</t>
  </si>
  <si>
    <t>ЧО5</t>
  </si>
  <si>
    <t>ЧО6</t>
  </si>
  <si>
    <t>ЧО7</t>
  </si>
  <si>
    <t>ЧО8</t>
  </si>
  <si>
    <t>работающие по всем видам образовательной деятельности</t>
  </si>
  <si>
    <t>художественная</t>
  </si>
  <si>
    <t>эколого-биологическая</t>
  </si>
  <si>
    <t>туристско-краеведческая</t>
  </si>
  <si>
    <t>- техническая</t>
  </si>
  <si>
    <t>спортивная;</t>
  </si>
  <si>
    <t>военно-патриотическая и спортивно-техническая</t>
  </si>
  <si>
    <t>другие</t>
  </si>
  <si>
    <t xml:space="preserve"> -число общеобразовательных организаций (включая их филиалы), реализующих образовательные программы профессионального обучения;</t>
  </si>
  <si>
    <t>Удельный вес населения в возрасте 5 - 18 лет, охваченного образованием, в общей численности населения в возрасте 5 - 18 лет</t>
  </si>
  <si>
    <t>численность постоянного населения в возрасте 5 - 18 лет (на 1 января следующего за отчетным года)</t>
  </si>
  <si>
    <t>Нк1</t>
  </si>
  <si>
    <t>Нк2</t>
  </si>
  <si>
    <t>Профессиональное обучение</t>
  </si>
  <si>
    <t>7.</t>
  </si>
  <si>
    <t>Сведения о развитии профессионального обучения</t>
  </si>
  <si>
    <t>7.1.</t>
  </si>
  <si>
    <t>Численность населения, обучающегося по программам профессионального обучения</t>
  </si>
  <si>
    <t>7.1.1.</t>
  </si>
  <si>
    <t>Численность лиц, прошедших обучение по образовательным программам профессионального обучения (в профессиональных образовательных организациях, реализующих образовательные программы среднего профессионального образования - программы подготовки квалифицированных рабочих, служащих)</t>
  </si>
  <si>
    <t>7.1.2.</t>
  </si>
  <si>
    <t>Численность работников организаций, прошедших профессиональное обучение:</t>
  </si>
  <si>
    <t>переподготовка рабочих, служащих</t>
  </si>
  <si>
    <t>7.1.3.</t>
  </si>
  <si>
    <t>Удельный вес численности работников организаций, прошедших профессиональное обучение, в общей численности штатных работников организаций</t>
  </si>
  <si>
    <t>7.2.</t>
  </si>
  <si>
    <t>Содержание образовательной деятельности и организация образовательного процесса по основным программам профессионального обучения</t>
  </si>
  <si>
    <t>7.2.1</t>
  </si>
  <si>
    <t>Удельный вес численности лиц, прошедших обучение по образовательным программам профессионального обучения по месту своей работы, в общей численности работников организаций, прошедших обучение по образовательным программам профессионального обучения</t>
  </si>
  <si>
    <t>7.3</t>
  </si>
  <si>
    <t>Условия профессионального обучения лиц с ограниченными возможностями здоровья и инвалидами</t>
  </si>
  <si>
    <t>7.3.1</t>
  </si>
  <si>
    <t>Удельный вес численности лиц с ограниченными возможностями здоровья и инвалидов в общей численности работников организаций, прошедших обучение по дополнительным профессиональным программам и образовательным программам профессионального обучения</t>
  </si>
  <si>
    <t>7.4.</t>
  </si>
  <si>
    <t>Материально-техническое и информационное обеспечение организаций, осуществляющих образовательную деятельность в части реализации основных программ профессионального обучения</t>
  </si>
  <si>
    <t>7.4.1.</t>
  </si>
  <si>
    <t>Удельный вес стоимости дорогостоящих машин и оборудования (стоимостью свыше 1 млн. рублей за единицу) в общей стоимости машин и оборудования организаций, осуществляющих образовательную деятельность по реализации образовательных программ профессионального обучения</t>
  </si>
  <si>
    <t>7.5.1.</t>
  </si>
  <si>
    <t>7.6.</t>
  </si>
  <si>
    <t>Трудоустройство (изменение условий профессиональной деятельности) выпускников организаций, осуществляющих образовательную деятельность</t>
  </si>
  <si>
    <t>7.6.1.</t>
  </si>
  <si>
    <t>Удельный вес лиц, трудоустроившихся в течение 1 года после окончания обучения по полученной профессии на рабочие места, требующие высокого уровня квалификации, в общей численности лиц, обученных по образовательным программам профессионального обучения</t>
  </si>
  <si>
    <t>7.7.</t>
  </si>
  <si>
    <t>Изменение сети организаций, осуществляющих образовательную деятельность по основным программам профессионального обучения (в том числе ликвидация и реорганизация организаций, осуществляющих образовательную деятельность)</t>
  </si>
  <si>
    <t>7.7.1.</t>
  </si>
  <si>
    <t>Число организаций, осуществляющих образовательную деятельность по образовательным программам профессионального обучения, в том числе:</t>
  </si>
  <si>
    <t>общеобразовательные организации</t>
  </si>
  <si>
    <t>профессиональные образовательные   организации</t>
  </si>
  <si>
    <t>образовательные организации высшего   образования</t>
  </si>
  <si>
    <t>организации дополнительного образования</t>
  </si>
  <si>
    <t>учебные центры профессиональной  квалификации</t>
  </si>
  <si>
    <t>Численность краткосрочно обученных по договорам (численность лиц, прошедших подготовку рабочих (служащих); прошедших профессиональную переподготовку; прошедших повышение квалификации</t>
  </si>
  <si>
    <t>Чпп</t>
  </si>
  <si>
    <t>общая численность работников списочного состав организаций, прошедших профессиональное обучение без учета лиц, обученных за счет собственных средств</t>
  </si>
  <si>
    <t>общая численность работников списочного состава организаций, прошедших профессиональную подготовку по профессиям рабочих, должностям служащих без учета лиц, обученных за счет собственных средств</t>
  </si>
  <si>
    <t>общая численность работников списочного состава организаций, прошедших переподготовку рабочих, служащих без учета лиц, обученных за счет собственных средств</t>
  </si>
  <si>
    <t>общая численность работников списочного состава организаций, прошедших повышение квалификации рабочих, служащих без учета лиц, обученных за счет собственных средств.</t>
  </si>
  <si>
    <t>общая численность работников списочного состава организаций, прошедших профессиональное обучение без учета лиц, обученных за счет собственных средств</t>
  </si>
  <si>
    <t>общая численность работников списочного состава организаци</t>
  </si>
  <si>
    <t>Рпо</t>
  </si>
  <si>
    <t>(Рпо/Р)*100</t>
  </si>
  <si>
    <t>численность работников списочного состава организаций, получивших дополнительное профессиональное образование, прошедших профессиональное обучение без отрыва от работы, без учета лиц, обученных за счет собственных средств</t>
  </si>
  <si>
    <t>численность работников списочного состава организаций, получивших дополнительное профессиональное образование, прошедших профессиональное обучение, без учета лиц, обученных за счет собственных средств</t>
  </si>
  <si>
    <t>(Ропо/Рпо)*100</t>
  </si>
  <si>
    <t>Ропо</t>
  </si>
  <si>
    <t>численность лиц с ограниченными возможностями здоровья, получивших дополнительное профессиональное образование, прошедших профессиональное обучение в отчетном году</t>
  </si>
  <si>
    <t>численность инвалидов, получивших дополнительное профессиональное образование, прошедших профессиональное обучение в отчетном году</t>
  </si>
  <si>
    <t>численность работников списочного состава организаций, получивших дополнительное профессиональное образование, прошедших профессиональное обучение в отчетном году</t>
  </si>
  <si>
    <t>Ровз</t>
  </si>
  <si>
    <t>Рин</t>
  </si>
  <si>
    <t>((Ровз+Рин)/Р) *100</t>
  </si>
  <si>
    <t>стоимость дорогостоящих машин и оборудования (стоимостью свыше 1 млн. рублей за ед.) в организациях (включая филиалы), осуществляющих образовательную деятельность по реализации образовательных программ профессионального обучения</t>
  </si>
  <si>
    <t>стоимость машин и оборудования в организациях (включая филиалы), осуществляющих образовательную деятельность по реализации образовательных программ профессионального обучения</t>
  </si>
  <si>
    <t>численность лиц, трудоустроившихся в течение 1 года после окончания обучения по полученной профессии на рабочие места, требующие высокого уровня квалификации</t>
  </si>
  <si>
    <t>численность лиц, обученных по образовательным программам профессионального обучения.</t>
  </si>
  <si>
    <t>Чвт</t>
  </si>
  <si>
    <t>(Чвт/Чв)*100</t>
  </si>
  <si>
    <t xml:space="preserve"> - число профессиональных образовательных организаций (включая их филиалы), реализующих образовательные программы профессионального обучения;</t>
  </si>
  <si>
    <t xml:space="preserve"> - число образовательных организаций высшего образования (включая их филиалы), реализующих образовательные программы профессионального обучения;</t>
  </si>
  <si>
    <t xml:space="preserve"> - число организаций дополнительного образования (включая их филиалы), реализующих образовательные программы профессионального обучения;</t>
  </si>
  <si>
    <t xml:space="preserve"> - число организаций дополнительного профессионального образования (включая их филиалы), реализующих образовательные программы профессионального обучения;</t>
  </si>
  <si>
    <t xml:space="preserve"> - число учебных центров профессиональной квалификации.</t>
  </si>
  <si>
    <t>Ч5</t>
  </si>
  <si>
    <t>Ч6</t>
  </si>
  <si>
    <t>Дополнительная информация о системе образования</t>
  </si>
  <si>
    <t>Сведения об интеграции образования и науки, а также образования и сферы труда</t>
  </si>
  <si>
    <t>8.</t>
  </si>
  <si>
    <t>8.1.</t>
  </si>
  <si>
    <t>Интеграция образования и науки</t>
  </si>
  <si>
    <t>8.1.1.</t>
  </si>
  <si>
    <t>Удельный вес сектора организаций высшего образования во внутренних затратах на исследования и разработки</t>
  </si>
  <si>
    <t>9.</t>
  </si>
  <si>
    <t>Сведения об интеграции российского образования с мировым образовательным пространством</t>
  </si>
  <si>
    <t>9.1.</t>
  </si>
  <si>
    <t>Удельный вес численности иностранных студентов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звена:</t>
  </si>
  <si>
    <t>граждане СНГ</t>
  </si>
  <si>
    <t>9.2.</t>
  </si>
  <si>
    <t>Удельный вес численности иностранных студентов в общей численности студентов, обучающихся по образовательным программам высшего образования - программам бакалавриата, программам специалитета, программам магистратуры:</t>
  </si>
  <si>
    <t>10.</t>
  </si>
  <si>
    <t>Развитие системы оценки качества образования и информационной прозрачности системы образования</t>
  </si>
  <si>
    <t>10.1.</t>
  </si>
  <si>
    <t>Развитие механизмов государственно-частного управления в системе образования</t>
  </si>
  <si>
    <t>10.1.1.</t>
  </si>
  <si>
    <t>10.1.2.</t>
  </si>
  <si>
    <t>Удельный вес числа общеобразовательных организаций, в которых созданы коллегиальные органы управления, в общем числе общеобразовательных организаций</t>
  </si>
  <si>
    <t>11.</t>
  </si>
  <si>
    <t>Сведения о создании условий социализации и самореализации молодежи (в том числе лиц, обучающихся по уровням и видам образования)</t>
  </si>
  <si>
    <t>11.1.</t>
  </si>
  <si>
    <t>11.1.1.</t>
  </si>
  <si>
    <t>11.1.2.</t>
  </si>
  <si>
    <t>Структура подготовки кадров по профессиональным образовательным программам (удельный вес численности выпускников, освоивших профессиональные образовательные программы соответствующего уровня в общей численности выпускников):</t>
  </si>
  <si>
    <t>образовательные  программы среднего профессионального  образования – программы подготовки квалифицированных рабочих, служащих</t>
  </si>
  <si>
    <t>образовательные программы среднего профессионального образования – программы подготовки специалистов среднего звена</t>
  </si>
  <si>
    <t>образовательные программы высшего образования - программы бакалавриата</t>
  </si>
  <si>
    <t>программы высшего образования – программы подготовки специалитета</t>
  </si>
  <si>
    <t>образовательные программы высшего образования - программы магистратуры</t>
  </si>
  <si>
    <t>образовательные программы высшего образования - программы  подготовки кадров высшей квалификации</t>
  </si>
  <si>
    <t>внутренние затраты на исследования и разработки сектора высшего образования</t>
  </si>
  <si>
    <t>внутренние затраты на исследования и разработки - всего</t>
  </si>
  <si>
    <t>ВЗ</t>
  </si>
  <si>
    <t>ВЗсво</t>
  </si>
  <si>
    <t>ВЗсво/ВЗ*100</t>
  </si>
  <si>
    <t>ЧС</t>
  </si>
  <si>
    <t>ЧС1</t>
  </si>
  <si>
    <t>ЧС2</t>
  </si>
  <si>
    <t>Численность иностранных студентов, обучающихся по образовательным программам среднего профессионального образования - программам подготовки специалистов среднего звена (всего иностранцев)</t>
  </si>
  <si>
    <t>(ЧС1/ЧС)*100</t>
  </si>
  <si>
    <t>(ЧС2/ЧС)*100</t>
  </si>
  <si>
    <t>численность студентов, обучающихся по программам высшего образования - программам бакалавриата, программам специалитета, программам магистратур</t>
  </si>
  <si>
    <t>Численность иностранных студентов, обучающихся по программам высшего образования - программам бакалавриата, программам специалитета, программам магистратуры (всего иностранцев)</t>
  </si>
  <si>
    <t>Удельный вес численности студентов образовательных организаций высшего образования, использующих образовательный кредит для оплаты обучения, в общей численности обучающихся на платной основе</t>
  </si>
  <si>
    <t>численность студентов, обучающихся с полным возмещением стоимости обучения по программам высшего образования - программам бакалавриата, программам специалитета, программам магистратуры, использующих образовательный кредит для оплаты обучения;</t>
  </si>
  <si>
    <t>численность студентов, обучающихся с полным возмещением стоимости обучения по программам высшего образования - программам бакалавриата, программам специалитета, программам магистратуры</t>
  </si>
  <si>
    <t>Чкр/Ч*100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</si>
  <si>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в которых созданы коллегиальные органы управления с участием общественности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</si>
  <si>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образовательных программ среднего профессионального образования</t>
  </si>
  <si>
    <t>3.10.1.</t>
  </si>
  <si>
    <t>Удельный вес площади зданий, оборудованной охранно-пожарной сигнализацией, в общей площади зданий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</t>
  </si>
  <si>
    <t>учебно-лабораторные здания</t>
  </si>
  <si>
    <t>общежития</t>
  </si>
  <si>
    <t>3.10.2.</t>
  </si>
  <si>
    <t>Удельный вес числа организаций, здания которых требуют капитального ремонта, в общем числе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</si>
  <si>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3.10.3.</t>
  </si>
  <si>
    <r>
      <rPr>
        <b/>
        <sz val="14"/>
        <color indexed="8"/>
        <rFont val="Calibri"/>
        <family val="2"/>
        <charset val="204"/>
      </rPr>
      <t>Мониторинг  СИСТЕМЫ ОБРАЗОВАНИЯ</t>
    </r>
    <r>
      <rPr>
        <sz val="11"/>
        <color theme="1"/>
        <rFont val="Calibri"/>
        <family val="2"/>
        <charset val="204"/>
        <scheme val="minor"/>
      </rPr>
      <t xml:space="preserve">
1. Заполните страницу с контактной информацией для  оперативной связи.
2. Заполните форму 
- Данные мониторинга вводятся по состоянию на конец 2014 года (т.е. предыдущий календарный год)
- Данные (первоначальные показатели) вносятся только в  желтые ячейки таблицы с надписью заполнить;
- Информация в  белых ячейках (в данные ячейки внесены формулы) предварительная и дана для сведения. В первоначальных расчетах показателей (формулах) возможны ошибки (если вы заметили ошибки, просим об этом сообщить)
- Расчет окончательных данных будет производится по методике, утв. Приказом МО и Н РФ от 11 июня 2014 года № 657
- Если данных по какому-то разделу таблицы по объективным причинам нет, то можно оставлять пустые ячейки
- Обратите внимание на единицы измерения данных и условия, обозначенные в скобках. (в отдельные показатели включены вечерние школы, в другие нет)
- Образовательные организации в пуктах количество организаций (и т.д.) ставят цифру один.
3.Форму от муниципальных районов (государственных учреждений) необходимо предоставить в электронном виде не позднее 23 октября 2015 года  по адресу zentr.monitoringa@mail.ru
С уважением центр мониторинга: Объедкова Елена Васильевна, Бевз Ольга Николаевна
тел.8-964-693-22-15, 8-964-690-46-36
e-mail: zentr.monitoringa@mail.ru
</t>
    </r>
  </si>
  <si>
    <t>Структура численности детей с ограниченными возможностями здоровья, обучающихся в группах компенсирующей, оздоровительной и комбинированной направленности дошкольных образовательных организаций (за исключением детей инвалидов ),по видам групп</t>
  </si>
  <si>
    <t xml:space="preserve">группы компенсирующей направленности , в том числе для воспитанников: </t>
  </si>
  <si>
    <t>с умственной отсталостью (интеллектуальными нарушениями)</t>
  </si>
  <si>
    <t>с расстройствами аутистического спектра</t>
  </si>
  <si>
    <t xml:space="preserve">группы комбинированной направленности </t>
  </si>
  <si>
    <t>группы оздоровительной направлености, в том числе для воспитанников:</t>
  </si>
  <si>
    <t>1.5.3.</t>
  </si>
  <si>
    <t>1.5.4.</t>
  </si>
  <si>
    <t>1.5.5.</t>
  </si>
  <si>
    <t>Удельный вес числа организаций, имеющих в своем составе леготеку, службу ранней помощи, консультативны пункт,в общем числе дошкольных образовательных организаций</t>
  </si>
  <si>
    <t>2.5.3.</t>
  </si>
  <si>
    <t>с нарушениями слуха:глухие, слабослышащие, позднооглохшие</t>
  </si>
  <si>
    <t xml:space="preserve">с нарушениями зрения:слепые, слабовидящие </t>
  </si>
  <si>
    <t xml:space="preserve">с задержкой психического развития </t>
  </si>
  <si>
    <t xml:space="preserve">с нарушениями опрно- двигательного аппарата </t>
  </si>
  <si>
    <t xml:space="preserve">с расстройствами аутистического спектра </t>
  </si>
  <si>
    <t>со сложными дефектами (множественными нарушениями)</t>
  </si>
  <si>
    <t xml:space="preserve">с другими органиченными возможностями здоровья </t>
  </si>
  <si>
    <t>Структура численности лиц с ограниченными возможностями здоровья, обучающихся в отдельных классах общеобразовательных организаций и в отдельных общеобразовательных организациях, осуществляющих обучение по адаптированным основным общеобразовательным программам (за исключением детей -инвалидов)</t>
  </si>
  <si>
    <t>2.5.5.</t>
  </si>
  <si>
    <t xml:space="preserve">Укомплектованность отдельных общеобразовательных организаций, осуществляющих обучение по адаптированным основным общеобразовательным программам педагогическими работниками </t>
  </si>
  <si>
    <t xml:space="preserve">всего </t>
  </si>
  <si>
    <t>учителя-дефектологи</t>
  </si>
  <si>
    <t>педагоги-психологи</t>
  </si>
  <si>
    <t>учителя-логопеды</t>
  </si>
  <si>
    <t xml:space="preserve">социальные-педагоги </t>
  </si>
  <si>
    <t xml:space="preserve">тьюторы </t>
  </si>
  <si>
    <t>5.2.2.</t>
  </si>
  <si>
    <t>Удельный вес численности детей с органиченными возможностями здоровья в общей численности обучающихся в организациях, осуществляющих образовательную деятельность по дополнительным общеобразовательным программам (за исключением детей инвалидов)</t>
  </si>
  <si>
    <t xml:space="preserve"> общая  численность обучающихся в организациях, осуществляющих образовательную деятельность по дополнительным общеобразовательным программам (за исключением детей инвалидов)</t>
  </si>
  <si>
    <t>Удельный вес численности детей-инвалидов в общей численности обучающихся в организациях, осуществляющих образовательную деятельность по дополнительным общеобразовательным программам (за исключением детей инвалидов)</t>
  </si>
  <si>
    <t xml:space="preserve"> численность детей с органиченными возможностями здоровья в общей численности обучающихся в организациях, осуществляющих образовательную деятельность по дополнительным общеобразовательным программам (за исключением детей инвалидов)</t>
  </si>
  <si>
    <t xml:space="preserve"> численность детей-инвалидов в организациях, осуществляющих образовательную деятельность по дополнительным общеобразовательным программам (за исключением детей инвалидов)</t>
  </si>
  <si>
    <t>общая  численность обучающихся в организациях, осуществляющих образовательную деятельность по дополнительным общеобразовательным программам (за исключением детей инвалидов)</t>
  </si>
  <si>
    <t>5.2.3.</t>
  </si>
  <si>
    <t>ДО</t>
  </si>
  <si>
    <t>число дошкольных образовательных организаций (включая филиалы), имеющих в своем составе хотя бы одну структурную единицу из перечисленных:леготека, служба ранней помощи, консультативный пункт</t>
  </si>
  <si>
    <t>общее число дошкольных образоваательных организаций (включая филиалы)</t>
  </si>
  <si>
    <t xml:space="preserve"> ЧВовз - общая численность детей с ограниченными возможностями здоровья (за исключением детей-инвалидов), обучающихся в дошкольных образовательных организациях, в группах компенсирующей (Чвовз 1 ), оздоровительной (ЧВовз 11 ) и комбинированной ( ЧВовз 15) направленности</t>
  </si>
  <si>
    <t>ЧВовз2</t>
  </si>
  <si>
    <t xml:space="preserve">количество  детей с нарушениями слуха: глухие, слабослышащие, позднослышащие </t>
  </si>
  <si>
    <t xml:space="preserve">количество  детей с тяжелыми нарушениями речи </t>
  </si>
  <si>
    <t>количество  детей с нарушениями зрения:слепые, слабовидящие</t>
  </si>
  <si>
    <t>количество  детей с умственной отсталостью (интеллектуальными нарушениями)</t>
  </si>
  <si>
    <t>количество  детей с  задержкой психического развития</t>
  </si>
  <si>
    <t>количество  детей с нарушениями опорно-двигательного аппарата</t>
  </si>
  <si>
    <t>количество детей с расстройствами аутистического спектра</t>
  </si>
  <si>
    <t>количество  детей со сложными дефектами (моножественными нарушениями)</t>
  </si>
  <si>
    <t>количество  детей с другими ограниченными возможностями здоровья</t>
  </si>
  <si>
    <t>количество  воспитанников с туберкулезной интонсикацией</t>
  </si>
  <si>
    <t xml:space="preserve">количество детьей часто болеющих </t>
  </si>
  <si>
    <t xml:space="preserve">количество детей других категорий, нуждающихся в длительном лечении и проведении специальных лечебно-оздоровительных мероприятий в дошкольных образовательных организациях </t>
  </si>
  <si>
    <t xml:space="preserve"> с нарушениями слуха: глухие, слабослышащие, позднослышащие </t>
  </si>
  <si>
    <t xml:space="preserve"> с тяжелыми нарушениями речи </t>
  </si>
  <si>
    <t xml:space="preserve"> с нарушениями зрения:слепые, слабовидящие</t>
  </si>
  <si>
    <t xml:space="preserve"> с умственной отсталостью (интеллектуальными нарушениями)</t>
  </si>
  <si>
    <t xml:space="preserve"> с  задержкой психического развития</t>
  </si>
  <si>
    <t xml:space="preserve"> с нарушениями опорно-двигательного аппарата</t>
  </si>
  <si>
    <t xml:space="preserve"> со сложными дефектами (моножественными нарушениями)</t>
  </si>
  <si>
    <t xml:space="preserve"> с другими ограниченными возможностями здоровья</t>
  </si>
  <si>
    <t xml:space="preserve"> с туберкулезной интонсикацией</t>
  </si>
  <si>
    <t xml:space="preserve"> часто болеющих </t>
  </si>
  <si>
    <t xml:space="preserve"> детей других категорий, нуждающихся в длительном лечении и проведении специальных лечебно-оздоровительных мероприятий в дошкольных образовательных организациях </t>
  </si>
  <si>
    <t>(ЧВовзi /Човз)*          100</t>
  </si>
  <si>
    <t>(ЧВовз1 /Човз)*          100</t>
  </si>
  <si>
    <t>(ЧВовз2 /Човз)*          100</t>
  </si>
  <si>
    <t>(ЧВовз3 /Човз)*          100</t>
  </si>
  <si>
    <t>(ЧВовз4 /Човз)*          100</t>
  </si>
  <si>
    <t>(ЧВовз5 /Човз)*          100</t>
  </si>
  <si>
    <t>(ЧВовз6 /Човз)*          100</t>
  </si>
  <si>
    <t>(ЧВовз7 /Човз)*          100</t>
  </si>
  <si>
    <t>(ЧВовз8 /Човз)*          100</t>
  </si>
  <si>
    <t>(ЧВовз9 /Човз)*          100</t>
  </si>
  <si>
    <t>(ЧВовз10 /Човз)*           100</t>
  </si>
  <si>
    <t>(ЧВовз11 /Човз)*          100</t>
  </si>
  <si>
    <t>(ЧВовз12 /Човз)*          100</t>
  </si>
  <si>
    <t>(ЧВовз13 /Човз)*          100</t>
  </si>
  <si>
    <t>(ЧВовз14 /Човз)*          100</t>
  </si>
  <si>
    <t>(ЧВовз15 /Човз)*          100</t>
  </si>
  <si>
    <t>ЧВовз 1</t>
  </si>
  <si>
    <t>ЧВовз 3</t>
  </si>
  <si>
    <t>ЧВовз 4</t>
  </si>
  <si>
    <t>ЧВовз 5</t>
  </si>
  <si>
    <t>ЧВовз 6</t>
  </si>
  <si>
    <t>ЧВовз 7</t>
  </si>
  <si>
    <t>ЧВовз 8</t>
  </si>
  <si>
    <t>ЧВовз 9</t>
  </si>
  <si>
    <t>ЧВовз 10</t>
  </si>
  <si>
    <t>ЧВовз 11</t>
  </si>
  <si>
    <t>ЧВовз 12</t>
  </si>
  <si>
    <t>ЧВовз 13</t>
  </si>
  <si>
    <t>ЧВ овз 14</t>
  </si>
  <si>
    <t>ЧВовз 15</t>
  </si>
  <si>
    <t>(Чинвi /Чинв)*          100</t>
  </si>
  <si>
    <t>Чинв</t>
  </si>
  <si>
    <t>Чинв1</t>
  </si>
  <si>
    <t>Чинв2</t>
  </si>
  <si>
    <t>Чинв3</t>
  </si>
  <si>
    <t>Чинв4</t>
  </si>
  <si>
    <t>Чинв5</t>
  </si>
  <si>
    <t>Чинв6</t>
  </si>
  <si>
    <t>Чинв7</t>
  </si>
  <si>
    <t>Чинв8</t>
  </si>
  <si>
    <t>Чинв9</t>
  </si>
  <si>
    <t>Чинв10</t>
  </si>
  <si>
    <t>Чинв11</t>
  </si>
  <si>
    <t>Чинв12</t>
  </si>
  <si>
    <t>Чинв13</t>
  </si>
  <si>
    <t>Чинв14</t>
  </si>
  <si>
    <t>Чинв15</t>
  </si>
  <si>
    <t>(Чинв1 /Чинв)*          100</t>
  </si>
  <si>
    <t>(Чинв2 /Чинв)*          100</t>
  </si>
  <si>
    <t>(Чинв3 /Чинв)*          100</t>
  </si>
  <si>
    <t>(Чинв5 /Чинв)*          100</t>
  </si>
  <si>
    <t>(Чинв6 /Чинв)*          100</t>
  </si>
  <si>
    <t>(Чинв7 /Чинв)*          100</t>
  </si>
  <si>
    <t>(Чинв8 /Чинв)*          100</t>
  </si>
  <si>
    <t>(Чинв9 /Чинв)*          100</t>
  </si>
  <si>
    <t>(Чинв10 /Чинв)*          100</t>
  </si>
  <si>
    <t>(Чинв11 /Чинв)*          100</t>
  </si>
  <si>
    <t>(Чинв12 /Чинв)*          100</t>
  </si>
  <si>
    <t>(Чинв13 /Чинв)*          100</t>
  </si>
  <si>
    <t>(Чинв14 /Чинв)*          100</t>
  </si>
  <si>
    <t>(Чинв15 /Чинв)*          100</t>
  </si>
  <si>
    <t>(Чинв4 /Чинв)*          100</t>
  </si>
  <si>
    <t>ДОс</t>
  </si>
  <si>
    <t>(ДОс/ДО)*100</t>
  </si>
  <si>
    <t>с тяжелыми нарушениями речи</t>
  </si>
  <si>
    <t>общая численность лиц с ограниченными возможностями здоровья (за исключением детей-инвалидов), обучающихся в отдельных классах общеобразовательных организаций</t>
  </si>
  <si>
    <t>((Уовзi,Кл+Уовзi ,Орг.)/( Уовз,Кл+Уовз,Орг))*100</t>
  </si>
  <si>
    <t>Уовз1,Кл</t>
  </si>
  <si>
    <t>Уовз2,Кл</t>
  </si>
  <si>
    <t>Уовз3,Кл</t>
  </si>
  <si>
    <t>Уовз4,Кл</t>
  </si>
  <si>
    <t>Уовз5,Кл</t>
  </si>
  <si>
    <t>Уовз6,Кл</t>
  </si>
  <si>
    <t>Уовз7,Кл</t>
  </si>
  <si>
    <t>Уовз8,Кл</t>
  </si>
  <si>
    <t>Уовз9,Кл</t>
  </si>
  <si>
    <t>Уовз,Кл</t>
  </si>
  <si>
    <t>Уовз1,Орг.</t>
  </si>
  <si>
    <t>Уовз2,Орг.</t>
  </si>
  <si>
    <t>Уовз3,Орг.</t>
  </si>
  <si>
    <t>Уовз4,Орг.</t>
  </si>
  <si>
    <t>Уовз5,Орг.</t>
  </si>
  <si>
    <t>Уовз6,Орг.</t>
  </si>
  <si>
    <t>Уовз7,Орг.</t>
  </si>
  <si>
    <t>Уовз8,Орг.</t>
  </si>
  <si>
    <t>Уовз9,Орг.</t>
  </si>
  <si>
    <t>Уовз,Орг.</t>
  </si>
  <si>
    <t>2.5.4.</t>
  </si>
  <si>
    <t xml:space="preserve">Структура численности лиц с инвалидностью, обучающихся в отдельных классах общеобразовательных организаций и в отдельных общеобразовательных организациях, осуществляющих обучение по адаптированным основным общеобразовательным программам </t>
  </si>
  <si>
    <t>численность лиц с инвалидностью, обучающихся в отдельных классах общеобразовательных организаций</t>
  </si>
  <si>
    <t>численность лиц с инвалидностью, обучающихся в отдельных общеобразовательных организациях, осуществляющих обучение по адаптированным основным общеобразовательным программам:</t>
  </si>
  <si>
    <t>((Уинвi,Кл+Уинвi ,Орг.)/( Уинв,Кл+Уинв,Орг))*100</t>
  </si>
  <si>
    <t>Уинв,Кл</t>
  </si>
  <si>
    <t>Уинв1,Кл</t>
  </si>
  <si>
    <t>Уинв2,Кл</t>
  </si>
  <si>
    <t>Уинв3,Кл</t>
  </si>
  <si>
    <t>Уинв4,Кл</t>
  </si>
  <si>
    <t>Уинв5,Кл</t>
  </si>
  <si>
    <t>Уинв6,Кл</t>
  </si>
  <si>
    <t>Уинв7,Кл</t>
  </si>
  <si>
    <t>Уинв8,Кл</t>
  </si>
  <si>
    <t>Уинв9,Кл</t>
  </si>
  <si>
    <t>Уинв,Орг.</t>
  </si>
  <si>
    <t>Уинв1,Орг.</t>
  </si>
  <si>
    <t>Уинв2,Орг.</t>
  </si>
  <si>
    <t>Уинв3,Орг.</t>
  </si>
  <si>
    <t>Уинв4,Орг.</t>
  </si>
  <si>
    <t>Уинв5,Орг.</t>
  </si>
  <si>
    <t>Уинв6,Орг.</t>
  </si>
  <si>
    <t>Уинв7,Орг.</t>
  </si>
  <si>
    <t>Уинв8,Орг.</t>
  </si>
  <si>
    <t>Уинв9,Орг.</t>
  </si>
  <si>
    <t>число фактически занятых должностей педагогических работников в соответствии со штатным расписанием</t>
  </si>
  <si>
    <t>число ставок должностей педагогических работников - штатных единиц по штатному расписанию:</t>
  </si>
  <si>
    <t>Пф</t>
  </si>
  <si>
    <t>Пш</t>
  </si>
  <si>
    <r>
      <t>(</t>
    </r>
    <r>
      <rPr>
        <sz val="14"/>
        <color indexed="8"/>
        <rFont val="Calibri"/>
        <family val="2"/>
        <charset val="204"/>
      </rPr>
      <t>П</t>
    </r>
    <r>
      <rPr>
        <sz val="11"/>
        <color indexed="8"/>
        <rFont val="Calibri"/>
        <family val="2"/>
        <charset val="204"/>
      </rPr>
      <t>фi/</t>
    </r>
    <r>
      <rPr>
        <sz val="14"/>
        <color indexed="8"/>
        <rFont val="Calibri"/>
        <family val="2"/>
        <charset val="204"/>
      </rPr>
      <t>П</t>
    </r>
    <r>
      <rPr>
        <sz val="11"/>
        <color indexed="8"/>
        <rFont val="Calibri"/>
        <family val="2"/>
        <charset val="204"/>
      </rPr>
      <t>шi)*100</t>
    </r>
  </si>
  <si>
    <t>Пф1</t>
  </si>
  <si>
    <t>Пф2</t>
  </si>
  <si>
    <t>Пф3</t>
  </si>
  <si>
    <t>Пф4</t>
  </si>
  <si>
    <t>Пф5</t>
  </si>
  <si>
    <t>Пф6</t>
  </si>
  <si>
    <t>Пш1</t>
  </si>
  <si>
    <t>Пш2</t>
  </si>
  <si>
    <t>Пш3</t>
  </si>
  <si>
    <t>Пш4</t>
  </si>
  <si>
    <t>Пш5</t>
  </si>
  <si>
    <t>Пш6</t>
  </si>
  <si>
    <r>
      <t>(</t>
    </r>
    <r>
      <rPr>
        <sz val="16"/>
        <color theme="1"/>
        <rFont val="Calibri"/>
        <family val="2"/>
        <charset val="204"/>
        <scheme val="minor"/>
      </rPr>
      <t>Ч</t>
    </r>
    <r>
      <rPr>
        <sz val="11"/>
        <color theme="1"/>
        <rFont val="Calibri"/>
        <family val="2"/>
        <charset val="204"/>
        <scheme val="minor"/>
      </rPr>
      <t>овз,доп/</t>
    </r>
    <r>
      <rPr>
        <sz val="16"/>
        <color theme="1"/>
        <rFont val="Calibri"/>
        <family val="2"/>
        <charset val="204"/>
        <scheme val="minor"/>
      </rPr>
      <t>Ч</t>
    </r>
    <r>
      <rPr>
        <sz val="11"/>
        <color theme="1"/>
        <rFont val="Calibri"/>
        <family val="2"/>
        <charset val="204"/>
        <scheme val="minor"/>
      </rPr>
      <t>доп)    * 100</t>
    </r>
  </si>
  <si>
    <t>Човз,доп</t>
  </si>
  <si>
    <t>Чдоп</t>
  </si>
  <si>
    <r>
      <t>(</t>
    </r>
    <r>
      <rPr>
        <sz val="16"/>
        <color theme="1"/>
        <rFont val="Calibri"/>
        <family val="2"/>
        <charset val="204"/>
        <scheme val="minor"/>
      </rPr>
      <t>Ч</t>
    </r>
    <r>
      <rPr>
        <sz val="11"/>
        <color theme="1"/>
        <rFont val="Calibri"/>
        <family val="2"/>
        <charset val="204"/>
        <scheme val="minor"/>
      </rPr>
      <t>инв,доп/</t>
    </r>
    <r>
      <rPr>
        <sz val="16"/>
        <color theme="1"/>
        <rFont val="Calibri"/>
        <family val="2"/>
        <charset val="204"/>
        <scheme val="minor"/>
      </rPr>
      <t>Ч</t>
    </r>
    <r>
      <rPr>
        <sz val="11"/>
        <color theme="1"/>
        <rFont val="Calibri"/>
        <family val="2"/>
        <charset val="204"/>
        <scheme val="minor"/>
      </rPr>
      <t>доп)    * 100</t>
    </r>
  </si>
  <si>
    <t>Чинв,доп</t>
  </si>
  <si>
    <t>Структура численности детей-инвалидов, обучающихся в группах компенсирующей, оздоровительной и комбинированной направленности дошкольных образовательных организаций, по видам групп:</t>
  </si>
  <si>
    <t xml:space="preserve"> Чинв - общая численность  детей-инвалидов, обучающихся в дошкольных образовательных организациях, в группах компенсирующей (Ч инв 1 ), оздоровительной (Чинв 11 ) и комбинированной ( Чинв 15) направленности:</t>
  </si>
  <si>
    <t>6.</t>
  </si>
  <si>
    <t>Сведения о развитии дополнительного профессионального образования</t>
  </si>
  <si>
    <t>6.1</t>
  </si>
  <si>
    <t>Численность населения, обучающегося по дополнительным профессиональным программам</t>
  </si>
  <si>
    <t>6.1.1.</t>
  </si>
  <si>
    <t>Охват населения программами дополнительного профессионального образования (удельный вес численности занятого населения в возрасте 25 - 64 лет, прошедшего повышение квалификации и (или) профессиональную переподготовку, в общей численности занятого в экономике населения данной возрастной группы)</t>
  </si>
  <si>
    <t>(Чдпо(25-64)/Н(25-64))   *100</t>
  </si>
  <si>
    <t>численность занятых в возрасте 25 - 64 лет, прошедших повышение квалификации и (или) переподготовку в отчетном году</t>
  </si>
  <si>
    <t>Чдпо(25-64)</t>
  </si>
  <si>
    <t>численность занятых в возрасте 25 - 64 лет</t>
  </si>
  <si>
    <t>Н(25-64)</t>
  </si>
  <si>
    <t>6.1.2.</t>
  </si>
  <si>
    <t>Удельный вес численности работников организаций, получивших дополнительное профессиональное образование, в общей численности штатных работников организаций</t>
  </si>
  <si>
    <t>(Рдпо/Р)*100</t>
  </si>
  <si>
    <t>численность работников списочного состава организаций, получивших дополнительное профессиональное образование &lt;1&gt; в отчетном году</t>
  </si>
  <si>
    <t>Рдпо</t>
  </si>
  <si>
    <t>численность работников списочного состава организаций</t>
  </si>
  <si>
    <t>6.2.</t>
  </si>
  <si>
    <t>Содержание образовательной деятельности и организация образовательного процесса по дополнительным профессиональным программам</t>
  </si>
  <si>
    <t>6.2.1.</t>
  </si>
  <si>
    <t>Удельный вес численности лиц, получивших дополнительное профессиональное образование с использованием дистанционных образовательных технологий, в общей численности работников организаций, получивших дополнительное профессиональное образование</t>
  </si>
  <si>
    <t>(Рдот/Рдпо)*100</t>
  </si>
  <si>
    <t>численность работников списочного состава организаций, получивших дополнительное профессиональное образование с использованием дистанционных образовательных технологий в отчетном году</t>
  </si>
  <si>
    <t>Рдот</t>
  </si>
  <si>
    <t>численность работников списочного состава организаций, получивших дополнительное профессиональное образование в отчетном году</t>
  </si>
  <si>
    <t>6.3.</t>
  </si>
  <si>
    <t>Кадровое обеспечение организаций, осуществляющих образовательную деятельность в части реализации дополнительных профессиональных программ</t>
  </si>
  <si>
    <t>6.3.1.</t>
  </si>
  <si>
    <t>Удельный вес численности лиц, имеющих ученую степень, в общей численности профессорско-преподавательского состава (без внешних совместителей и работающих по договорам гражданско-правового характера) организаций, осуществляющих образовательную деятельность по реализации дополнительных профессиональных программ:</t>
  </si>
  <si>
    <t>доктора наук</t>
  </si>
  <si>
    <t>(Н1/Н)*100</t>
  </si>
  <si>
    <t>кандидата наук</t>
  </si>
  <si>
    <t>(Н2/Н)*100</t>
  </si>
  <si>
    <r>
      <t xml:space="preserve">численность профессорско-преподавательского состава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дополнительных профессиональных программ, имеющих ученую степень </t>
    </r>
    <r>
      <rPr>
        <b/>
        <sz val="11"/>
        <color indexed="8"/>
        <rFont val="Calibri"/>
        <family val="2"/>
        <charset val="204"/>
      </rPr>
      <t>доктора наук</t>
    </r>
  </si>
  <si>
    <r>
      <t xml:space="preserve">численность профессорско-преподавательского состава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дополнительных профессиональных программ, имеющих ученую степень </t>
    </r>
    <r>
      <rPr>
        <b/>
        <sz val="11"/>
        <color indexed="8"/>
        <rFont val="Calibri"/>
        <family val="2"/>
        <charset val="204"/>
      </rPr>
      <t>кандидата наук</t>
    </r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</si>
  <si>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дополнительных профессиональных программ</t>
  </si>
  <si>
    <t>6.4.</t>
  </si>
  <si>
    <t>Материально-техническое и информационное обеспечение профессиональных организаций, осуществляющих образовательную деятельность в части реализации дополнительных профессиональных программ</t>
  </si>
  <si>
    <t>6.4.1.</t>
  </si>
  <si>
    <t>Удельный вес стоимости дорогостоящих машин и оборудования (стоимостью свыше 1 млн. рублей за единицу) в общей стоимости машин и оборудования организаций дополнительного профессионального образования</t>
  </si>
  <si>
    <t>стоимость дорогостоящих машин и оборудования (стоимостью свыше 1 млн. рублей за ед.) в организациях дополнительного профессионального образования (включая филиалы, реализующие дополнительные профессиональные программы);</t>
  </si>
  <si>
    <t xml:space="preserve"> стоимость машин и оборудования в организациях дополнительного профессионального образования (включая филиалы, реализующие дополнительные профессиональные программы).</t>
  </si>
  <si>
    <t>6.4.2.</t>
  </si>
  <si>
    <t xml:space="preserve"> Число персональных компьютеров, используемых в учебных целях, в расчете на 100 слушателей организаций дополнительного профессионального образования</t>
  </si>
  <si>
    <t>число персональных компьютеров, используемых в учебных целях, в организациях дополнительного профессионального образования (включая филиалы, реализующие дополнительные профессиональные программы</t>
  </si>
  <si>
    <t>ЧК1</t>
  </si>
  <si>
    <t>число персональных компьютеров, используемых в учебных целях, подключенных к Интернету, в организациях дополнительного профессионального образования (включая филиалы, реализующие дополнительные профессиональные программы</t>
  </si>
  <si>
    <t>ЧК2</t>
  </si>
  <si>
    <t>численность слушателей организаций дополнительного профессионального образования (включая филиалы, реализующие дополнительные профессиональные программы).</t>
  </si>
  <si>
    <t>6.5.</t>
  </si>
  <si>
    <t>Изменение сети организаций, осуществляющих образовательную деятельность по дополнительным профессиональным программам (в том числе ликвидация и реорганизация организаций, осуществляющих образовательную деятельность)</t>
  </si>
  <si>
    <t>6.5.1.</t>
  </si>
  <si>
    <t>Темп роста числа организаций, осуществляющих образовательную деятельность по реализации дополнительных профессиональных программ:</t>
  </si>
  <si>
    <t>Ч1/Ч1(-1)*100</t>
  </si>
  <si>
    <t>профессиональные образовательные  организации</t>
  </si>
  <si>
    <t>Ч2/Ч2(-1)*100</t>
  </si>
  <si>
    <t>Ч3/Ч3(-1)*100</t>
  </si>
  <si>
    <t>число организаций дополнительного профессионального образования (включая филиалы, реализующие дополнительные профессиональные программы) в отчетном году t</t>
  </si>
  <si>
    <t>число профессиональных образовательных организаций, реализующих дополнительные профессиональные программы (включая филиалы, реализующие дополнительные профессиональные программы) в отчетном году t</t>
  </si>
  <si>
    <t>число организаций высшего образования, реализующих дополнительные профессиональные программы (включая филиалы, реализующие дополнительные профессиональные программы) в отчетном году t</t>
  </si>
  <si>
    <t>число организаций дополнительного профессионального образования (включая филиалы, реализующие дополнительные профессиональные программы) в году t-1, предшествовавшем отчетному году t</t>
  </si>
  <si>
    <t>число профессиональных образовательных организаций, реализующих дополнительные профессиональные программы (включая филиалы, реализующие дополнительные профессиональные программы) в году t-1, предшествовавшем отчетному году t;</t>
  </si>
  <si>
    <t>число организаций высшего образования, реализующих дополнительные профессиональные программы (включая их филиалы, реализующие дополнительные профессиональные программы) в году t-1, предшествовавшем отчетному году t.</t>
  </si>
  <si>
    <t>6.6.</t>
  </si>
  <si>
    <t>Условия освоения дополнительных профессиональных программ лицами с ограниченными возможностями здоровья и инвалидами</t>
  </si>
  <si>
    <t>6.6.1.</t>
  </si>
  <si>
    <t>Удельный вес численности лиц с ограниченными возможностями здоровья и инвалидов в общей численности работников организаций, прошедших обучение по дополнительным профессиональным программам</t>
  </si>
  <si>
    <t>(Чио/Ч)*100</t>
  </si>
  <si>
    <t>численность лиц с ограниченными возможностями здоровья и инвалидов, обученных по дополнительным профессиональным программам</t>
  </si>
  <si>
    <t>Чио</t>
  </si>
  <si>
    <t>численность обученных по дополнительным профессиональным программам</t>
  </si>
  <si>
    <t>6.7.</t>
  </si>
  <si>
    <t>. Научная деятельность организаций, осуществляющих образовательную деятельность, связанная с реализацией дополнительных профессиональных программ</t>
  </si>
  <si>
    <t>6.7.1</t>
  </si>
  <si>
    <t>Удельный вес финансовых средств, полученных от научной деятельности, в общем объеме финансовых средств организаций дополнительного профессионального образования</t>
  </si>
  <si>
    <t>(ОСН/ОСдпо)*100</t>
  </si>
  <si>
    <t>объем средств, полученных от научных исследований и разработок, организаций дополнительного профессионального образования (включая филиалы, реализующие дополнительные профессиональные программы</t>
  </si>
  <si>
    <t>ОСН</t>
  </si>
  <si>
    <t>объем средств организаций дополнительного профессионального образования (включая филиалы, реализующие дополнительные профессиональные программы).</t>
  </si>
  <si>
    <t>ОСдпо</t>
  </si>
  <si>
    <t>6.8.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</si>
  <si>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профессиональных программ</t>
  </si>
  <si>
    <t>6.8.1.</t>
  </si>
  <si>
    <t>Удельный вес площади зданий, требующей капитального ремонта, в общей площади зданий организаций дополнительного профессионального образования:</t>
  </si>
  <si>
    <t>(Нк1/Н1)*100</t>
  </si>
  <si>
    <t>(Нк2/Н2)*100</t>
  </si>
  <si>
    <t>площадь учебно-лабораторных зданий организаций дополнительного профессионального образования (включая филиалы, реализующие дополнительные профессиональные программы), требующая капитального ремонта</t>
  </si>
  <si>
    <t>площадь общежитий организаций дополнительного профессионального образования (включая филиалы, реализующие дополнительные профессиональные программы), требующая капитального ремонта</t>
  </si>
  <si>
    <t>площадь учебно-лабораторных зданий организаций дополнительного профессионального образования (включая филиалы, реализующие дополнительные профессиональные программы);</t>
  </si>
  <si>
    <t>площадь общежитий организаций дополнительного профессионального образования (включая филиалы, реализующие дополнительные профессиональные программы).</t>
  </si>
  <si>
    <t>6.9</t>
  </si>
  <si>
    <t>Профессиональные достижения выпускников организаций, реализующих программы дополнительного профессионального образования</t>
  </si>
  <si>
    <t>(ФОТ/Ч)/12*1000/Зэ*100</t>
  </si>
  <si>
    <t xml:space="preserve">Оценка отношения среднемесячной заработной платы лиц, прошедших обучение по дополнительным профессиональным программам в течение последних 3 лет, и лиц, не обучавшихся по дополнительным образовательным программам в течение последних 3 лет </t>
  </si>
  <si>
    <t>среднемесячная заработная плата лиц, прошедших обучение по дополнительным профессиональным программам в течение последних 3-х лет</t>
  </si>
  <si>
    <t>среднемесячная заработная плата лиц, не обучавшихся по дополнительным профессиональным программам в течение последних 3-х лет</t>
  </si>
  <si>
    <r>
      <rPr>
        <sz val="16"/>
        <color theme="1"/>
        <rFont val="Calibri"/>
        <family val="2"/>
        <charset val="204"/>
        <scheme val="minor"/>
      </rPr>
      <t>З</t>
    </r>
    <r>
      <rPr>
        <sz val="11"/>
        <color theme="1"/>
        <rFont val="Calibri"/>
        <family val="2"/>
        <charset val="204"/>
        <scheme val="minor"/>
      </rPr>
      <t>ндпо</t>
    </r>
  </si>
  <si>
    <r>
      <rPr>
        <sz val="16"/>
        <color theme="1"/>
        <rFont val="Calibri"/>
        <family val="2"/>
        <charset val="204"/>
        <scheme val="minor"/>
      </rPr>
      <t>З</t>
    </r>
    <r>
      <rPr>
        <sz val="11"/>
        <color theme="1"/>
        <rFont val="Calibri"/>
        <family val="2"/>
        <charset val="204"/>
        <scheme val="minor"/>
      </rPr>
      <t>одпо</t>
    </r>
  </si>
  <si>
    <r>
      <rPr>
        <sz val="16"/>
        <color theme="1"/>
        <rFont val="Calibri"/>
        <family val="2"/>
        <charset val="204"/>
        <scheme val="minor"/>
      </rPr>
      <t>(</t>
    </r>
    <r>
      <rPr>
        <sz val="20"/>
        <color theme="1"/>
        <rFont val="Calibri"/>
        <family val="2"/>
        <charset val="204"/>
        <scheme val="minor"/>
      </rPr>
      <t>З</t>
    </r>
    <r>
      <rPr>
        <sz val="11"/>
        <color theme="1"/>
        <rFont val="Calibri"/>
        <family val="2"/>
        <charset val="204"/>
        <scheme val="minor"/>
      </rPr>
      <t>одпо/</t>
    </r>
    <r>
      <rPr>
        <sz val="18"/>
        <color theme="1"/>
        <rFont val="Calibri"/>
        <family val="2"/>
        <charset val="204"/>
        <scheme val="minor"/>
      </rPr>
      <t>З</t>
    </r>
    <r>
      <rPr>
        <sz val="11"/>
        <color theme="1"/>
        <rFont val="Calibri"/>
        <family val="2"/>
        <charset val="204"/>
        <scheme val="minor"/>
      </rPr>
      <t>ндпо)*100</t>
    </r>
  </si>
  <si>
    <t>7.5</t>
  </si>
  <si>
    <t>Кадровое обеспечение организаций, осуществляющих образовательную деятельность в части реализации основных программ дополнительного обучения</t>
  </si>
  <si>
    <t xml:space="preserve">Удельный вес численности лиц, имеющих высшее образование, в общей численности преподавателей (без внешних совместителей и работающих по договорам гражданско-правового характера) организаций, осуществляющих образовательную деятельность по реализации образовательных программ профессионального обучения </t>
  </si>
  <si>
    <t>численность преподавателей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образовательных программ профессионального обучения, имеющих высшее образование</t>
  </si>
  <si>
    <t>численность преподавателей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образовательных программ профессионального обучения.</t>
  </si>
  <si>
    <t>(Нвпо/Н)*100</t>
  </si>
  <si>
    <t>Нвпо</t>
  </si>
  <si>
    <t>Зэ  в рубл.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</si>
</sst>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3" fillId="0" borderId="0" applyFont="0" applyFill="0" applyBorder="0" applyAlignment="0" applyProtection="0"/>
  </cellStyleXfs>
  <cellXfs count="38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right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0" fillId="2" borderId="0" xfId="0" applyFill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4" borderId="0" xfId="0" applyFill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0" fillId="4" borderId="1" xfId="0" applyFill="1" applyBorder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0" fillId="4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4" borderId="1" xfId="0" applyFill="1" applyBorder="1" applyAlignment="1">
      <alignment vertical="top" wrapText="1"/>
    </xf>
    <xf numFmtId="0" fontId="4" fillId="4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top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right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2" borderId="0" xfId="0" applyNumberFormat="1" applyFill="1" applyAlignment="1">
      <alignment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left" wrapText="1"/>
    </xf>
    <xf numFmtId="0" fontId="0" fillId="2" borderId="1" xfId="0" applyNumberFormat="1" applyFill="1" applyBorder="1" applyAlignment="1">
      <alignment wrapText="1"/>
    </xf>
    <xf numFmtId="0" fontId="6" fillId="2" borderId="1" xfId="1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/>
    <xf numFmtId="49" fontId="4" fillId="2" borderId="2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6" fillId="4" borderId="0" xfId="0" applyFont="1" applyFill="1"/>
    <xf numFmtId="0" fontId="0" fillId="3" borderId="1" xfId="0" applyFill="1" applyBorder="1" applyAlignment="1">
      <alignment horizontal="left" wrapText="1"/>
    </xf>
    <xf numFmtId="0" fontId="0" fillId="5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5" borderId="1" xfId="0" applyFill="1" applyBorder="1" applyAlignment="1">
      <alignment horizontal="right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/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5" borderId="0" xfId="0" applyFill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wrapText="1"/>
    </xf>
    <xf numFmtId="0" fontId="0" fillId="8" borderId="1" xfId="0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wrapText="1"/>
    </xf>
    <xf numFmtId="0" fontId="0" fillId="7" borderId="1" xfId="0" applyFill="1" applyBorder="1" applyAlignment="1">
      <alignment wrapText="1"/>
    </xf>
    <xf numFmtId="0" fontId="0" fillId="7" borderId="0" xfId="0" applyFill="1" applyAlignment="1">
      <alignment wrapText="1"/>
    </xf>
    <xf numFmtId="0" fontId="4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right" wrapText="1"/>
    </xf>
    <xf numFmtId="0" fontId="0" fillId="7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right" vertical="center" wrapText="1"/>
    </xf>
    <xf numFmtId="0" fontId="0" fillId="7" borderId="1" xfId="0" applyFill="1" applyBorder="1" applyAlignment="1">
      <alignment horizontal="center" vertical="top" wrapText="1"/>
    </xf>
    <xf numFmtId="0" fontId="18" fillId="7" borderId="1" xfId="0" applyFont="1" applyFill="1" applyBorder="1" applyAlignment="1">
      <alignment horizontal="right" vertical="top" wrapText="1"/>
    </xf>
    <xf numFmtId="0" fontId="18" fillId="7" borderId="1" xfId="0" applyFont="1" applyFill="1" applyBorder="1" applyAlignment="1">
      <alignment horizontal="right" wrapText="1"/>
    </xf>
    <xf numFmtId="0" fontId="4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wrapText="1"/>
    </xf>
    <xf numFmtId="0" fontId="0" fillId="10" borderId="1" xfId="0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wrapText="1"/>
    </xf>
    <xf numFmtId="0" fontId="18" fillId="10" borderId="1" xfId="0" applyFont="1" applyFill="1" applyBorder="1" applyAlignment="1">
      <alignment horizontal="left" wrapText="1"/>
    </xf>
    <xf numFmtId="0" fontId="18" fillId="11" borderId="1" xfId="0" applyFont="1" applyFill="1" applyBorder="1" applyAlignment="1">
      <alignment horizontal="left" wrapText="1"/>
    </xf>
    <xf numFmtId="0" fontId="18" fillId="10" borderId="1" xfId="0" applyFont="1" applyFill="1" applyBorder="1" applyAlignment="1">
      <alignment horizontal="right" wrapText="1"/>
    </xf>
    <xf numFmtId="0" fontId="2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right" wrapText="1"/>
    </xf>
    <xf numFmtId="0" fontId="0" fillId="11" borderId="1" xfId="0" applyFill="1" applyBorder="1" applyAlignment="1">
      <alignment horizontal="right" wrapText="1"/>
    </xf>
    <xf numFmtId="0" fontId="1" fillId="11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0" fontId="0" fillId="0" borderId="15" xfId="0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0" xfId="0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49" fontId="4" fillId="13" borderId="1" xfId="0" applyNumberFormat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wrapText="1"/>
    </xf>
    <xf numFmtId="9" fontId="4" fillId="2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5" borderId="1" xfId="0" applyFill="1" applyBorder="1" applyAlignment="1"/>
    <xf numFmtId="0" fontId="0" fillId="5" borderId="1" xfId="0" applyFill="1" applyBorder="1" applyAlignment="1">
      <alignment horizontal="left" vertical="top" wrapText="1"/>
    </xf>
    <xf numFmtId="9" fontId="6" fillId="2" borderId="1" xfId="2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10" borderId="1" xfId="0" applyFill="1" applyBorder="1" applyAlignment="1" applyProtection="1">
      <alignment horizontal="center" wrapText="1"/>
      <protection locked="0"/>
    </xf>
    <xf numFmtId="0" fontId="17" fillId="3" borderId="1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11" borderId="1" xfId="0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9" fontId="4" fillId="3" borderId="1" xfId="1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11" borderId="1" xfId="0" applyFill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9" fontId="4" fillId="0" borderId="1" xfId="1" applyFont="1" applyFill="1" applyBorder="1" applyAlignment="1" applyProtection="1">
      <alignment horizontal="center" vertical="center" wrapText="1"/>
      <protection hidden="1"/>
    </xf>
    <xf numFmtId="9" fontId="0" fillId="0" borderId="1" xfId="1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2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wrapText="1"/>
      <protection hidden="1"/>
    </xf>
    <xf numFmtId="0" fontId="0" fillId="7" borderId="1" xfId="0" applyFill="1" applyBorder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 vertical="center" wrapText="1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0" fontId="0" fillId="3" borderId="14" xfId="0" applyFill="1" applyBorder="1" applyAlignment="1" applyProtection="1">
      <alignment horizontal="center" wrapText="1"/>
      <protection locked="0"/>
    </xf>
    <xf numFmtId="0" fontId="0" fillId="5" borderId="14" xfId="0" applyFill="1" applyBorder="1" applyAlignment="1" applyProtection="1">
      <alignment horizontal="center"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1" fontId="4" fillId="0" borderId="14" xfId="1" applyNumberFormat="1" applyFont="1" applyFill="1" applyBorder="1" applyAlignment="1" applyProtection="1">
      <alignment wrapText="1"/>
      <protection locked="0"/>
    </xf>
    <xf numFmtId="0" fontId="0" fillId="8" borderId="14" xfId="0" applyFill="1" applyBorder="1" applyAlignment="1" applyProtection="1">
      <alignment horizontal="center" wrapText="1"/>
      <protection locked="0"/>
    </xf>
    <xf numFmtId="0" fontId="0" fillId="7" borderId="14" xfId="0" applyFill="1" applyBorder="1" applyAlignment="1" applyProtection="1">
      <alignment horizontal="center" wrapText="1"/>
      <protection locked="0"/>
    </xf>
    <xf numFmtId="0" fontId="0" fillId="6" borderId="14" xfId="0" applyFill="1" applyBorder="1" applyAlignment="1" applyProtection="1">
      <alignment horizontal="center" wrapText="1"/>
      <protection locked="0"/>
    </xf>
    <xf numFmtId="0" fontId="0" fillId="11" borderId="14" xfId="0" applyFill="1" applyBorder="1" applyAlignment="1" applyProtection="1">
      <alignment horizontal="center" wrapText="1"/>
      <protection locked="0"/>
    </xf>
    <xf numFmtId="0" fontId="0" fillId="11" borderId="14" xfId="0" applyFill="1" applyBorder="1" applyAlignment="1" applyProtection="1">
      <alignment wrapText="1"/>
      <protection locked="0"/>
    </xf>
    <xf numFmtId="0" fontId="5" fillId="3" borderId="14" xfId="0" applyFont="1" applyFill="1" applyBorder="1" applyAlignment="1" applyProtection="1">
      <alignment wrapText="1"/>
      <protection locked="0"/>
    </xf>
    <xf numFmtId="9" fontId="4" fillId="0" borderId="14" xfId="1" applyFont="1" applyFill="1" applyBorder="1" applyAlignment="1" applyProtection="1">
      <alignment horizontal="center" vertical="center" wrapText="1"/>
      <protection hidden="1"/>
    </xf>
    <xf numFmtId="9" fontId="6" fillId="0" borderId="14" xfId="1" applyFont="1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 applyProtection="1">
      <alignment wrapText="1"/>
      <protection hidden="1"/>
    </xf>
    <xf numFmtId="0" fontId="0" fillId="0" borderId="14" xfId="0" applyFill="1" applyBorder="1" applyAlignment="1" applyProtection="1">
      <alignment horizontal="center" vertical="center" wrapText="1"/>
      <protection hidden="1"/>
    </xf>
    <xf numFmtId="1" fontId="4" fillId="2" borderId="14" xfId="1" applyNumberFormat="1" applyFont="1" applyFill="1" applyBorder="1" applyAlignment="1" applyProtection="1">
      <alignment horizontal="center" vertical="center" wrapText="1"/>
      <protection hidden="1"/>
    </xf>
    <xf numFmtId="9" fontId="4" fillId="2" borderId="14" xfId="1" applyFont="1" applyFill="1" applyBorder="1" applyAlignment="1" applyProtection="1">
      <alignment horizontal="center" vertical="center" wrapText="1"/>
      <protection hidden="1"/>
    </xf>
    <xf numFmtId="0" fontId="0" fillId="7" borderId="14" xfId="0" applyFill="1" applyBorder="1" applyAlignment="1" applyProtection="1">
      <alignment horizontal="center" wrapText="1"/>
      <protection hidden="1"/>
    </xf>
    <xf numFmtId="0" fontId="0" fillId="9" borderId="14" xfId="0" applyFill="1" applyBorder="1" applyAlignment="1" applyProtection="1">
      <alignment horizontal="center" wrapText="1"/>
      <protection hidden="1"/>
    </xf>
    <xf numFmtId="0" fontId="0" fillId="9" borderId="14" xfId="0" applyFill="1" applyBorder="1" applyAlignment="1" applyProtection="1">
      <alignment horizontal="center" wrapText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2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3" borderId="1" xfId="1" applyNumberFormat="1" applyFont="1" applyFill="1" applyBorder="1" applyAlignment="1" applyProtection="1">
      <alignment wrapText="1"/>
      <protection locked="0"/>
    </xf>
    <xf numFmtId="9" fontId="4" fillId="3" borderId="1" xfId="1" applyFont="1" applyFill="1" applyBorder="1" applyAlignment="1" applyProtection="1">
      <alignment horizontal="center" vertical="center" wrapText="1"/>
      <protection locked="0"/>
    </xf>
    <xf numFmtId="9" fontId="4" fillId="2" borderId="1" xfId="1" applyFont="1" applyFill="1" applyBorder="1" applyAlignment="1" applyProtection="1">
      <alignment horizontal="center" vertical="center" wrapText="1"/>
      <protection hidden="1"/>
    </xf>
    <xf numFmtId="9" fontId="6" fillId="2" borderId="1" xfId="1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0" fillId="2" borderId="1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1" fontId="0" fillId="2" borderId="1" xfId="0" applyNumberFormat="1" applyFill="1" applyBorder="1" applyAlignment="1" applyProtection="1">
      <alignment wrapText="1"/>
      <protection hidden="1"/>
    </xf>
    <xf numFmtId="9" fontId="4" fillId="2" borderId="1" xfId="1" applyFont="1" applyFill="1" applyBorder="1" applyAlignment="1" applyProtection="1">
      <alignment wrapText="1"/>
      <protection hidden="1"/>
    </xf>
    <xf numFmtId="0" fontId="0" fillId="8" borderId="1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horizontal="left" wrapText="1"/>
      <protection locked="0"/>
    </xf>
    <xf numFmtId="9" fontId="6" fillId="5" borderId="1" xfId="1" applyFont="1" applyFill="1" applyBorder="1" applyAlignment="1" applyProtection="1">
      <alignment horizontal="center" vertical="center" wrapText="1"/>
      <protection locked="0"/>
    </xf>
    <xf numFmtId="9" fontId="4" fillId="3" borderId="1" xfId="2" applyFont="1" applyFill="1" applyBorder="1" applyAlignment="1" applyProtection="1">
      <alignment horizontal="center" vertical="center" wrapText="1"/>
      <protection locked="0"/>
    </xf>
    <xf numFmtId="9" fontId="4" fillId="5" borderId="1" xfId="2" applyFont="1" applyFill="1" applyBorder="1" applyAlignment="1" applyProtection="1">
      <alignment vertical="center" wrapText="1"/>
      <protection locked="0"/>
    </xf>
    <xf numFmtId="9" fontId="4" fillId="5" borderId="1" xfId="2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hidden="1"/>
    </xf>
    <xf numFmtId="9" fontId="4" fillId="2" borderId="1" xfId="2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2" borderId="1" xfId="0" applyFill="1" applyBorder="1" applyAlignment="1" applyProtection="1">
      <alignment horizontal="left" wrapText="1"/>
      <protection hidden="1"/>
    </xf>
    <xf numFmtId="0" fontId="0" fillId="11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left" vertical="center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vertical="center" wrapText="1"/>
      <protection locked="0"/>
    </xf>
    <xf numFmtId="0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11" borderId="1" xfId="0" applyNumberFormat="1" applyFont="1" applyFill="1" applyBorder="1" applyAlignment="1">
      <alignment horizontal="center" vertical="center" wrapText="1"/>
    </xf>
    <xf numFmtId="0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1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14" borderId="2" xfId="0" applyNumberFormat="1" applyFont="1" applyFill="1" applyBorder="1" applyAlignment="1">
      <alignment horizontal="center" vertical="center" wrapText="1"/>
    </xf>
    <xf numFmtId="0" fontId="0" fillId="14" borderId="1" xfId="0" applyFill="1" applyBorder="1" applyAlignment="1">
      <alignment wrapText="1"/>
    </xf>
    <xf numFmtId="0" fontId="0" fillId="2" borderId="1" xfId="0" applyNumberFormat="1" applyFill="1" applyBorder="1" applyAlignment="1" applyProtection="1">
      <alignment horizontal="center" wrapText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2" fontId="0" fillId="0" borderId="14" xfId="0" applyNumberFormat="1" applyFill="1" applyBorder="1" applyAlignment="1" applyProtection="1">
      <alignment wrapText="1"/>
      <protection hidden="1"/>
    </xf>
    <xf numFmtId="0" fontId="0" fillId="7" borderId="1" xfId="0" applyFill="1" applyBorder="1" applyAlignment="1" applyProtection="1">
      <alignment horizontal="center" wrapText="1"/>
      <protection locked="0"/>
    </xf>
    <xf numFmtId="9" fontId="0" fillId="7" borderId="1" xfId="1" applyFont="1" applyFill="1" applyBorder="1" applyAlignment="1" applyProtection="1">
      <alignment wrapText="1"/>
      <protection hidden="1"/>
    </xf>
    <xf numFmtId="0" fontId="0" fillId="6" borderId="1" xfId="0" applyFill="1" applyBorder="1" applyAlignment="1" applyProtection="1">
      <alignment horizontal="center" vertical="center" wrapText="1"/>
      <protection locked="0"/>
    </xf>
    <xf numFmtId="9" fontId="0" fillId="7" borderId="1" xfId="1" applyFont="1" applyFill="1" applyBorder="1" applyAlignment="1" applyProtection="1">
      <alignment horizontal="center" vertical="center" wrapText="1"/>
      <protection hidden="1"/>
    </xf>
    <xf numFmtId="164" fontId="4" fillId="0" borderId="1" xfId="3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164" fontId="4" fillId="0" borderId="14" xfId="3" applyFont="1" applyFill="1" applyBorder="1" applyAlignment="1" applyProtection="1">
      <alignment horizontal="center" wrapText="1"/>
      <protection hidden="1"/>
    </xf>
    <xf numFmtId="1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2" fontId="0" fillId="7" borderId="14" xfId="0" applyNumberFormat="1" applyFill="1" applyBorder="1" applyAlignment="1" applyProtection="1">
      <alignment horizontal="center" wrapText="1"/>
      <protection hidden="1"/>
    </xf>
    <xf numFmtId="0" fontId="0" fillId="6" borderId="14" xfId="0" applyFill="1" applyBorder="1" applyAlignment="1" applyProtection="1">
      <alignment horizontal="center" vertical="center" wrapText="1"/>
      <protection locked="0"/>
    </xf>
    <xf numFmtId="1" fontId="1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 applyProtection="1">
      <alignment horizontal="center" vertical="center" wrapText="1"/>
      <protection locked="0"/>
    </xf>
    <xf numFmtId="1" fontId="0" fillId="6" borderId="14" xfId="0" applyNumberFormat="1" applyFill="1" applyBorder="1" applyAlignment="1" applyProtection="1">
      <alignment horizontal="center" vertical="center" wrapText="1"/>
      <protection locked="0"/>
    </xf>
    <xf numFmtId="0" fontId="4" fillId="6" borderId="14" xfId="0" applyFont="1" applyFill="1" applyBorder="1" applyAlignment="1" applyProtection="1">
      <alignment horizontal="center" wrapText="1"/>
      <protection locked="0"/>
    </xf>
    <xf numFmtId="0" fontId="0" fillId="6" borderId="14" xfId="0" applyFill="1" applyBorder="1" applyAlignment="1" applyProtection="1">
      <alignment wrapText="1"/>
      <protection locked="0"/>
    </xf>
    <xf numFmtId="0" fontId="0" fillId="6" borderId="14" xfId="0" applyFont="1" applyFill="1" applyBorder="1" applyAlignment="1" applyProtection="1">
      <alignment horizontal="center" wrapText="1"/>
      <protection locked="0"/>
    </xf>
    <xf numFmtId="0" fontId="1" fillId="6" borderId="14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vertical="center" wrapText="1"/>
    </xf>
    <xf numFmtId="0" fontId="5" fillId="6" borderId="14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2" borderId="1" xfId="1" applyFont="1" applyFill="1" applyBorder="1" applyAlignment="1" applyProtection="1">
      <alignment horizontal="center" wrapText="1"/>
      <protection hidden="1"/>
    </xf>
    <xf numFmtId="9" fontId="0" fillId="2" borderId="1" xfId="1" applyFont="1" applyFill="1" applyBorder="1" applyAlignment="1" applyProtection="1">
      <alignment horizontal="center" vertical="center" wrapText="1"/>
      <protection hidden="1"/>
    </xf>
    <xf numFmtId="9" fontId="1" fillId="2" borderId="1" xfId="1" applyFont="1" applyFill="1" applyBorder="1" applyAlignment="1" applyProtection="1">
      <alignment horizontal="center" vertical="center" wrapText="1"/>
      <protection hidden="1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9" fontId="3" fillId="2" borderId="1" xfId="1" applyFont="1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wrapText="1"/>
      <protection hidden="1"/>
    </xf>
    <xf numFmtId="9" fontId="5" fillId="2" borderId="1" xfId="1" applyFont="1" applyFill="1" applyBorder="1" applyAlignment="1" applyProtection="1">
      <alignment horizontal="center" wrapText="1"/>
      <protection hidden="1"/>
    </xf>
    <xf numFmtId="1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1" fontId="1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9" fontId="23" fillId="2" borderId="1" xfId="1" applyFont="1" applyFill="1" applyBorder="1" applyAlignment="1" applyProtection="1">
      <alignment horizontal="center" wrapText="1"/>
      <protection hidden="1"/>
    </xf>
    <xf numFmtId="9" fontId="0" fillId="0" borderId="1" xfId="1" applyFont="1" applyFill="1" applyBorder="1" applyAlignment="1" applyProtection="1">
      <alignment horizontal="center" wrapText="1"/>
      <protection hidden="1"/>
    </xf>
    <xf numFmtId="0" fontId="1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wrapText="1"/>
    </xf>
    <xf numFmtId="0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wrapText="1"/>
      <protection locked="0"/>
    </xf>
    <xf numFmtId="2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 wrapText="1"/>
    </xf>
    <xf numFmtId="3" fontId="0" fillId="6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Процентный" xfId="1" builtinId="5"/>
    <cellStyle name="Процентный 2" xfId="2"/>
    <cellStyle name="Финансовый" xfId="3" builtinId="3"/>
  </cellStyles>
  <dxfs count="0"/>
  <tableStyles count="0" defaultTableStyle="TableStyleMedium2" defaultPivotStyle="PivotStyleLight16"/>
  <colors>
    <mruColors>
      <color rgb="FFFFFF99"/>
      <color rgb="FF00FF00"/>
      <color rgb="FF44F272"/>
      <color rgb="FF30F050"/>
      <color rgb="FF21EF4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7" workbookViewId="0">
      <selection activeCell="A8" sqref="A8:F21"/>
    </sheetView>
  </sheetViews>
  <sheetFormatPr defaultRowHeight="15" x14ac:dyDescent="0.25"/>
  <cols>
    <col min="1" max="1" width="25.140625" customWidth="1"/>
    <col min="2" max="2" width="53.5703125" customWidth="1"/>
  </cols>
  <sheetData>
    <row r="1" spans="1:8" ht="26.25" customHeight="1" x14ac:dyDescent="0.25">
      <c r="A1" s="23" t="s">
        <v>7</v>
      </c>
      <c r="B1" s="2"/>
    </row>
    <row r="2" spans="1:8" ht="37.5" customHeight="1" x14ac:dyDescent="0.25">
      <c r="A2" s="23" t="s">
        <v>8</v>
      </c>
      <c r="B2" s="2"/>
    </row>
    <row r="3" spans="1:8" ht="32.25" customHeight="1" x14ac:dyDescent="0.25">
      <c r="A3" s="23" t="s">
        <v>9</v>
      </c>
      <c r="B3" s="2"/>
    </row>
    <row r="4" spans="1:8" ht="24" customHeight="1" x14ac:dyDescent="0.25">
      <c r="A4" s="23" t="s">
        <v>10</v>
      </c>
      <c r="B4" s="2"/>
    </row>
    <row r="5" spans="1:8" ht="21.75" customHeight="1" x14ac:dyDescent="0.25">
      <c r="A5" s="23" t="s">
        <v>11</v>
      </c>
      <c r="B5" s="2"/>
    </row>
    <row r="7" spans="1:8" ht="15.75" thickBot="1" x14ac:dyDescent="0.3"/>
    <row r="8" spans="1:8" x14ac:dyDescent="0.25">
      <c r="A8" s="365" t="s">
        <v>1121</v>
      </c>
      <c r="B8" s="366"/>
      <c r="C8" s="366"/>
      <c r="D8" s="366"/>
      <c r="E8" s="366"/>
      <c r="F8" s="367"/>
    </row>
    <row r="9" spans="1:8" x14ac:dyDescent="0.25">
      <c r="A9" s="368"/>
      <c r="B9" s="369"/>
      <c r="C9" s="369"/>
      <c r="D9" s="369"/>
      <c r="E9" s="369"/>
      <c r="F9" s="370"/>
    </row>
    <row r="10" spans="1:8" x14ac:dyDescent="0.25">
      <c r="A10" s="368"/>
      <c r="B10" s="369"/>
      <c r="C10" s="369"/>
      <c r="D10" s="369"/>
      <c r="E10" s="369"/>
      <c r="F10" s="370"/>
    </row>
    <row r="11" spans="1:8" x14ac:dyDescent="0.25">
      <c r="A11" s="368"/>
      <c r="B11" s="369"/>
      <c r="C11" s="369"/>
      <c r="D11" s="369"/>
      <c r="E11" s="369"/>
      <c r="F11" s="370"/>
    </row>
    <row r="12" spans="1:8" x14ac:dyDescent="0.25">
      <c r="A12" s="368"/>
      <c r="B12" s="369"/>
      <c r="C12" s="369"/>
      <c r="D12" s="369"/>
      <c r="E12" s="369"/>
      <c r="F12" s="370"/>
      <c r="H12" s="205"/>
    </row>
    <row r="13" spans="1:8" x14ac:dyDescent="0.25">
      <c r="A13" s="368"/>
      <c r="B13" s="369"/>
      <c r="C13" s="369"/>
      <c r="D13" s="369"/>
      <c r="E13" s="369"/>
      <c r="F13" s="370"/>
    </row>
    <row r="14" spans="1:8" x14ac:dyDescent="0.25">
      <c r="A14" s="368"/>
      <c r="B14" s="369"/>
      <c r="C14" s="369"/>
      <c r="D14" s="369"/>
      <c r="E14" s="369"/>
      <c r="F14" s="370"/>
    </row>
    <row r="15" spans="1:8" x14ac:dyDescent="0.25">
      <c r="A15" s="368"/>
      <c r="B15" s="369"/>
      <c r="C15" s="369"/>
      <c r="D15" s="369"/>
      <c r="E15" s="369"/>
      <c r="F15" s="370"/>
    </row>
    <row r="16" spans="1:8" x14ac:dyDescent="0.25">
      <c r="A16" s="368"/>
      <c r="B16" s="369"/>
      <c r="C16" s="369"/>
      <c r="D16" s="369"/>
      <c r="E16" s="369"/>
      <c r="F16" s="370"/>
    </row>
    <row r="17" spans="1:6" x14ac:dyDescent="0.25">
      <c r="A17" s="368"/>
      <c r="B17" s="369"/>
      <c r="C17" s="369"/>
      <c r="D17" s="369"/>
      <c r="E17" s="369"/>
      <c r="F17" s="370"/>
    </row>
    <row r="18" spans="1:6" x14ac:dyDescent="0.25">
      <c r="A18" s="368"/>
      <c r="B18" s="369"/>
      <c r="C18" s="369"/>
      <c r="D18" s="369"/>
      <c r="E18" s="369"/>
      <c r="F18" s="370"/>
    </row>
    <row r="19" spans="1:6" x14ac:dyDescent="0.25">
      <c r="A19" s="368"/>
      <c r="B19" s="369"/>
      <c r="C19" s="369"/>
      <c r="D19" s="369"/>
      <c r="E19" s="369"/>
      <c r="F19" s="370"/>
    </row>
    <row r="20" spans="1:6" x14ac:dyDescent="0.25">
      <c r="A20" s="368"/>
      <c r="B20" s="369"/>
      <c r="C20" s="369"/>
      <c r="D20" s="369"/>
      <c r="E20" s="369"/>
      <c r="F20" s="370"/>
    </row>
    <row r="21" spans="1:6" ht="120" customHeight="1" thickBot="1" x14ac:dyDescent="0.3">
      <c r="A21" s="371"/>
      <c r="B21" s="372"/>
      <c r="C21" s="372"/>
      <c r="D21" s="372"/>
      <c r="E21" s="372"/>
      <c r="F21" s="373"/>
    </row>
  </sheetData>
  <mergeCells count="1">
    <mergeCell ref="A8:F21"/>
  </mergeCells>
  <phoneticPr fontId="1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68"/>
  <sheetViews>
    <sheetView view="pageBreakPreview" zoomScale="80" zoomScaleNormal="80" zoomScaleSheetLayoutView="80" workbookViewId="0">
      <pane ySplit="2" topLeftCell="A142" activePane="bottomLeft" state="frozenSplit"/>
      <selection pane="bottomLeft" activeCell="D163" sqref="D163"/>
    </sheetView>
  </sheetViews>
  <sheetFormatPr defaultColWidth="6.5703125" defaultRowHeight="15" x14ac:dyDescent="0.25"/>
  <cols>
    <col min="1" max="1" width="11" style="1" bestFit="1" customWidth="1"/>
    <col min="2" max="2" width="134" style="1" customWidth="1"/>
    <col min="3" max="3" width="16.7109375" style="3" customWidth="1"/>
    <col min="4" max="4" width="21.85546875" style="24" customWidth="1"/>
    <col min="5" max="5" width="23.7109375" style="55" customWidth="1"/>
    <col min="6" max="6" width="10" style="55" customWidth="1"/>
    <col min="7" max="232" width="6.5703125" style="55"/>
    <col min="233" max="16384" width="6.5703125" style="1"/>
  </cols>
  <sheetData>
    <row r="1" spans="1:232" ht="21" x14ac:dyDescent="0.35">
      <c r="B1" s="22" t="s">
        <v>544</v>
      </c>
    </row>
    <row r="2" spans="1:232" ht="30" x14ac:dyDescent="0.25">
      <c r="A2" s="5"/>
      <c r="B2" s="5" t="s">
        <v>253</v>
      </c>
      <c r="C2" s="5" t="s">
        <v>251</v>
      </c>
      <c r="D2" s="5" t="s">
        <v>254</v>
      </c>
    </row>
    <row r="3" spans="1:232" x14ac:dyDescent="0.25">
      <c r="A3" s="5"/>
      <c r="B3" s="5" t="s">
        <v>252</v>
      </c>
      <c r="C3" s="5"/>
      <c r="D3" s="5"/>
    </row>
    <row r="4" spans="1:232" x14ac:dyDescent="0.25">
      <c r="A4" s="105">
        <v>1</v>
      </c>
      <c r="B4" s="105" t="s">
        <v>250</v>
      </c>
      <c r="C4" s="115" t="s">
        <v>260</v>
      </c>
      <c r="D4" s="115"/>
    </row>
    <row r="5" spans="1:232" x14ac:dyDescent="0.25">
      <c r="A5" s="105" t="s">
        <v>255</v>
      </c>
      <c r="B5" s="116" t="s">
        <v>347</v>
      </c>
      <c r="C5" s="115" t="s">
        <v>259</v>
      </c>
      <c r="D5" s="115"/>
    </row>
    <row r="6" spans="1:232" ht="45" x14ac:dyDescent="0.25">
      <c r="A6" s="5" t="s">
        <v>256</v>
      </c>
      <c r="B6" s="6" t="s">
        <v>348</v>
      </c>
      <c r="C6" s="13" t="s">
        <v>257</v>
      </c>
      <c r="D6" s="238">
        <f>(D7/(D7+D8))</f>
        <v>1</v>
      </c>
    </row>
    <row r="7" spans="1:232" s="30" customFormat="1" x14ac:dyDescent="0.25">
      <c r="A7" s="33"/>
      <c r="B7" s="35" t="s">
        <v>349</v>
      </c>
      <c r="C7" s="31" t="s">
        <v>258</v>
      </c>
      <c r="D7" s="221">
        <v>2009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</row>
    <row r="8" spans="1:232" s="30" customFormat="1" x14ac:dyDescent="0.25">
      <c r="A8" s="33"/>
      <c r="B8" s="35" t="s">
        <v>350</v>
      </c>
      <c r="C8" s="31" t="s">
        <v>261</v>
      </c>
      <c r="D8" s="221">
        <v>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</row>
    <row r="9" spans="1:232" s="104" customFormat="1" x14ac:dyDescent="0.25">
      <c r="A9" s="7"/>
      <c r="B9" s="12"/>
      <c r="C9" s="7"/>
      <c r="D9" s="222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</row>
    <row r="10" spans="1:232" ht="45" x14ac:dyDescent="0.25">
      <c r="A10" s="5" t="s">
        <v>262</v>
      </c>
      <c r="B10" s="6" t="s">
        <v>351</v>
      </c>
      <c r="C10" s="13" t="s">
        <v>557</v>
      </c>
      <c r="D10" s="239">
        <f>(D11/(D13-D12))</f>
        <v>0.68866535819430819</v>
      </c>
    </row>
    <row r="11" spans="1:232" s="172" customFormat="1" ht="30" x14ac:dyDescent="0.25">
      <c r="A11" s="185"/>
      <c r="B11" s="186" t="s">
        <v>264</v>
      </c>
      <c r="C11" s="187" t="s">
        <v>556</v>
      </c>
      <c r="D11" s="223">
        <v>2807</v>
      </c>
    </row>
    <row r="12" spans="1:232" s="172" customFormat="1" ht="45" x14ac:dyDescent="0.25">
      <c r="A12" s="185"/>
      <c r="B12" s="186" t="s">
        <v>265</v>
      </c>
      <c r="C12" s="187" t="s">
        <v>558</v>
      </c>
      <c r="D12" s="223">
        <v>34</v>
      </c>
    </row>
    <row r="13" spans="1:232" ht="30" x14ac:dyDescent="0.25">
      <c r="A13" s="112"/>
      <c r="B13" s="52" t="s">
        <v>331</v>
      </c>
      <c r="C13" s="113" t="s">
        <v>263</v>
      </c>
      <c r="D13" s="234">
        <v>4110</v>
      </c>
    </row>
    <row r="14" spans="1:232" x14ac:dyDescent="0.25">
      <c r="A14" s="118"/>
      <c r="B14" s="111"/>
      <c r="C14" s="114"/>
      <c r="D14" s="224"/>
    </row>
    <row r="15" spans="1:232" ht="30" x14ac:dyDescent="0.25">
      <c r="A15" s="5" t="s">
        <v>266</v>
      </c>
      <c r="B15" s="4" t="s">
        <v>346</v>
      </c>
      <c r="C15" s="11" t="s">
        <v>267</v>
      </c>
      <c r="D15" s="238" t="e">
        <f>(D16/D17)</f>
        <v>#DIV/0!</v>
      </c>
    </row>
    <row r="16" spans="1:232" ht="30" x14ac:dyDescent="0.25">
      <c r="A16" s="33"/>
      <c r="B16" s="35" t="s">
        <v>268</v>
      </c>
      <c r="C16" s="38" t="s">
        <v>559</v>
      </c>
      <c r="D16" s="225">
        <v>0</v>
      </c>
    </row>
    <row r="17" spans="1:5" ht="30" x14ac:dyDescent="0.25">
      <c r="A17" s="33"/>
      <c r="B17" s="35" t="s">
        <v>269</v>
      </c>
      <c r="C17" s="38" t="s">
        <v>560</v>
      </c>
      <c r="D17" s="225">
        <v>0</v>
      </c>
    </row>
    <row r="18" spans="1:5" x14ac:dyDescent="0.25">
      <c r="A18" s="7"/>
      <c r="B18" s="8"/>
      <c r="C18" s="9"/>
      <c r="D18" s="226"/>
    </row>
    <row r="19" spans="1:5" ht="30" x14ac:dyDescent="0.25">
      <c r="A19" s="105" t="s">
        <v>270</v>
      </c>
      <c r="B19" s="116" t="s">
        <v>352</v>
      </c>
      <c r="C19" s="117" t="s">
        <v>259</v>
      </c>
      <c r="D19" s="227"/>
    </row>
    <row r="20" spans="1:5" ht="30" x14ac:dyDescent="0.25">
      <c r="A20" s="5" t="s">
        <v>271</v>
      </c>
      <c r="B20" s="4" t="s">
        <v>353</v>
      </c>
      <c r="C20" s="11" t="s">
        <v>561</v>
      </c>
      <c r="D20" s="239">
        <f>(D21/D22)</f>
        <v>6.0206626291414322E-2</v>
      </c>
    </row>
    <row r="21" spans="1:5" s="172" customFormat="1" ht="30" x14ac:dyDescent="0.25">
      <c r="A21" s="185"/>
      <c r="B21" s="186" t="s">
        <v>272</v>
      </c>
      <c r="C21" s="187" t="s">
        <v>554</v>
      </c>
      <c r="D21" s="223">
        <v>169</v>
      </c>
    </row>
    <row r="22" spans="1:5" s="172" customFormat="1" ht="30" x14ac:dyDescent="0.25">
      <c r="A22" s="185"/>
      <c r="B22" s="186" t="s">
        <v>562</v>
      </c>
      <c r="C22" s="187" t="s">
        <v>563</v>
      </c>
      <c r="D22" s="223">
        <v>2807</v>
      </c>
    </row>
    <row r="23" spans="1:5" s="172" customFormat="1" x14ac:dyDescent="0.25">
      <c r="A23" s="188"/>
      <c r="B23" s="189"/>
      <c r="C23" s="190"/>
      <c r="D23" s="228"/>
    </row>
    <row r="24" spans="1:5" ht="30" x14ac:dyDescent="0.25">
      <c r="A24" s="105" t="s">
        <v>273</v>
      </c>
      <c r="B24" s="116" t="s">
        <v>354</v>
      </c>
      <c r="C24" s="117"/>
      <c r="D24" s="227"/>
    </row>
    <row r="25" spans="1:5" x14ac:dyDescent="0.25">
      <c r="A25" s="5" t="s">
        <v>274</v>
      </c>
      <c r="B25" s="4" t="s">
        <v>275</v>
      </c>
      <c r="C25" s="11" t="s">
        <v>555</v>
      </c>
      <c r="D25" s="316">
        <f>D26/D27</f>
        <v>12.047210300429185</v>
      </c>
    </row>
    <row r="26" spans="1:5" ht="30" x14ac:dyDescent="0.25">
      <c r="A26" s="33"/>
      <c r="B26" s="35" t="s">
        <v>264</v>
      </c>
      <c r="C26" s="31" t="s">
        <v>556</v>
      </c>
      <c r="D26" s="223">
        <v>2807</v>
      </c>
    </row>
    <row r="27" spans="1:5" ht="30" x14ac:dyDescent="0.25">
      <c r="A27" s="33"/>
      <c r="B27" s="35" t="s">
        <v>276</v>
      </c>
      <c r="C27" s="31" t="s">
        <v>553</v>
      </c>
      <c r="D27" s="223">
        <v>233</v>
      </c>
    </row>
    <row r="28" spans="1:5" x14ac:dyDescent="0.25">
      <c r="A28" s="33"/>
      <c r="B28" s="35"/>
      <c r="C28" s="38"/>
      <c r="D28" s="221"/>
      <c r="E28" s="172"/>
    </row>
    <row r="29" spans="1:5" x14ac:dyDescent="0.25">
      <c r="A29" s="7"/>
      <c r="B29" s="12"/>
      <c r="C29" s="7"/>
      <c r="D29" s="229"/>
    </row>
    <row r="30" spans="1:5" ht="60" x14ac:dyDescent="0.25">
      <c r="A30" s="5" t="s">
        <v>277</v>
      </c>
      <c r="B30" s="15" t="s">
        <v>355</v>
      </c>
      <c r="C30" s="4" t="s">
        <v>114</v>
      </c>
      <c r="D30" s="240">
        <f>((D31/D33)/12*1000)/((D32/D34)/12*1000)*100</f>
        <v>96.992561568662509</v>
      </c>
    </row>
    <row r="31" spans="1:5" ht="45.75" customHeight="1" x14ac:dyDescent="0.25">
      <c r="A31" s="33"/>
      <c r="B31" s="35" t="s">
        <v>107</v>
      </c>
      <c r="C31" s="31" t="s">
        <v>108</v>
      </c>
      <c r="D31" s="221">
        <v>65627780</v>
      </c>
    </row>
    <row r="32" spans="1:5" ht="45.75" customHeight="1" x14ac:dyDescent="0.25">
      <c r="A32" s="33"/>
      <c r="B32" s="35" t="s">
        <v>109</v>
      </c>
      <c r="C32" s="31" t="s">
        <v>110</v>
      </c>
      <c r="D32" s="221">
        <v>82281372</v>
      </c>
    </row>
    <row r="33" spans="1:4" ht="30" x14ac:dyDescent="0.25">
      <c r="A33" s="33"/>
      <c r="B33" s="35" t="s">
        <v>111</v>
      </c>
      <c r="C33" s="31" t="s">
        <v>112</v>
      </c>
      <c r="D33" s="221">
        <v>214.3</v>
      </c>
    </row>
    <row r="34" spans="1:4" ht="36" customHeight="1" x14ac:dyDescent="0.25">
      <c r="A34" s="33"/>
      <c r="B34" s="35" t="s">
        <v>325</v>
      </c>
      <c r="C34" s="31" t="s">
        <v>113</v>
      </c>
      <c r="D34" s="221">
        <v>260.60000000000002</v>
      </c>
    </row>
    <row r="35" spans="1:4" x14ac:dyDescent="0.25">
      <c r="A35" s="7"/>
      <c r="B35" s="12"/>
      <c r="C35" s="7"/>
      <c r="D35" s="229"/>
    </row>
    <row r="36" spans="1:4" x14ac:dyDescent="0.25">
      <c r="A36" s="105" t="s">
        <v>278</v>
      </c>
      <c r="B36" s="116" t="s">
        <v>356</v>
      </c>
      <c r="C36" s="116"/>
      <c r="D36" s="227"/>
    </row>
    <row r="37" spans="1:4" ht="30" x14ac:dyDescent="0.25">
      <c r="A37" s="5" t="s">
        <v>279</v>
      </c>
      <c r="B37" s="4" t="s">
        <v>280</v>
      </c>
      <c r="C37" s="75" t="s">
        <v>116</v>
      </c>
      <c r="D37" s="240">
        <f>D38/D39</f>
        <v>9.5380477377983617</v>
      </c>
    </row>
    <row r="38" spans="1:4" ht="30" x14ac:dyDescent="0.25">
      <c r="A38" s="33"/>
      <c r="B38" s="35" t="s">
        <v>281</v>
      </c>
      <c r="C38" s="31" t="s">
        <v>152</v>
      </c>
      <c r="D38" s="221">
        <v>26773.3</v>
      </c>
    </row>
    <row r="39" spans="1:4" x14ac:dyDescent="0.25">
      <c r="A39" s="33"/>
      <c r="B39" s="101" t="s">
        <v>115</v>
      </c>
      <c r="C39" s="38" t="s">
        <v>563</v>
      </c>
      <c r="D39" s="221">
        <v>2807</v>
      </c>
    </row>
    <row r="40" spans="1:4" x14ac:dyDescent="0.25">
      <c r="A40" s="7"/>
      <c r="B40" s="119"/>
      <c r="C40" s="9"/>
      <c r="D40" s="222"/>
    </row>
    <row r="41" spans="1:4" ht="30" x14ac:dyDescent="0.25">
      <c r="A41" s="5" t="s">
        <v>283</v>
      </c>
      <c r="B41" s="4" t="s">
        <v>284</v>
      </c>
      <c r="C41" s="4"/>
      <c r="D41" s="238"/>
    </row>
    <row r="42" spans="1:4" x14ac:dyDescent="0.25">
      <c r="A42" s="5"/>
      <c r="B42" s="41" t="s">
        <v>117</v>
      </c>
      <c r="C42" s="75" t="s">
        <v>428</v>
      </c>
      <c r="D42" s="238">
        <f>(D45/D48)</f>
        <v>1</v>
      </c>
    </row>
    <row r="43" spans="1:4" x14ac:dyDescent="0.25">
      <c r="A43" s="5"/>
      <c r="B43" s="41" t="s">
        <v>926</v>
      </c>
      <c r="C43" s="75" t="s">
        <v>121</v>
      </c>
      <c r="D43" s="238">
        <f>(D46/D48)</f>
        <v>1</v>
      </c>
    </row>
    <row r="44" spans="1:4" x14ac:dyDescent="0.25">
      <c r="A44" s="5"/>
      <c r="B44" s="41" t="s">
        <v>927</v>
      </c>
      <c r="C44" s="75" t="s">
        <v>430</v>
      </c>
      <c r="D44" s="238">
        <f>(D47/D48)</f>
        <v>1</v>
      </c>
    </row>
    <row r="45" spans="1:4" ht="31.5" customHeight="1" x14ac:dyDescent="0.25">
      <c r="A45" s="33"/>
      <c r="B45" s="35" t="s">
        <v>118</v>
      </c>
      <c r="C45" s="31" t="s">
        <v>291</v>
      </c>
      <c r="D45" s="221">
        <v>16</v>
      </c>
    </row>
    <row r="46" spans="1:4" ht="30" x14ac:dyDescent="0.25">
      <c r="A46" s="33"/>
      <c r="B46" s="35" t="s">
        <v>119</v>
      </c>
      <c r="C46" s="31" t="s">
        <v>120</v>
      </c>
      <c r="D46" s="221">
        <v>16</v>
      </c>
    </row>
    <row r="47" spans="1:4" ht="30" x14ac:dyDescent="0.25">
      <c r="A47" s="33"/>
      <c r="B47" s="35" t="s">
        <v>122</v>
      </c>
      <c r="C47" s="31" t="s">
        <v>289</v>
      </c>
      <c r="D47" s="221">
        <v>16</v>
      </c>
    </row>
    <row r="48" spans="1:4" x14ac:dyDescent="0.25">
      <c r="A48" s="33"/>
      <c r="B48" s="35" t="s">
        <v>285</v>
      </c>
      <c r="C48" s="31" t="s">
        <v>286</v>
      </c>
      <c r="D48" s="221">
        <v>16</v>
      </c>
    </row>
    <row r="49" spans="1:4" x14ac:dyDescent="0.25">
      <c r="A49" s="7"/>
      <c r="B49" s="8"/>
      <c r="C49" s="8"/>
      <c r="D49" s="230"/>
    </row>
    <row r="50" spans="1:4" x14ac:dyDescent="0.25">
      <c r="A50" s="5" t="s">
        <v>287</v>
      </c>
      <c r="B50" s="4" t="s">
        <v>288</v>
      </c>
      <c r="C50" s="4" t="s">
        <v>123</v>
      </c>
      <c r="D50" s="238">
        <f>(D51/D52)</f>
        <v>1</v>
      </c>
    </row>
    <row r="51" spans="1:4" ht="30" x14ac:dyDescent="0.25">
      <c r="A51" s="33"/>
      <c r="B51" s="35" t="s">
        <v>292</v>
      </c>
      <c r="C51" s="31" t="s">
        <v>293</v>
      </c>
      <c r="D51" s="221">
        <v>16</v>
      </c>
    </row>
    <row r="52" spans="1:4" x14ac:dyDescent="0.25">
      <c r="A52" s="33"/>
      <c r="B52" s="101" t="s">
        <v>285</v>
      </c>
      <c r="C52" s="31" t="s">
        <v>286</v>
      </c>
      <c r="D52" s="221">
        <v>16</v>
      </c>
    </row>
    <row r="53" spans="1:4" x14ac:dyDescent="0.25">
      <c r="A53" s="7"/>
      <c r="B53" s="119"/>
      <c r="C53" s="110"/>
      <c r="D53" s="222"/>
    </row>
    <row r="54" spans="1:4" x14ac:dyDescent="0.25">
      <c r="A54" s="5" t="s">
        <v>294</v>
      </c>
      <c r="B54" s="4" t="s">
        <v>295</v>
      </c>
      <c r="C54" s="4" t="s">
        <v>296</v>
      </c>
      <c r="D54" s="238">
        <f>(D55/D56)</f>
        <v>0.125</v>
      </c>
    </row>
    <row r="55" spans="1:4" x14ac:dyDescent="0.25">
      <c r="A55" s="33"/>
      <c r="B55" s="35" t="s">
        <v>297</v>
      </c>
      <c r="C55" s="31" t="s">
        <v>298</v>
      </c>
      <c r="D55" s="221">
        <v>2</v>
      </c>
    </row>
    <row r="56" spans="1:4" x14ac:dyDescent="0.25">
      <c r="A56" s="33"/>
      <c r="B56" s="39" t="s">
        <v>124</v>
      </c>
      <c r="C56" s="120" t="s">
        <v>286</v>
      </c>
      <c r="D56" s="225">
        <v>16</v>
      </c>
    </row>
    <row r="57" spans="1:4" x14ac:dyDescent="0.25">
      <c r="A57" s="7"/>
      <c r="B57" s="12"/>
      <c r="C57" s="7"/>
      <c r="D57" s="229"/>
    </row>
    <row r="58" spans="1:4" ht="30" x14ac:dyDescent="0.25">
      <c r="A58" s="5" t="s">
        <v>299</v>
      </c>
      <c r="B58" s="4" t="s">
        <v>300</v>
      </c>
      <c r="C58" s="75" t="s">
        <v>301</v>
      </c>
      <c r="D58" s="238">
        <f>(D59/D60)</f>
        <v>1.4932802389248383E-3</v>
      </c>
    </row>
    <row r="59" spans="1:4" ht="30" x14ac:dyDescent="0.25">
      <c r="A59" s="33"/>
      <c r="B59" s="35" t="s">
        <v>303</v>
      </c>
      <c r="C59" s="31" t="s">
        <v>302</v>
      </c>
      <c r="D59" s="221">
        <v>3</v>
      </c>
    </row>
    <row r="60" spans="1:4" x14ac:dyDescent="0.25">
      <c r="A60" s="33"/>
      <c r="B60" s="35" t="s">
        <v>125</v>
      </c>
      <c r="C60" s="120" t="s">
        <v>563</v>
      </c>
      <c r="D60" s="225">
        <v>2009</v>
      </c>
    </row>
    <row r="61" spans="1:4" x14ac:dyDescent="0.25">
      <c r="A61" s="7"/>
      <c r="B61" s="12"/>
      <c r="C61" s="7"/>
      <c r="D61" s="229"/>
    </row>
    <row r="62" spans="1:4" x14ac:dyDescent="0.25">
      <c r="A62" s="105" t="s">
        <v>304</v>
      </c>
      <c r="B62" s="116" t="s">
        <v>357</v>
      </c>
      <c r="C62" s="116"/>
      <c r="D62" s="231"/>
    </row>
    <row r="63" spans="1:4" ht="30" x14ac:dyDescent="0.25">
      <c r="A63" s="5" t="s">
        <v>305</v>
      </c>
      <c r="B63" s="4" t="s">
        <v>306</v>
      </c>
      <c r="C63" s="11" t="s">
        <v>126</v>
      </c>
      <c r="D63" s="238">
        <f>(D64/D65)</f>
        <v>0.13786961168507303</v>
      </c>
    </row>
    <row r="64" spans="1:4" ht="30" x14ac:dyDescent="0.25">
      <c r="A64" s="33"/>
      <c r="B64" s="35" t="s">
        <v>307</v>
      </c>
      <c r="C64" s="38" t="s">
        <v>127</v>
      </c>
      <c r="D64" s="221">
        <v>387</v>
      </c>
    </row>
    <row r="65" spans="1:5" ht="30" x14ac:dyDescent="0.25">
      <c r="A65" s="33"/>
      <c r="B65" s="35" t="s">
        <v>264</v>
      </c>
      <c r="C65" s="120" t="s">
        <v>563</v>
      </c>
      <c r="D65" s="225">
        <v>2807</v>
      </c>
    </row>
    <row r="66" spans="1:5" x14ac:dyDescent="0.25">
      <c r="A66" s="7"/>
      <c r="B66" s="12"/>
      <c r="C66" s="7"/>
      <c r="D66" s="229"/>
    </row>
    <row r="67" spans="1:5" ht="30.75" customHeight="1" x14ac:dyDescent="0.25">
      <c r="A67" s="5" t="s">
        <v>308</v>
      </c>
      <c r="B67" s="6" t="s">
        <v>309</v>
      </c>
      <c r="C67" s="11" t="s">
        <v>128</v>
      </c>
      <c r="D67" s="238">
        <f>(D68/D69)</f>
        <v>7.8375489846811541E-3</v>
      </c>
    </row>
    <row r="68" spans="1:5" ht="30" x14ac:dyDescent="0.25">
      <c r="A68" s="33"/>
      <c r="B68" s="35" t="s">
        <v>310</v>
      </c>
      <c r="C68" s="120" t="s">
        <v>129</v>
      </c>
      <c r="D68" s="225">
        <v>22</v>
      </c>
    </row>
    <row r="69" spans="1:5" ht="30" x14ac:dyDescent="0.25">
      <c r="A69" s="33"/>
      <c r="B69" s="35" t="s">
        <v>264</v>
      </c>
      <c r="C69" s="120" t="s">
        <v>563</v>
      </c>
      <c r="D69" s="225">
        <v>2807</v>
      </c>
    </row>
    <row r="70" spans="1:5" x14ac:dyDescent="0.25">
      <c r="A70" s="7"/>
      <c r="B70" s="12"/>
      <c r="C70" s="7"/>
      <c r="D70" s="229"/>
    </row>
    <row r="71" spans="1:5" ht="30" x14ac:dyDescent="0.25">
      <c r="A71" s="169" t="s">
        <v>1128</v>
      </c>
      <c r="B71" s="170" t="s">
        <v>1122</v>
      </c>
      <c r="C71" s="182" t="s">
        <v>1185</v>
      </c>
      <c r="D71" s="243"/>
      <c r="E71" s="172"/>
    </row>
    <row r="72" spans="1:5" ht="36" customHeight="1" x14ac:dyDescent="0.25">
      <c r="A72" s="169">
        <v>1</v>
      </c>
      <c r="B72" s="181" t="s">
        <v>1123</v>
      </c>
      <c r="C72" s="182" t="s">
        <v>1186</v>
      </c>
      <c r="D72" s="243">
        <f>(D88/D87)*100</f>
        <v>88.113695090439279</v>
      </c>
      <c r="E72" s="172"/>
    </row>
    <row r="73" spans="1:5" ht="32.25" customHeight="1" x14ac:dyDescent="0.25">
      <c r="A73" s="169">
        <v>2</v>
      </c>
      <c r="B73" s="183" t="s">
        <v>1174</v>
      </c>
      <c r="C73" s="182" t="s">
        <v>1187</v>
      </c>
      <c r="D73" s="243">
        <f>D89/D87*100</f>
        <v>0</v>
      </c>
      <c r="E73" s="172"/>
    </row>
    <row r="74" spans="1:5" ht="31.5" customHeight="1" x14ac:dyDescent="0.25">
      <c r="A74" s="169">
        <v>3</v>
      </c>
      <c r="B74" s="183" t="s">
        <v>1175</v>
      </c>
      <c r="C74" s="182" t="s">
        <v>1188</v>
      </c>
      <c r="D74" s="243">
        <f>D90/D87*100</f>
        <v>54.521963824289408</v>
      </c>
      <c r="E74" s="172"/>
    </row>
    <row r="75" spans="1:5" ht="30" customHeight="1" x14ac:dyDescent="0.25">
      <c r="A75" s="169">
        <v>4</v>
      </c>
      <c r="B75" s="181" t="s">
        <v>1176</v>
      </c>
      <c r="C75" s="182" t="s">
        <v>1189</v>
      </c>
      <c r="D75" s="243">
        <f>D91/D87*100</f>
        <v>0</v>
      </c>
      <c r="E75" s="172"/>
    </row>
    <row r="76" spans="1:5" ht="30" customHeight="1" x14ac:dyDescent="0.25">
      <c r="A76" s="169">
        <v>5</v>
      </c>
      <c r="B76" s="183" t="s">
        <v>1177</v>
      </c>
      <c r="C76" s="182" t="s">
        <v>1190</v>
      </c>
      <c r="D76" s="243">
        <f>D92/D87*100</f>
        <v>0</v>
      </c>
      <c r="E76" s="172"/>
    </row>
    <row r="77" spans="1:5" ht="32.25" customHeight="1" x14ac:dyDescent="0.25">
      <c r="A77" s="169">
        <v>6</v>
      </c>
      <c r="B77" s="183" t="s">
        <v>1178</v>
      </c>
      <c r="C77" s="182" t="s">
        <v>1191</v>
      </c>
      <c r="D77" s="243">
        <f>D93/D87*100</f>
        <v>33.591731266149871</v>
      </c>
      <c r="E77" s="172"/>
    </row>
    <row r="78" spans="1:5" ht="28.5" customHeight="1" x14ac:dyDescent="0.25">
      <c r="A78" s="169">
        <v>7</v>
      </c>
      <c r="B78" s="183" t="s">
        <v>1179</v>
      </c>
      <c r="C78" s="182" t="s">
        <v>1192</v>
      </c>
      <c r="D78" s="243">
        <f>D94/D87*100</f>
        <v>0</v>
      </c>
      <c r="E78" s="172"/>
    </row>
    <row r="79" spans="1:5" ht="28.5" customHeight="1" x14ac:dyDescent="0.25">
      <c r="A79" s="169">
        <v>8</v>
      </c>
      <c r="B79" s="183" t="s">
        <v>1125</v>
      </c>
      <c r="C79" s="182" t="s">
        <v>1193</v>
      </c>
      <c r="D79" s="319">
        <f>D95/D87</f>
        <v>0</v>
      </c>
      <c r="E79" s="172"/>
    </row>
    <row r="80" spans="1:5" ht="29.25" customHeight="1" x14ac:dyDescent="0.25">
      <c r="A80" s="169">
        <v>9</v>
      </c>
      <c r="B80" s="183" t="s">
        <v>1180</v>
      </c>
      <c r="C80" s="182" t="s">
        <v>1194</v>
      </c>
      <c r="D80" s="319">
        <f>D96/D87</f>
        <v>0</v>
      </c>
      <c r="E80" s="172"/>
    </row>
    <row r="81" spans="1:5" ht="29.25" customHeight="1" x14ac:dyDescent="0.25">
      <c r="A81" s="169">
        <v>10</v>
      </c>
      <c r="B81" s="183" t="s">
        <v>1181</v>
      </c>
      <c r="C81" s="182" t="s">
        <v>1195</v>
      </c>
      <c r="D81" s="319">
        <f>D97/D87</f>
        <v>0</v>
      </c>
      <c r="E81" s="172"/>
    </row>
    <row r="82" spans="1:5" ht="30" x14ac:dyDescent="0.25">
      <c r="A82" s="169">
        <v>11</v>
      </c>
      <c r="B82" s="183" t="s">
        <v>1127</v>
      </c>
      <c r="C82" s="182" t="s">
        <v>1196</v>
      </c>
      <c r="D82" s="319">
        <f>D98/D87</f>
        <v>0</v>
      </c>
      <c r="E82" s="172"/>
    </row>
    <row r="83" spans="1:5" ht="30" x14ac:dyDescent="0.25">
      <c r="A83" s="169">
        <v>12</v>
      </c>
      <c r="B83" s="183" t="s">
        <v>1182</v>
      </c>
      <c r="C83" s="182" t="s">
        <v>1197</v>
      </c>
      <c r="D83" s="319">
        <f>D99/D87</f>
        <v>0</v>
      </c>
      <c r="E83" s="172"/>
    </row>
    <row r="84" spans="1:5" ht="30" x14ac:dyDescent="0.25">
      <c r="A84" s="169">
        <v>13</v>
      </c>
      <c r="B84" s="183" t="s">
        <v>1183</v>
      </c>
      <c r="C84" s="182" t="s">
        <v>1198</v>
      </c>
      <c r="D84" s="319">
        <f>D100/D87</f>
        <v>0</v>
      </c>
      <c r="E84" s="172"/>
    </row>
    <row r="85" spans="1:5" ht="30" x14ac:dyDescent="0.25">
      <c r="A85" s="169">
        <v>14</v>
      </c>
      <c r="B85" s="184" t="s">
        <v>1184</v>
      </c>
      <c r="C85" s="182" t="s">
        <v>1199</v>
      </c>
      <c r="D85" s="319">
        <f>D101/D87</f>
        <v>0</v>
      </c>
      <c r="E85" s="172"/>
    </row>
    <row r="86" spans="1:5" ht="30" x14ac:dyDescent="0.25">
      <c r="A86" s="169">
        <v>15</v>
      </c>
      <c r="B86" s="184" t="s">
        <v>1126</v>
      </c>
      <c r="C86" s="182" t="s">
        <v>1200</v>
      </c>
      <c r="D86" s="319">
        <f>D102/D87</f>
        <v>0.11886304909560723</v>
      </c>
      <c r="E86" s="172"/>
    </row>
    <row r="87" spans="1:5" ht="45" x14ac:dyDescent="0.25">
      <c r="A87" s="185"/>
      <c r="B87" s="192" t="s">
        <v>1160</v>
      </c>
      <c r="C87" s="179" t="s">
        <v>127</v>
      </c>
      <c r="D87" s="243">
        <f>D88+D98+D102</f>
        <v>387</v>
      </c>
      <c r="E87" s="172"/>
    </row>
    <row r="88" spans="1:5" x14ac:dyDescent="0.25">
      <c r="A88" s="185">
        <v>1</v>
      </c>
      <c r="B88" s="194" t="s">
        <v>1123</v>
      </c>
      <c r="C88" s="185" t="s">
        <v>1201</v>
      </c>
      <c r="D88" s="244">
        <f>D89+D90+D91+D92+D93+D94+D95+D96+D97</f>
        <v>341</v>
      </c>
      <c r="E88" s="172"/>
    </row>
    <row r="89" spans="1:5" x14ac:dyDescent="0.25">
      <c r="A89" s="185">
        <v>2</v>
      </c>
      <c r="B89" s="194" t="s">
        <v>1162</v>
      </c>
      <c r="C89" s="185" t="s">
        <v>1161</v>
      </c>
      <c r="D89" s="232">
        <v>0</v>
      </c>
      <c r="E89" s="172"/>
    </row>
    <row r="90" spans="1:5" x14ac:dyDescent="0.25">
      <c r="A90" s="185">
        <v>3</v>
      </c>
      <c r="B90" s="194" t="s">
        <v>1163</v>
      </c>
      <c r="C90" s="185" t="s">
        <v>1202</v>
      </c>
      <c r="D90" s="232">
        <v>211</v>
      </c>
      <c r="E90" s="172"/>
    </row>
    <row r="91" spans="1:5" x14ac:dyDescent="0.25">
      <c r="A91" s="185">
        <v>4</v>
      </c>
      <c r="B91" s="194" t="s">
        <v>1164</v>
      </c>
      <c r="C91" s="185" t="s">
        <v>1203</v>
      </c>
      <c r="D91" s="232">
        <v>0</v>
      </c>
      <c r="E91" s="172"/>
    </row>
    <row r="92" spans="1:5" x14ac:dyDescent="0.25">
      <c r="A92" s="185">
        <v>5</v>
      </c>
      <c r="B92" s="194" t="s">
        <v>1165</v>
      </c>
      <c r="C92" s="185" t="s">
        <v>1204</v>
      </c>
      <c r="D92" s="232">
        <v>0</v>
      </c>
      <c r="E92" s="172"/>
    </row>
    <row r="93" spans="1:5" x14ac:dyDescent="0.25">
      <c r="A93" s="185">
        <v>6</v>
      </c>
      <c r="B93" s="194" t="s">
        <v>1166</v>
      </c>
      <c r="C93" s="185" t="s">
        <v>1205</v>
      </c>
      <c r="D93" s="232">
        <v>130</v>
      </c>
      <c r="E93" s="172"/>
    </row>
    <row r="94" spans="1:5" x14ac:dyDescent="0.25">
      <c r="A94" s="185">
        <v>7</v>
      </c>
      <c r="B94" s="194" t="s">
        <v>1167</v>
      </c>
      <c r="C94" s="185" t="s">
        <v>1206</v>
      </c>
      <c r="D94" s="232">
        <v>0</v>
      </c>
      <c r="E94" s="172"/>
    </row>
    <row r="95" spans="1:5" x14ac:dyDescent="0.25">
      <c r="A95" s="185">
        <v>8</v>
      </c>
      <c r="B95" s="194" t="s">
        <v>1168</v>
      </c>
      <c r="C95" s="185" t="s">
        <v>1207</v>
      </c>
      <c r="D95" s="232">
        <v>0</v>
      </c>
      <c r="E95" s="172"/>
    </row>
    <row r="96" spans="1:5" x14ac:dyDescent="0.25">
      <c r="A96" s="185">
        <v>9</v>
      </c>
      <c r="B96" s="194" t="s">
        <v>1169</v>
      </c>
      <c r="C96" s="185" t="s">
        <v>1208</v>
      </c>
      <c r="D96" s="232">
        <v>0</v>
      </c>
      <c r="E96" s="172"/>
    </row>
    <row r="97" spans="1:5" x14ac:dyDescent="0.25">
      <c r="A97" s="185">
        <v>10</v>
      </c>
      <c r="B97" s="194" t="s">
        <v>1170</v>
      </c>
      <c r="C97" s="185" t="s">
        <v>1209</v>
      </c>
      <c r="D97" s="232">
        <v>0</v>
      </c>
      <c r="E97" s="172"/>
    </row>
    <row r="98" spans="1:5" x14ac:dyDescent="0.25">
      <c r="A98" s="185">
        <v>11</v>
      </c>
      <c r="B98" s="194" t="s">
        <v>1127</v>
      </c>
      <c r="C98" s="185" t="s">
        <v>1210</v>
      </c>
      <c r="D98" s="245">
        <f>D99+D100+D101</f>
        <v>0</v>
      </c>
    </row>
    <row r="99" spans="1:5" x14ac:dyDescent="0.25">
      <c r="A99" s="185">
        <v>12</v>
      </c>
      <c r="B99" s="194" t="s">
        <v>1171</v>
      </c>
      <c r="C99" s="185" t="s">
        <v>1211</v>
      </c>
      <c r="D99" s="232">
        <v>0</v>
      </c>
    </row>
    <row r="100" spans="1:5" x14ac:dyDescent="0.25">
      <c r="A100" s="185">
        <v>13</v>
      </c>
      <c r="B100" s="194" t="s">
        <v>1172</v>
      </c>
      <c r="C100" s="185" t="s">
        <v>1212</v>
      </c>
      <c r="D100" s="232">
        <v>0</v>
      </c>
    </row>
    <row r="101" spans="1:5" ht="30" x14ac:dyDescent="0.25">
      <c r="A101" s="185">
        <v>14</v>
      </c>
      <c r="B101" s="194" t="s">
        <v>1173</v>
      </c>
      <c r="C101" s="185" t="s">
        <v>1213</v>
      </c>
      <c r="D101" s="232">
        <v>0</v>
      </c>
    </row>
    <row r="102" spans="1:5" x14ac:dyDescent="0.25">
      <c r="A102" s="185">
        <v>15</v>
      </c>
      <c r="B102" s="194" t="s">
        <v>1126</v>
      </c>
      <c r="C102" s="185" t="s">
        <v>1214</v>
      </c>
      <c r="D102" s="232">
        <v>46</v>
      </c>
    </row>
    <row r="103" spans="1:5" s="172" customFormat="1" x14ac:dyDescent="0.25">
      <c r="A103" s="188"/>
      <c r="B103" s="193"/>
      <c r="C103" s="188"/>
      <c r="D103" s="233"/>
      <c r="E103" s="55"/>
    </row>
    <row r="104" spans="1:5" ht="30" x14ac:dyDescent="0.25">
      <c r="A104" s="175" t="s">
        <v>1129</v>
      </c>
      <c r="B104" s="170" t="s">
        <v>1319</v>
      </c>
      <c r="C104" s="182" t="s">
        <v>1215</v>
      </c>
      <c r="D104" s="242"/>
    </row>
    <row r="105" spans="1:5" ht="30" x14ac:dyDescent="0.25">
      <c r="A105" s="169">
        <v>1</v>
      </c>
      <c r="B105" s="184" t="s">
        <v>1123</v>
      </c>
      <c r="C105" s="182" t="s">
        <v>1232</v>
      </c>
      <c r="D105" s="317" t="e">
        <f>D121/D120</f>
        <v>#DIV/0!</v>
      </c>
    </row>
    <row r="106" spans="1:5" ht="30" x14ac:dyDescent="0.25">
      <c r="A106" s="169">
        <v>2</v>
      </c>
      <c r="B106" s="184" t="s">
        <v>1174</v>
      </c>
      <c r="C106" s="182" t="s">
        <v>1233</v>
      </c>
      <c r="D106" s="317" t="e">
        <f>D122/D120</f>
        <v>#DIV/0!</v>
      </c>
    </row>
    <row r="107" spans="1:5" ht="30" x14ac:dyDescent="0.25">
      <c r="A107" s="169">
        <v>3</v>
      </c>
      <c r="B107" s="184" t="s">
        <v>1175</v>
      </c>
      <c r="C107" s="182" t="s">
        <v>1234</v>
      </c>
      <c r="D107" s="317" t="e">
        <f>D123/D120</f>
        <v>#DIV/0!</v>
      </c>
    </row>
    <row r="108" spans="1:5" ht="30" x14ac:dyDescent="0.25">
      <c r="A108" s="169">
        <v>4</v>
      </c>
      <c r="B108" s="184" t="s">
        <v>1176</v>
      </c>
      <c r="C108" s="182" t="s">
        <v>1246</v>
      </c>
      <c r="D108" s="317" t="e">
        <f>D124/D120</f>
        <v>#DIV/0!</v>
      </c>
    </row>
    <row r="109" spans="1:5" ht="30" x14ac:dyDescent="0.25">
      <c r="A109" s="169">
        <v>5</v>
      </c>
      <c r="B109" s="184" t="s">
        <v>1177</v>
      </c>
      <c r="C109" s="182" t="s">
        <v>1235</v>
      </c>
      <c r="D109" s="317" t="e">
        <f>D125/D120</f>
        <v>#DIV/0!</v>
      </c>
    </row>
    <row r="110" spans="1:5" ht="30" x14ac:dyDescent="0.25">
      <c r="A110" s="169">
        <v>6</v>
      </c>
      <c r="B110" s="184" t="s">
        <v>1178</v>
      </c>
      <c r="C110" s="182" t="s">
        <v>1236</v>
      </c>
      <c r="D110" s="317" t="e">
        <f>D126/D120</f>
        <v>#DIV/0!</v>
      </c>
    </row>
    <row r="111" spans="1:5" ht="30" x14ac:dyDescent="0.25">
      <c r="A111" s="169">
        <v>7</v>
      </c>
      <c r="B111" s="184" t="s">
        <v>1179</v>
      </c>
      <c r="C111" s="182" t="s">
        <v>1237</v>
      </c>
      <c r="D111" s="317" t="e">
        <f>D127/D120</f>
        <v>#DIV/0!</v>
      </c>
    </row>
    <row r="112" spans="1:5" ht="30" x14ac:dyDescent="0.25">
      <c r="A112" s="169">
        <v>8</v>
      </c>
      <c r="B112" s="184" t="s">
        <v>1125</v>
      </c>
      <c r="C112" s="182" t="s">
        <v>1238</v>
      </c>
      <c r="D112" s="317" t="e">
        <f>D128/D120</f>
        <v>#DIV/0!</v>
      </c>
    </row>
    <row r="113" spans="1:4" ht="30" x14ac:dyDescent="0.25">
      <c r="A113" s="169">
        <v>9</v>
      </c>
      <c r="B113" s="184" t="s">
        <v>1180</v>
      </c>
      <c r="C113" s="182" t="s">
        <v>1239</v>
      </c>
      <c r="D113" s="317" t="e">
        <f>D129/D120</f>
        <v>#DIV/0!</v>
      </c>
    </row>
    <row r="114" spans="1:4" ht="30" x14ac:dyDescent="0.25">
      <c r="A114" s="169">
        <v>10</v>
      </c>
      <c r="B114" s="184" t="s">
        <v>1181</v>
      </c>
      <c r="C114" s="182" t="s">
        <v>1240</v>
      </c>
      <c r="D114" s="317" t="e">
        <f>D130/D120</f>
        <v>#DIV/0!</v>
      </c>
    </row>
    <row r="115" spans="1:4" ht="30" x14ac:dyDescent="0.25">
      <c r="A115" s="169">
        <v>11</v>
      </c>
      <c r="B115" s="184" t="s">
        <v>1127</v>
      </c>
      <c r="C115" s="182" t="s">
        <v>1241</v>
      </c>
      <c r="D115" s="317" t="e">
        <f>D131/D120</f>
        <v>#DIV/0!</v>
      </c>
    </row>
    <row r="116" spans="1:4" ht="30" x14ac:dyDescent="0.25">
      <c r="A116" s="169">
        <v>12</v>
      </c>
      <c r="B116" s="184" t="s">
        <v>1182</v>
      </c>
      <c r="C116" s="182" t="s">
        <v>1242</v>
      </c>
      <c r="D116" s="317" t="e">
        <f>D132/D120</f>
        <v>#DIV/0!</v>
      </c>
    </row>
    <row r="117" spans="1:4" ht="30" x14ac:dyDescent="0.25">
      <c r="A117" s="169">
        <v>13</v>
      </c>
      <c r="B117" s="184" t="s">
        <v>1183</v>
      </c>
      <c r="C117" s="182" t="s">
        <v>1243</v>
      </c>
      <c r="D117" s="317" t="e">
        <f>D133/D120</f>
        <v>#DIV/0!</v>
      </c>
    </row>
    <row r="118" spans="1:4" ht="30" x14ac:dyDescent="0.25">
      <c r="A118" s="169">
        <v>14</v>
      </c>
      <c r="B118" s="184" t="s">
        <v>1184</v>
      </c>
      <c r="C118" s="182" t="s">
        <v>1244</v>
      </c>
      <c r="D118" s="317" t="e">
        <f>D134/D120</f>
        <v>#DIV/0!</v>
      </c>
    </row>
    <row r="119" spans="1:4" ht="30" x14ac:dyDescent="0.25">
      <c r="A119" s="169">
        <v>15</v>
      </c>
      <c r="B119" s="184" t="s">
        <v>1126</v>
      </c>
      <c r="C119" s="182" t="s">
        <v>1245</v>
      </c>
      <c r="D119" s="317" t="e">
        <f>D135/D120</f>
        <v>#DIV/0!</v>
      </c>
    </row>
    <row r="120" spans="1:4" ht="30" x14ac:dyDescent="0.25">
      <c r="A120" s="185"/>
      <c r="B120" s="192" t="s">
        <v>1320</v>
      </c>
      <c r="C120" s="185" t="s">
        <v>1216</v>
      </c>
      <c r="D120" s="243">
        <f>D121+D131+D135</f>
        <v>0</v>
      </c>
    </row>
    <row r="121" spans="1:4" x14ac:dyDescent="0.25">
      <c r="A121" s="185">
        <v>1</v>
      </c>
      <c r="B121" s="194" t="s">
        <v>1123</v>
      </c>
      <c r="C121" s="185" t="s">
        <v>1217</v>
      </c>
      <c r="D121" s="243">
        <f>D122+D123+D124+D125+D126+D127+D128+D129+D130</f>
        <v>0</v>
      </c>
    </row>
    <row r="122" spans="1:4" x14ac:dyDescent="0.25">
      <c r="A122" s="185">
        <v>2</v>
      </c>
      <c r="B122" s="194" t="s">
        <v>1162</v>
      </c>
      <c r="C122" s="185" t="s">
        <v>1218</v>
      </c>
      <c r="D122" s="318">
        <v>0</v>
      </c>
    </row>
    <row r="123" spans="1:4" x14ac:dyDescent="0.25">
      <c r="A123" s="185">
        <v>3</v>
      </c>
      <c r="B123" s="194" t="s">
        <v>1163</v>
      </c>
      <c r="C123" s="185" t="s">
        <v>1219</v>
      </c>
      <c r="D123" s="318">
        <v>0</v>
      </c>
    </row>
    <row r="124" spans="1:4" x14ac:dyDescent="0.25">
      <c r="A124" s="185">
        <v>4</v>
      </c>
      <c r="B124" s="194" t="s">
        <v>1164</v>
      </c>
      <c r="C124" s="185" t="s">
        <v>1220</v>
      </c>
      <c r="D124" s="318">
        <v>0</v>
      </c>
    </row>
    <row r="125" spans="1:4" x14ac:dyDescent="0.25">
      <c r="A125" s="185">
        <v>5</v>
      </c>
      <c r="B125" s="194" t="s">
        <v>1165</v>
      </c>
      <c r="C125" s="185" t="s">
        <v>1221</v>
      </c>
      <c r="D125" s="318">
        <v>0</v>
      </c>
    </row>
    <row r="126" spans="1:4" x14ac:dyDescent="0.25">
      <c r="A126" s="185">
        <v>6</v>
      </c>
      <c r="B126" s="194" t="s">
        <v>1166</v>
      </c>
      <c r="C126" s="185" t="s">
        <v>1222</v>
      </c>
      <c r="D126" s="318">
        <v>0</v>
      </c>
    </row>
    <row r="127" spans="1:4" x14ac:dyDescent="0.25">
      <c r="A127" s="185">
        <v>7</v>
      </c>
      <c r="B127" s="194" t="s">
        <v>1167</v>
      </c>
      <c r="C127" s="185" t="s">
        <v>1223</v>
      </c>
      <c r="D127" s="318">
        <v>0</v>
      </c>
    </row>
    <row r="128" spans="1:4" x14ac:dyDescent="0.25">
      <c r="A128" s="185">
        <v>8</v>
      </c>
      <c r="B128" s="194" t="s">
        <v>1168</v>
      </c>
      <c r="C128" s="185" t="s">
        <v>1224</v>
      </c>
      <c r="D128" s="318">
        <v>0</v>
      </c>
    </row>
    <row r="129" spans="1:4" x14ac:dyDescent="0.25">
      <c r="A129" s="185">
        <v>9</v>
      </c>
      <c r="B129" s="194" t="s">
        <v>1169</v>
      </c>
      <c r="C129" s="185" t="s">
        <v>1225</v>
      </c>
      <c r="D129" s="318">
        <v>0</v>
      </c>
    </row>
    <row r="130" spans="1:4" x14ac:dyDescent="0.25">
      <c r="A130" s="185">
        <v>10</v>
      </c>
      <c r="B130" s="194" t="s">
        <v>1170</v>
      </c>
      <c r="C130" s="185" t="s">
        <v>1226</v>
      </c>
      <c r="D130" s="318">
        <v>0</v>
      </c>
    </row>
    <row r="131" spans="1:4" x14ac:dyDescent="0.25">
      <c r="A131" s="185">
        <v>11</v>
      </c>
      <c r="B131" s="194" t="s">
        <v>1127</v>
      </c>
      <c r="C131" s="185" t="s">
        <v>1227</v>
      </c>
      <c r="D131" s="245">
        <f>D132+D133+D134</f>
        <v>0</v>
      </c>
    </row>
    <row r="132" spans="1:4" x14ac:dyDescent="0.25">
      <c r="A132" s="185">
        <v>12</v>
      </c>
      <c r="B132" s="194" t="s">
        <v>1171</v>
      </c>
      <c r="C132" s="185" t="s">
        <v>1228</v>
      </c>
      <c r="D132" s="318">
        <v>0</v>
      </c>
    </row>
    <row r="133" spans="1:4" x14ac:dyDescent="0.25">
      <c r="A133" s="185">
        <v>13</v>
      </c>
      <c r="B133" s="194" t="s">
        <v>1172</v>
      </c>
      <c r="C133" s="185" t="s">
        <v>1229</v>
      </c>
      <c r="D133" s="318">
        <v>0</v>
      </c>
    </row>
    <row r="134" spans="1:4" ht="30" x14ac:dyDescent="0.25">
      <c r="A134" s="185">
        <v>14</v>
      </c>
      <c r="B134" s="194" t="s">
        <v>1173</v>
      </c>
      <c r="C134" s="185" t="s">
        <v>1230</v>
      </c>
      <c r="D134" s="318">
        <v>0</v>
      </c>
    </row>
    <row r="135" spans="1:4" x14ac:dyDescent="0.25">
      <c r="A135" s="185">
        <v>15</v>
      </c>
      <c r="B135" s="194" t="s">
        <v>1126</v>
      </c>
      <c r="C135" s="185" t="s">
        <v>1231</v>
      </c>
      <c r="D135" s="318">
        <v>0</v>
      </c>
    </row>
    <row r="136" spans="1:4" x14ac:dyDescent="0.25">
      <c r="A136" s="188"/>
      <c r="B136" s="193"/>
      <c r="C136" s="188"/>
      <c r="D136" s="233"/>
    </row>
    <row r="137" spans="1:4" ht="30" x14ac:dyDescent="0.25">
      <c r="A137" s="169" t="s">
        <v>1130</v>
      </c>
      <c r="B137" s="170" t="s">
        <v>1131</v>
      </c>
      <c r="C137" s="169" t="s">
        <v>1248</v>
      </c>
      <c r="D137" s="319">
        <f>D138/D139</f>
        <v>0</v>
      </c>
    </row>
    <row r="138" spans="1:4" ht="30" x14ac:dyDescent="0.25">
      <c r="A138" s="185"/>
      <c r="B138" s="192" t="s">
        <v>1158</v>
      </c>
      <c r="C138" s="185" t="s">
        <v>1247</v>
      </c>
      <c r="D138" s="318">
        <v>0</v>
      </c>
    </row>
    <row r="139" spans="1:4" x14ac:dyDescent="0.25">
      <c r="A139" s="185"/>
      <c r="B139" s="192" t="s">
        <v>1159</v>
      </c>
      <c r="C139" s="185" t="s">
        <v>1157</v>
      </c>
      <c r="D139" s="318">
        <v>16</v>
      </c>
    </row>
    <row r="140" spans="1:4" x14ac:dyDescent="0.25">
      <c r="A140" s="188"/>
      <c r="B140" s="193"/>
      <c r="C140" s="188"/>
      <c r="D140" s="233"/>
    </row>
    <row r="141" spans="1:4" x14ac:dyDescent="0.25">
      <c r="A141" s="105" t="s">
        <v>311</v>
      </c>
      <c r="B141" s="116" t="s">
        <v>312</v>
      </c>
      <c r="C141" s="116"/>
      <c r="D141" s="231"/>
    </row>
    <row r="142" spans="1:4" x14ac:dyDescent="0.25">
      <c r="A142" s="5" t="s">
        <v>313</v>
      </c>
      <c r="B142" s="4" t="s">
        <v>314</v>
      </c>
      <c r="C142" s="11" t="s">
        <v>130</v>
      </c>
      <c r="D142" s="320">
        <f>D143/D144</f>
        <v>6.0558272208638959</v>
      </c>
    </row>
    <row r="143" spans="1:4" ht="30" x14ac:dyDescent="0.25">
      <c r="A143" s="185"/>
      <c r="B143" s="186" t="s">
        <v>315</v>
      </c>
      <c r="C143" s="195" t="s">
        <v>316</v>
      </c>
      <c r="D143" s="223">
        <v>14861</v>
      </c>
    </row>
    <row r="144" spans="1:4" ht="30" x14ac:dyDescent="0.25">
      <c r="A144" s="185"/>
      <c r="B144" s="186" t="s">
        <v>317</v>
      </c>
      <c r="C144" s="195" t="s">
        <v>563</v>
      </c>
      <c r="D144" s="223">
        <v>2454</v>
      </c>
    </row>
    <row r="145" spans="1:4" x14ac:dyDescent="0.25">
      <c r="A145" s="7"/>
      <c r="B145" s="12"/>
      <c r="C145" s="7"/>
      <c r="D145" s="229"/>
    </row>
    <row r="146" spans="1:4" ht="30" x14ac:dyDescent="0.25">
      <c r="A146" s="105" t="s">
        <v>318</v>
      </c>
      <c r="B146" s="116" t="s">
        <v>319</v>
      </c>
      <c r="C146" s="116"/>
      <c r="D146" s="231"/>
    </row>
    <row r="147" spans="1:4" ht="30" x14ac:dyDescent="0.25">
      <c r="A147" s="5" t="s">
        <v>320</v>
      </c>
      <c r="B147" s="4" t="s">
        <v>321</v>
      </c>
      <c r="C147" s="11" t="s">
        <v>322</v>
      </c>
      <c r="D147" s="238">
        <f>(D148/D149)</f>
        <v>1</v>
      </c>
    </row>
    <row r="148" spans="1:4" x14ac:dyDescent="0.25">
      <c r="A148" s="33"/>
      <c r="B148" s="52" t="s">
        <v>131</v>
      </c>
      <c r="C148" s="120" t="s">
        <v>556</v>
      </c>
      <c r="D148" s="234">
        <v>16</v>
      </c>
    </row>
    <row r="149" spans="1:4" ht="30" x14ac:dyDescent="0.25">
      <c r="A149" s="33"/>
      <c r="B149" s="52" t="s">
        <v>323</v>
      </c>
      <c r="C149" s="120" t="s">
        <v>324</v>
      </c>
      <c r="D149" s="225">
        <v>16</v>
      </c>
    </row>
    <row r="150" spans="1:4" x14ac:dyDescent="0.25">
      <c r="A150" s="7"/>
      <c r="B150" s="12"/>
      <c r="C150" s="7"/>
      <c r="D150" s="229"/>
    </row>
    <row r="151" spans="1:4" x14ac:dyDescent="0.25">
      <c r="A151" s="105" t="s">
        <v>326</v>
      </c>
      <c r="B151" s="116" t="s">
        <v>132</v>
      </c>
      <c r="C151" s="116"/>
      <c r="D151" s="231"/>
    </row>
    <row r="152" spans="1:4" x14ac:dyDescent="0.25">
      <c r="A152" s="5" t="s">
        <v>327</v>
      </c>
      <c r="B152" s="4" t="s">
        <v>358</v>
      </c>
      <c r="C152" s="11" t="s">
        <v>328</v>
      </c>
      <c r="D152" s="241">
        <f>D153/D154</f>
        <v>63.653615960099756</v>
      </c>
    </row>
    <row r="153" spans="1:4" x14ac:dyDescent="0.25">
      <c r="A153" s="33"/>
      <c r="B153" s="52" t="s">
        <v>330</v>
      </c>
      <c r="C153" s="61" t="s">
        <v>329</v>
      </c>
      <c r="D153" s="236">
        <v>178675.7</v>
      </c>
    </row>
    <row r="154" spans="1:4" x14ac:dyDescent="0.25">
      <c r="A154" s="33"/>
      <c r="B154" s="121" t="s">
        <v>133</v>
      </c>
      <c r="C154" s="113" t="s">
        <v>563</v>
      </c>
      <c r="D154" s="236">
        <v>2807</v>
      </c>
    </row>
    <row r="155" spans="1:4" x14ac:dyDescent="0.25">
      <c r="A155" s="7"/>
      <c r="B155" s="18"/>
      <c r="C155" s="19"/>
      <c r="D155" s="237"/>
    </row>
    <row r="156" spans="1:4" ht="30" x14ac:dyDescent="0.25">
      <c r="A156" s="5" t="s">
        <v>332</v>
      </c>
      <c r="B156" s="4" t="s">
        <v>359</v>
      </c>
      <c r="C156" s="122" t="s">
        <v>333</v>
      </c>
      <c r="D156" s="320">
        <f>(D157/D158)*100</f>
        <v>13.336788382527672</v>
      </c>
    </row>
    <row r="157" spans="1:4" ht="30" x14ac:dyDescent="0.25">
      <c r="A157" s="33"/>
      <c r="B157" s="52" t="s">
        <v>335</v>
      </c>
      <c r="C157" s="120" t="s">
        <v>334</v>
      </c>
      <c r="D157" s="234">
        <v>23829.599999999999</v>
      </c>
    </row>
    <row r="158" spans="1:4" x14ac:dyDescent="0.25">
      <c r="A158" s="33"/>
      <c r="B158" s="52" t="s">
        <v>134</v>
      </c>
      <c r="C158" s="113" t="s">
        <v>329</v>
      </c>
      <c r="D158" s="236">
        <f>D153</f>
        <v>178675.7</v>
      </c>
    </row>
    <row r="159" spans="1:4" x14ac:dyDescent="0.25">
      <c r="A159" s="7"/>
      <c r="B159" s="18"/>
      <c r="C159" s="19"/>
      <c r="D159" s="237"/>
    </row>
    <row r="160" spans="1:4" x14ac:dyDescent="0.25">
      <c r="A160" s="105" t="s">
        <v>336</v>
      </c>
      <c r="B160" s="116" t="s">
        <v>360</v>
      </c>
      <c r="C160" s="116"/>
      <c r="D160" s="231"/>
    </row>
    <row r="161" spans="1:4" ht="30" x14ac:dyDescent="0.25">
      <c r="A161" s="5" t="s">
        <v>337</v>
      </c>
      <c r="B161" s="4" t="s">
        <v>361</v>
      </c>
      <c r="C161" s="122" t="s">
        <v>338</v>
      </c>
      <c r="D161" s="238">
        <f>(D162/D163)</f>
        <v>0</v>
      </c>
    </row>
    <row r="162" spans="1:4" ht="30" x14ac:dyDescent="0.25">
      <c r="A162" s="33"/>
      <c r="B162" s="52" t="s">
        <v>340</v>
      </c>
      <c r="C162" s="120" t="s">
        <v>339</v>
      </c>
      <c r="D162" s="234">
        <v>0</v>
      </c>
    </row>
    <row r="163" spans="1:4" x14ac:dyDescent="0.25">
      <c r="A163" s="33"/>
      <c r="B163" s="52" t="s">
        <v>285</v>
      </c>
      <c r="C163" s="113" t="s">
        <v>286</v>
      </c>
      <c r="D163" s="321">
        <v>16</v>
      </c>
    </row>
    <row r="164" spans="1:4" x14ac:dyDescent="0.25">
      <c r="A164" s="7"/>
      <c r="B164" s="18"/>
      <c r="C164" s="19"/>
      <c r="D164" s="237"/>
    </row>
    <row r="165" spans="1:4" ht="30" x14ac:dyDescent="0.25">
      <c r="A165" s="5" t="s">
        <v>341</v>
      </c>
      <c r="B165" s="4" t="s">
        <v>342</v>
      </c>
      <c r="C165" s="122" t="s">
        <v>343</v>
      </c>
      <c r="D165" s="238">
        <f>(D166/D167)</f>
        <v>0</v>
      </c>
    </row>
    <row r="166" spans="1:4" x14ac:dyDescent="0.25">
      <c r="A166" s="33"/>
      <c r="B166" s="52" t="s">
        <v>344</v>
      </c>
      <c r="C166" s="61" t="s">
        <v>345</v>
      </c>
      <c r="D166" s="321">
        <v>0</v>
      </c>
    </row>
    <row r="167" spans="1:4" x14ac:dyDescent="0.25">
      <c r="A167" s="33"/>
      <c r="B167" s="52" t="s">
        <v>124</v>
      </c>
      <c r="C167" s="113" t="s">
        <v>286</v>
      </c>
      <c r="D167" s="321">
        <v>16</v>
      </c>
    </row>
    <row r="168" spans="1:4" x14ac:dyDescent="0.25">
      <c r="A168" s="7"/>
      <c r="B168" s="18"/>
      <c r="C168" s="19"/>
      <c r="D168" s="237"/>
    </row>
  </sheetData>
  <sheetProtection password="CA2C" sheet="1" objects="1" scenarios="1" selectLockedCells="1"/>
  <autoFilter ref="A2:D35"/>
  <phoneticPr fontId="15" type="noConversion"/>
  <pageMargins left="0.11811023622047245" right="0.11811023622047245" top="0.35433070866141736" bottom="0.55118110236220474" header="0.31496062992125984" footer="0.31496062992125984"/>
  <pageSetup paperSize="9" scale="75" orientation="landscape" verticalDpi="0" r:id="rId1"/>
  <headerFooter>
    <oddFooter>&amp;LНовгородский район&amp;CРаздел 1. Дошкольное образование&amp;R&amp;P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1"/>
  <sheetViews>
    <sheetView tabSelected="1" zoomScale="86" zoomScaleNormal="86" workbookViewId="0">
      <pane ySplit="2" topLeftCell="A206" activePane="bottomLeft" state="frozenSplit"/>
      <selection pane="bottomLeft" activeCell="D226" sqref="D226"/>
    </sheetView>
  </sheetViews>
  <sheetFormatPr defaultColWidth="6.5703125" defaultRowHeight="15" x14ac:dyDescent="0.25"/>
  <cols>
    <col min="1" max="1" width="11.42578125" style="1" bestFit="1" customWidth="1"/>
    <col min="2" max="2" width="135.140625" style="1" customWidth="1"/>
    <col min="3" max="3" width="19" style="3" customWidth="1"/>
    <col min="4" max="4" width="21.85546875" style="24" customWidth="1"/>
    <col min="5" max="5" width="23.7109375" style="201" customWidth="1"/>
    <col min="6" max="6" width="10" style="1" customWidth="1"/>
    <col min="7" max="16384" width="6.5703125" style="1"/>
  </cols>
  <sheetData>
    <row r="1" spans="1:5" ht="21" x14ac:dyDescent="0.35">
      <c r="B1" s="22" t="s">
        <v>544</v>
      </c>
    </row>
    <row r="2" spans="1:5" x14ac:dyDescent="0.25">
      <c r="A2" s="5"/>
      <c r="B2" s="5" t="s">
        <v>253</v>
      </c>
      <c r="C2" s="5" t="s">
        <v>251</v>
      </c>
      <c r="D2" s="177" t="s">
        <v>254</v>
      </c>
    </row>
    <row r="3" spans="1:5" x14ac:dyDescent="0.25">
      <c r="A3" s="5"/>
      <c r="B3" s="5" t="s">
        <v>252</v>
      </c>
      <c r="C3" s="5"/>
      <c r="D3" s="177">
        <f>'Раздел 1'!D3</f>
        <v>0</v>
      </c>
    </row>
    <row r="4" spans="1:5" x14ac:dyDescent="0.25">
      <c r="A4" s="105" t="s">
        <v>363</v>
      </c>
      <c r="B4" s="105" t="s">
        <v>362</v>
      </c>
      <c r="C4" s="115" t="s">
        <v>260</v>
      </c>
      <c r="D4" s="246"/>
    </row>
    <row r="5" spans="1:5" ht="30" x14ac:dyDescent="0.25">
      <c r="A5" s="105" t="s">
        <v>364</v>
      </c>
      <c r="B5" s="123" t="s">
        <v>365</v>
      </c>
      <c r="C5" s="115" t="s">
        <v>259</v>
      </c>
      <c r="D5" s="246"/>
    </row>
    <row r="6" spans="1:5" ht="45" x14ac:dyDescent="0.25">
      <c r="A6" s="5" t="s">
        <v>366</v>
      </c>
      <c r="B6" s="6" t="s">
        <v>0</v>
      </c>
      <c r="C6" s="13" t="s">
        <v>139</v>
      </c>
      <c r="D6" s="261">
        <f>((D7+D8+D10+D11)/D9)</f>
        <v>0.71298058622002281</v>
      </c>
    </row>
    <row r="7" spans="1:5" ht="30" x14ac:dyDescent="0.25">
      <c r="A7" s="33"/>
      <c r="B7" s="35" t="s">
        <v>367</v>
      </c>
      <c r="C7" s="31" t="s">
        <v>140</v>
      </c>
      <c r="D7" s="247">
        <v>3746</v>
      </c>
    </row>
    <row r="8" spans="1:5" x14ac:dyDescent="0.25">
      <c r="A8" s="33"/>
      <c r="B8" s="35" t="s">
        <v>368</v>
      </c>
      <c r="C8" s="31" t="s">
        <v>369</v>
      </c>
      <c r="D8" s="247">
        <v>0</v>
      </c>
    </row>
    <row r="9" spans="1:5" s="21" customFormat="1" x14ac:dyDescent="0.25">
      <c r="A9" s="69"/>
      <c r="B9" s="52" t="s">
        <v>370</v>
      </c>
      <c r="C9" s="113" t="s">
        <v>141</v>
      </c>
      <c r="D9" s="247">
        <v>5254</v>
      </c>
      <c r="E9" s="202"/>
    </row>
    <row r="10" spans="1:5" s="21" customFormat="1" ht="30" x14ac:dyDescent="0.25">
      <c r="A10" s="69"/>
      <c r="B10" s="52" t="s">
        <v>135</v>
      </c>
      <c r="C10" s="113" t="s">
        <v>136</v>
      </c>
      <c r="D10" s="247">
        <v>0</v>
      </c>
      <c r="E10" s="202"/>
    </row>
    <row r="11" spans="1:5" s="21" customFormat="1" ht="30" x14ac:dyDescent="0.25">
      <c r="A11" s="33"/>
      <c r="B11" s="52" t="s">
        <v>137</v>
      </c>
      <c r="C11" s="120" t="s">
        <v>138</v>
      </c>
      <c r="D11" s="247">
        <v>0</v>
      </c>
      <c r="E11" s="202"/>
    </row>
    <row r="12" spans="1:5" s="21" customFormat="1" x14ac:dyDescent="0.25">
      <c r="A12" s="7"/>
      <c r="B12" s="12"/>
      <c r="C12" s="7"/>
      <c r="D12" s="248"/>
      <c r="E12" s="202"/>
    </row>
    <row r="13" spans="1:5" ht="30" x14ac:dyDescent="0.25">
      <c r="A13" s="5" t="s">
        <v>1</v>
      </c>
      <c r="B13" s="6" t="s">
        <v>542</v>
      </c>
      <c r="C13" s="13" t="s">
        <v>142</v>
      </c>
      <c r="D13" s="261">
        <f>(D14/D15)</f>
        <v>0.70636261261261257</v>
      </c>
    </row>
    <row r="14" spans="1:5" ht="60" x14ac:dyDescent="0.25">
      <c r="A14" s="33"/>
      <c r="B14" s="35" t="s">
        <v>2</v>
      </c>
      <c r="C14" s="31" t="s">
        <v>143</v>
      </c>
      <c r="D14" s="247">
        <v>2509</v>
      </c>
    </row>
    <row r="15" spans="1:5" ht="30" x14ac:dyDescent="0.25">
      <c r="A15" s="33"/>
      <c r="B15" s="35" t="s">
        <v>144</v>
      </c>
      <c r="C15" s="120" t="s">
        <v>145</v>
      </c>
      <c r="D15" s="247">
        <v>3552</v>
      </c>
    </row>
    <row r="16" spans="1:5" x14ac:dyDescent="0.25">
      <c r="A16" s="7"/>
      <c r="B16" s="12"/>
      <c r="C16" s="7"/>
      <c r="D16" s="248"/>
    </row>
    <row r="17" spans="1:4" ht="30" x14ac:dyDescent="0.25">
      <c r="A17" s="105" t="s">
        <v>3</v>
      </c>
      <c r="B17" s="123" t="s">
        <v>4</v>
      </c>
      <c r="C17" s="117" t="s">
        <v>259</v>
      </c>
      <c r="D17" s="249"/>
    </row>
    <row r="18" spans="1:4" ht="30" x14ac:dyDescent="0.25">
      <c r="A18" s="5" t="s">
        <v>5</v>
      </c>
      <c r="B18" s="4" t="s">
        <v>12</v>
      </c>
      <c r="C18" s="11" t="s">
        <v>147</v>
      </c>
      <c r="D18" s="261">
        <f>((D19+D20)/D21)</f>
        <v>0</v>
      </c>
    </row>
    <row r="19" spans="1:4" ht="45" x14ac:dyDescent="0.25">
      <c r="A19" s="33"/>
      <c r="B19" s="35" t="s">
        <v>747</v>
      </c>
      <c r="C19" s="38" t="s">
        <v>149</v>
      </c>
      <c r="D19" s="247">
        <v>0</v>
      </c>
    </row>
    <row r="20" spans="1:4" ht="45" x14ac:dyDescent="0.25">
      <c r="A20" s="33"/>
      <c r="B20" s="35" t="s">
        <v>146</v>
      </c>
      <c r="C20" s="38" t="s">
        <v>150</v>
      </c>
      <c r="D20" s="247">
        <v>0</v>
      </c>
    </row>
    <row r="21" spans="1:4" ht="45" x14ac:dyDescent="0.25">
      <c r="A21" s="33"/>
      <c r="B21" s="35" t="s">
        <v>148</v>
      </c>
      <c r="C21" s="38" t="s">
        <v>145</v>
      </c>
      <c r="D21" s="247">
        <v>3746</v>
      </c>
    </row>
    <row r="22" spans="1:4" x14ac:dyDescent="0.25">
      <c r="A22" s="7"/>
      <c r="B22" s="12"/>
      <c r="C22" s="7"/>
      <c r="D22" s="250"/>
    </row>
    <row r="23" spans="1:4" ht="30" x14ac:dyDescent="0.25">
      <c r="A23" s="20" t="s">
        <v>6</v>
      </c>
      <c r="B23" s="15" t="s">
        <v>543</v>
      </c>
      <c r="C23" s="25" t="s">
        <v>616</v>
      </c>
      <c r="D23" s="262">
        <f>(D24/D25)</f>
        <v>2.1623064602242392E-2</v>
      </c>
    </row>
    <row r="24" spans="1:4" ht="45" x14ac:dyDescent="0.25">
      <c r="A24" s="33"/>
      <c r="B24" s="35" t="s">
        <v>748</v>
      </c>
      <c r="C24" s="38" t="s">
        <v>145</v>
      </c>
      <c r="D24" s="247">
        <v>81</v>
      </c>
    </row>
    <row r="25" spans="1:4" ht="45" x14ac:dyDescent="0.25">
      <c r="A25" s="33"/>
      <c r="B25" s="35" t="s">
        <v>617</v>
      </c>
      <c r="C25" s="124" t="s">
        <v>615</v>
      </c>
      <c r="D25" s="247">
        <v>3746</v>
      </c>
    </row>
    <row r="26" spans="1:4" x14ac:dyDescent="0.25">
      <c r="A26" s="7"/>
      <c r="B26" s="12"/>
      <c r="C26" s="7"/>
      <c r="D26" s="250"/>
    </row>
    <row r="27" spans="1:4" ht="30" x14ac:dyDescent="0.25">
      <c r="A27" s="105" t="s">
        <v>14</v>
      </c>
      <c r="B27" s="123" t="s">
        <v>13</v>
      </c>
      <c r="C27" s="117" t="s">
        <v>259</v>
      </c>
      <c r="D27" s="249"/>
    </row>
    <row r="28" spans="1:4" x14ac:dyDescent="0.25">
      <c r="A28" s="5" t="s">
        <v>15</v>
      </c>
      <c r="B28" s="4" t="s">
        <v>16</v>
      </c>
      <c r="C28" s="11" t="s">
        <v>619</v>
      </c>
      <c r="D28" s="322">
        <f>D29/D30</f>
        <v>14.748031496062993</v>
      </c>
    </row>
    <row r="29" spans="1:4" ht="30" x14ac:dyDescent="0.25">
      <c r="A29" s="33"/>
      <c r="B29" s="35" t="s">
        <v>618</v>
      </c>
      <c r="C29" s="125" t="s">
        <v>145</v>
      </c>
      <c r="D29" s="325">
        <v>3746</v>
      </c>
    </row>
    <row r="30" spans="1:4" ht="45" x14ac:dyDescent="0.25">
      <c r="A30" s="33"/>
      <c r="B30" s="35" t="s">
        <v>18</v>
      </c>
      <c r="C30" s="38" t="s">
        <v>17</v>
      </c>
      <c r="D30" s="325">
        <v>254</v>
      </c>
    </row>
    <row r="31" spans="1:4" x14ac:dyDescent="0.25">
      <c r="A31" s="7"/>
      <c r="B31" s="12"/>
      <c r="C31" s="7"/>
      <c r="D31" s="250"/>
    </row>
    <row r="32" spans="1:4" x14ac:dyDescent="0.25">
      <c r="A32" s="5" t="s">
        <v>20</v>
      </c>
      <c r="B32" s="26" t="s">
        <v>21</v>
      </c>
      <c r="C32" s="14" t="s">
        <v>22</v>
      </c>
      <c r="D32" s="261">
        <f>(D33/D34)</f>
        <v>0.14634146341463414</v>
      </c>
    </row>
    <row r="33" spans="1:5" ht="45" x14ac:dyDescent="0.25">
      <c r="A33" s="33"/>
      <c r="B33" s="39" t="s">
        <v>23</v>
      </c>
      <c r="C33" s="37" t="s">
        <v>24</v>
      </c>
      <c r="D33" s="257">
        <v>36</v>
      </c>
    </row>
    <row r="34" spans="1:5" ht="45" x14ac:dyDescent="0.25">
      <c r="A34" s="33"/>
      <c r="B34" s="39" t="s">
        <v>26</v>
      </c>
      <c r="C34" s="37" t="s">
        <v>25</v>
      </c>
      <c r="D34" s="257">
        <v>246</v>
      </c>
    </row>
    <row r="35" spans="1:5" x14ac:dyDescent="0.25">
      <c r="A35" s="7"/>
      <c r="B35" s="12"/>
      <c r="C35" s="7"/>
      <c r="D35" s="250"/>
    </row>
    <row r="36" spans="1:5" ht="30" x14ac:dyDescent="0.25">
      <c r="A36" s="5" t="s">
        <v>19</v>
      </c>
      <c r="B36" s="27" t="s">
        <v>620</v>
      </c>
      <c r="C36" s="4"/>
      <c r="D36" s="263"/>
    </row>
    <row r="37" spans="1:5" ht="30" x14ac:dyDescent="0.25">
      <c r="A37" s="5"/>
      <c r="B37" s="126" t="s">
        <v>621</v>
      </c>
      <c r="C37" s="4" t="s">
        <v>623</v>
      </c>
      <c r="D37" s="315" t="e">
        <f>(((D40/D42)/12)*1000)/D39*100</f>
        <v>#DIV/0!</v>
      </c>
    </row>
    <row r="38" spans="1:5" ht="30" x14ac:dyDescent="0.25">
      <c r="A38" s="5"/>
      <c r="B38" s="126" t="s">
        <v>622</v>
      </c>
      <c r="C38" s="4" t="s">
        <v>624</v>
      </c>
      <c r="D38" s="315" t="e">
        <f>(((D41/D43)/12)*1000)/D39*100</f>
        <v>#DIV/0!</v>
      </c>
    </row>
    <row r="39" spans="1:5" x14ac:dyDescent="0.25">
      <c r="A39" s="33"/>
      <c r="B39" s="52" t="s">
        <v>28</v>
      </c>
      <c r="C39" s="38" t="s">
        <v>1427</v>
      </c>
      <c r="D39" s="330"/>
    </row>
    <row r="40" spans="1:5" ht="45" x14ac:dyDescent="0.25">
      <c r="A40" s="33"/>
      <c r="B40" s="35" t="s">
        <v>29</v>
      </c>
      <c r="C40" s="120" t="s">
        <v>626</v>
      </c>
      <c r="D40" s="331">
        <v>82281372</v>
      </c>
    </row>
    <row r="41" spans="1:5" ht="45" x14ac:dyDescent="0.25">
      <c r="A41" s="33"/>
      <c r="B41" s="35" t="s">
        <v>31</v>
      </c>
      <c r="C41" s="120" t="s">
        <v>627</v>
      </c>
      <c r="D41" s="257">
        <v>76611279</v>
      </c>
    </row>
    <row r="42" spans="1:5" ht="45" x14ac:dyDescent="0.25">
      <c r="A42" s="33"/>
      <c r="B42" s="35" t="s">
        <v>325</v>
      </c>
      <c r="C42" s="120" t="s">
        <v>30</v>
      </c>
      <c r="D42" s="257">
        <v>260.60000000000002</v>
      </c>
    </row>
    <row r="43" spans="1:5" ht="30" x14ac:dyDescent="0.25">
      <c r="A43" s="33"/>
      <c r="B43" s="35" t="s">
        <v>32</v>
      </c>
      <c r="C43" s="120" t="s">
        <v>625</v>
      </c>
      <c r="D43" s="257">
        <v>242.3</v>
      </c>
    </row>
    <row r="44" spans="1:5" s="24" customFormat="1" x14ac:dyDescent="0.25">
      <c r="A44" s="7"/>
      <c r="B44" s="12"/>
      <c r="C44" s="7"/>
      <c r="D44" s="250"/>
      <c r="E44" s="201"/>
    </row>
    <row r="45" spans="1:5" ht="30" x14ac:dyDescent="0.25">
      <c r="A45" s="105" t="s">
        <v>33</v>
      </c>
      <c r="B45" s="123" t="s">
        <v>628</v>
      </c>
      <c r="C45" s="116" t="s">
        <v>259</v>
      </c>
      <c r="D45" s="252"/>
    </row>
    <row r="46" spans="1:5" ht="75" x14ac:dyDescent="0.25">
      <c r="A46" s="5" t="s">
        <v>34</v>
      </c>
      <c r="B46" s="4" t="s">
        <v>35</v>
      </c>
      <c r="C46" s="11" t="s">
        <v>642</v>
      </c>
      <c r="D46" s="264">
        <f>(D47+D48)/((D49-D50-D51)+(D52+0.1*D53))</f>
        <v>10.39130539241858</v>
      </c>
    </row>
    <row r="47" spans="1:5" ht="30" x14ac:dyDescent="0.25">
      <c r="A47" s="33"/>
      <c r="B47" s="35" t="s">
        <v>629</v>
      </c>
      <c r="C47" s="120" t="s">
        <v>641</v>
      </c>
      <c r="D47" s="325">
        <v>38925.83</v>
      </c>
    </row>
    <row r="48" spans="1:5" x14ac:dyDescent="0.25">
      <c r="A48" s="33"/>
      <c r="B48" s="35" t="s">
        <v>630</v>
      </c>
      <c r="C48" s="38" t="s">
        <v>631</v>
      </c>
      <c r="D48" s="325">
        <v>0</v>
      </c>
    </row>
    <row r="49" spans="1:4" ht="45" x14ac:dyDescent="0.25">
      <c r="A49" s="33"/>
      <c r="B49" s="35" t="s">
        <v>617</v>
      </c>
      <c r="C49" s="120" t="s">
        <v>632</v>
      </c>
      <c r="D49" s="325">
        <v>3746</v>
      </c>
    </row>
    <row r="50" spans="1:4" ht="45" x14ac:dyDescent="0.25">
      <c r="A50" s="33"/>
      <c r="B50" s="35" t="s">
        <v>633</v>
      </c>
      <c r="C50" s="120" t="s">
        <v>634</v>
      </c>
      <c r="D50" s="325">
        <v>0</v>
      </c>
    </row>
    <row r="51" spans="1:4" ht="45" x14ac:dyDescent="0.25">
      <c r="A51" s="33"/>
      <c r="B51" s="35" t="s">
        <v>636</v>
      </c>
      <c r="C51" s="120" t="s">
        <v>635</v>
      </c>
      <c r="D51" s="328">
        <v>0</v>
      </c>
    </row>
    <row r="52" spans="1:4" x14ac:dyDescent="0.25">
      <c r="A52" s="33"/>
      <c r="B52" s="35" t="s">
        <v>637</v>
      </c>
      <c r="C52" s="124" t="s">
        <v>638</v>
      </c>
      <c r="D52" s="329">
        <v>0</v>
      </c>
    </row>
    <row r="53" spans="1:4" ht="30" x14ac:dyDescent="0.25">
      <c r="A53" s="33"/>
      <c r="B53" s="35" t="s">
        <v>640</v>
      </c>
      <c r="C53" s="124" t="s">
        <v>639</v>
      </c>
      <c r="D53" s="329">
        <v>0</v>
      </c>
    </row>
    <row r="54" spans="1:4" x14ac:dyDescent="0.25">
      <c r="A54" s="7"/>
      <c r="B54" s="12"/>
      <c r="C54" s="7"/>
      <c r="D54" s="253"/>
    </row>
    <row r="55" spans="1:4" ht="30" x14ac:dyDescent="0.25">
      <c r="A55" s="5" t="s">
        <v>749</v>
      </c>
      <c r="B55" s="4" t="s">
        <v>750</v>
      </c>
      <c r="C55" s="4"/>
      <c r="D55" s="265"/>
    </row>
    <row r="56" spans="1:4" ht="30" x14ac:dyDescent="0.25">
      <c r="A56" s="5"/>
      <c r="B56" s="41" t="s">
        <v>925</v>
      </c>
      <c r="C56" s="4" t="s">
        <v>657</v>
      </c>
      <c r="D56" s="266">
        <f>(D59+D62)/(D65+D66)</f>
        <v>1</v>
      </c>
    </row>
    <row r="57" spans="1:4" ht="45" x14ac:dyDescent="0.25">
      <c r="A57" s="5"/>
      <c r="B57" s="41" t="s">
        <v>926</v>
      </c>
      <c r="C57" s="4" t="s">
        <v>658</v>
      </c>
      <c r="D57" s="266">
        <f>(D60+D63)/(D65+D66)</f>
        <v>1</v>
      </c>
    </row>
    <row r="58" spans="1:4" ht="30" x14ac:dyDescent="0.25">
      <c r="A58" s="5"/>
      <c r="B58" s="41" t="s">
        <v>643</v>
      </c>
      <c r="C58" s="4" t="s">
        <v>659</v>
      </c>
      <c r="D58" s="266">
        <f>(D61+D64)/(D65+D66)</f>
        <v>1</v>
      </c>
    </row>
    <row r="59" spans="1:4" ht="30" x14ac:dyDescent="0.25">
      <c r="A59" s="33"/>
      <c r="B59" s="35" t="s">
        <v>644</v>
      </c>
      <c r="C59" s="120" t="s">
        <v>648</v>
      </c>
      <c r="D59" s="326">
        <v>17</v>
      </c>
    </row>
    <row r="60" spans="1:4" ht="30" x14ac:dyDescent="0.25">
      <c r="A60" s="33"/>
      <c r="B60" s="35" t="s">
        <v>645</v>
      </c>
      <c r="C60" s="120" t="s">
        <v>647</v>
      </c>
      <c r="D60" s="327">
        <v>17</v>
      </c>
    </row>
    <row r="61" spans="1:4" ht="30" x14ac:dyDescent="0.25">
      <c r="A61" s="33"/>
      <c r="B61" s="35" t="s">
        <v>646</v>
      </c>
      <c r="C61" s="120" t="s">
        <v>649</v>
      </c>
      <c r="D61" s="327">
        <v>17</v>
      </c>
    </row>
    <row r="62" spans="1:4" x14ac:dyDescent="0.25">
      <c r="A62" s="33"/>
      <c r="B62" s="35" t="s">
        <v>650</v>
      </c>
      <c r="C62" s="120" t="s">
        <v>653</v>
      </c>
      <c r="D62" s="327">
        <v>0</v>
      </c>
    </row>
    <row r="63" spans="1:4" x14ac:dyDescent="0.25">
      <c r="A63" s="33"/>
      <c r="B63" s="35" t="s">
        <v>651</v>
      </c>
      <c r="C63" s="120" t="s">
        <v>654</v>
      </c>
      <c r="D63" s="327">
        <v>0</v>
      </c>
    </row>
    <row r="64" spans="1:4" x14ac:dyDescent="0.25">
      <c r="A64" s="33"/>
      <c r="B64" s="35" t="s">
        <v>652</v>
      </c>
      <c r="C64" s="120" t="s">
        <v>655</v>
      </c>
      <c r="D64" s="327">
        <v>0</v>
      </c>
    </row>
    <row r="65" spans="1:4" ht="30" x14ac:dyDescent="0.25">
      <c r="A65" s="33"/>
      <c r="B65" s="35" t="s">
        <v>751</v>
      </c>
      <c r="C65" s="120" t="s">
        <v>752</v>
      </c>
      <c r="D65" s="327">
        <v>17</v>
      </c>
    </row>
    <row r="66" spans="1:4" x14ac:dyDescent="0.25">
      <c r="A66" s="33"/>
      <c r="B66" s="35" t="s">
        <v>656</v>
      </c>
      <c r="C66" s="120" t="s">
        <v>754</v>
      </c>
      <c r="D66" s="327">
        <v>0</v>
      </c>
    </row>
    <row r="67" spans="1:4" x14ac:dyDescent="0.25">
      <c r="A67" s="7"/>
      <c r="B67" s="12"/>
      <c r="C67" s="7"/>
      <c r="D67" s="250"/>
    </row>
    <row r="68" spans="1:4" x14ac:dyDescent="0.25">
      <c r="A68" s="5" t="s">
        <v>755</v>
      </c>
      <c r="B68" s="4" t="s">
        <v>661</v>
      </c>
      <c r="C68" s="4"/>
      <c r="D68" s="254"/>
    </row>
    <row r="69" spans="1:4" ht="30" x14ac:dyDescent="0.25">
      <c r="A69" s="5"/>
      <c r="B69" s="128" t="s">
        <v>102</v>
      </c>
      <c r="C69" s="4" t="s">
        <v>773</v>
      </c>
      <c r="D69" s="323">
        <f>(D71+D73)/(D75+D76)*100</f>
        <v>10.224239188467699</v>
      </c>
    </row>
    <row r="70" spans="1:4" ht="45" x14ac:dyDescent="0.25">
      <c r="A70" s="5"/>
      <c r="B70" s="127" t="s">
        <v>660</v>
      </c>
      <c r="C70" s="4" t="s">
        <v>772</v>
      </c>
      <c r="D70" s="323">
        <f>(D72+D74)/(D75+D76)*100</f>
        <v>6.9407367859049645</v>
      </c>
    </row>
    <row r="71" spans="1:4" ht="30" x14ac:dyDescent="0.25">
      <c r="A71" s="33"/>
      <c r="B71" s="35" t="s">
        <v>763</v>
      </c>
      <c r="C71" s="120" t="s">
        <v>764</v>
      </c>
      <c r="D71" s="325">
        <v>383</v>
      </c>
    </row>
    <row r="72" spans="1:4" ht="30" x14ac:dyDescent="0.25">
      <c r="A72" s="33"/>
      <c r="B72" s="35" t="s">
        <v>765</v>
      </c>
      <c r="C72" s="120" t="s">
        <v>766</v>
      </c>
      <c r="D72" s="325">
        <v>260</v>
      </c>
    </row>
    <row r="73" spans="1:4" x14ac:dyDescent="0.25">
      <c r="A73" s="33"/>
      <c r="B73" s="35" t="s">
        <v>767</v>
      </c>
      <c r="C73" s="124" t="s">
        <v>774</v>
      </c>
      <c r="D73" s="325">
        <v>0</v>
      </c>
    </row>
    <row r="74" spans="1:4" ht="30" x14ac:dyDescent="0.25">
      <c r="A74" s="33"/>
      <c r="B74" s="35" t="s">
        <v>768</v>
      </c>
      <c r="C74" s="124" t="s">
        <v>769</v>
      </c>
      <c r="D74" s="325">
        <v>0</v>
      </c>
    </row>
    <row r="75" spans="1:4" ht="45" x14ac:dyDescent="0.25">
      <c r="A75" s="33"/>
      <c r="B75" s="35" t="s">
        <v>617</v>
      </c>
      <c r="C75" s="124" t="s">
        <v>140</v>
      </c>
      <c r="D75" s="325">
        <v>3746</v>
      </c>
    </row>
    <row r="76" spans="1:4" x14ac:dyDescent="0.25">
      <c r="A76" s="33"/>
      <c r="B76" s="35" t="s">
        <v>770</v>
      </c>
      <c r="C76" s="124" t="s">
        <v>771</v>
      </c>
      <c r="D76" s="325">
        <v>0</v>
      </c>
    </row>
    <row r="77" spans="1:4" x14ac:dyDescent="0.25">
      <c r="A77" s="7"/>
      <c r="B77" s="12"/>
      <c r="C77" s="7"/>
      <c r="D77" s="250"/>
    </row>
    <row r="78" spans="1:4" ht="30" x14ac:dyDescent="0.25">
      <c r="A78" s="5" t="s">
        <v>756</v>
      </c>
      <c r="B78" s="4" t="s">
        <v>757</v>
      </c>
      <c r="C78" s="4" t="s">
        <v>779</v>
      </c>
      <c r="D78" s="261">
        <f>(D79+D80)/(D81+D82)</f>
        <v>1</v>
      </c>
    </row>
    <row r="79" spans="1:4" ht="30" x14ac:dyDescent="0.25">
      <c r="A79" s="33"/>
      <c r="B79" s="35" t="s">
        <v>777</v>
      </c>
      <c r="C79" s="124" t="s">
        <v>775</v>
      </c>
      <c r="D79" s="325">
        <v>17</v>
      </c>
    </row>
    <row r="80" spans="1:4" ht="30" x14ac:dyDescent="0.25">
      <c r="A80" s="33"/>
      <c r="B80" s="35" t="s">
        <v>778</v>
      </c>
      <c r="C80" s="124" t="s">
        <v>776</v>
      </c>
      <c r="D80" s="325">
        <v>0</v>
      </c>
    </row>
    <row r="81" spans="1:4" ht="30" x14ac:dyDescent="0.25">
      <c r="A81" s="33"/>
      <c r="B81" s="35" t="s">
        <v>751</v>
      </c>
      <c r="C81" s="124" t="s">
        <v>752</v>
      </c>
      <c r="D81" s="325">
        <v>17</v>
      </c>
    </row>
    <row r="82" spans="1:4" x14ac:dyDescent="0.25">
      <c r="A82" s="33"/>
      <c r="B82" s="35" t="s">
        <v>753</v>
      </c>
      <c r="C82" s="124" t="s">
        <v>754</v>
      </c>
      <c r="D82" s="325">
        <v>0</v>
      </c>
    </row>
    <row r="83" spans="1:4" x14ac:dyDescent="0.25">
      <c r="A83" s="7"/>
      <c r="B83" s="12"/>
      <c r="C83" s="129"/>
      <c r="D83" s="250"/>
    </row>
    <row r="84" spans="1:4" ht="30" x14ac:dyDescent="0.25">
      <c r="A84" s="105" t="s">
        <v>758</v>
      </c>
      <c r="B84" s="123" t="s">
        <v>762</v>
      </c>
      <c r="C84" s="116" t="s">
        <v>259</v>
      </c>
      <c r="D84" s="252"/>
    </row>
    <row r="85" spans="1:4" ht="45" x14ac:dyDescent="0.25">
      <c r="A85" s="5" t="s">
        <v>759</v>
      </c>
      <c r="B85" s="4" t="s">
        <v>371</v>
      </c>
      <c r="C85" s="11" t="s">
        <v>781</v>
      </c>
      <c r="D85" s="261">
        <f>(D86/D87)</f>
        <v>0.92730496453900713</v>
      </c>
    </row>
    <row r="86" spans="1:4" ht="105" x14ac:dyDescent="0.25">
      <c r="A86" s="33"/>
      <c r="B86" s="35" t="s">
        <v>372</v>
      </c>
      <c r="C86" s="124" t="s">
        <v>780</v>
      </c>
      <c r="D86" s="325">
        <v>523</v>
      </c>
    </row>
    <row r="87" spans="1:4" ht="45" x14ac:dyDescent="0.25">
      <c r="A87" s="33"/>
      <c r="B87" s="35" t="s">
        <v>373</v>
      </c>
      <c r="C87" s="124" t="s">
        <v>782</v>
      </c>
      <c r="D87" s="325">
        <v>564</v>
      </c>
    </row>
    <row r="88" spans="1:4" x14ac:dyDescent="0.25">
      <c r="A88" s="7"/>
      <c r="B88" s="12"/>
      <c r="C88" s="7"/>
      <c r="D88" s="250"/>
    </row>
    <row r="89" spans="1:4" ht="30" x14ac:dyDescent="0.25">
      <c r="A89" s="5" t="s">
        <v>760</v>
      </c>
      <c r="B89" s="4" t="s">
        <v>374</v>
      </c>
      <c r="C89" s="11" t="s">
        <v>785</v>
      </c>
      <c r="D89" s="266">
        <f>(D90/D91)</f>
        <v>0.90476190476190477</v>
      </c>
    </row>
    <row r="90" spans="1:4" ht="90" x14ac:dyDescent="0.25">
      <c r="A90" s="33"/>
      <c r="B90" s="35" t="s">
        <v>375</v>
      </c>
      <c r="C90" s="124" t="s">
        <v>783</v>
      </c>
      <c r="D90" s="325">
        <v>57</v>
      </c>
    </row>
    <row r="91" spans="1:4" ht="45" x14ac:dyDescent="0.25">
      <c r="A91" s="33"/>
      <c r="B91" s="35" t="s">
        <v>376</v>
      </c>
      <c r="C91" s="124" t="s">
        <v>784</v>
      </c>
      <c r="D91" s="325">
        <v>63</v>
      </c>
    </row>
    <row r="92" spans="1:4" x14ac:dyDescent="0.25">
      <c r="A92" s="161"/>
      <c r="B92" s="162"/>
      <c r="C92" s="163"/>
      <c r="D92" s="255"/>
    </row>
    <row r="93" spans="1:4" ht="60" x14ac:dyDescent="0.25">
      <c r="A93" s="169" t="s">
        <v>1132</v>
      </c>
      <c r="B93" s="171" t="s">
        <v>1140</v>
      </c>
      <c r="C93" s="176" t="s">
        <v>1251</v>
      </c>
      <c r="D93" s="267"/>
    </row>
    <row r="94" spans="1:4" x14ac:dyDescent="0.25">
      <c r="A94" s="169">
        <v>1</v>
      </c>
      <c r="B94" s="178" t="s">
        <v>1133</v>
      </c>
      <c r="C94" s="176"/>
      <c r="D94" s="324">
        <f>((D104+D114)/(D113+D103))*100</f>
        <v>0</v>
      </c>
    </row>
    <row r="95" spans="1:4" x14ac:dyDescent="0.25">
      <c r="A95" s="169">
        <v>2</v>
      </c>
      <c r="B95" s="178" t="s">
        <v>1249</v>
      </c>
      <c r="C95" s="176"/>
      <c r="D95" s="324">
        <f>((D105+D115)/(D113+D103))*100</f>
        <v>0</v>
      </c>
    </row>
    <row r="96" spans="1:4" x14ac:dyDescent="0.25">
      <c r="A96" s="169">
        <v>3</v>
      </c>
      <c r="B96" s="178" t="s">
        <v>1134</v>
      </c>
      <c r="C96" s="176"/>
      <c r="D96" s="324">
        <f>((D106+D116)/(D113+D103))*100</f>
        <v>0</v>
      </c>
    </row>
    <row r="97" spans="1:4" x14ac:dyDescent="0.25">
      <c r="A97" s="169">
        <v>4</v>
      </c>
      <c r="B97" s="178" t="s">
        <v>1124</v>
      </c>
      <c r="C97" s="176"/>
      <c r="D97" s="324">
        <f>((D107+D117)/(D113+D103))*100</f>
        <v>100</v>
      </c>
    </row>
    <row r="98" spans="1:4" x14ac:dyDescent="0.25">
      <c r="A98" s="169">
        <v>5</v>
      </c>
      <c r="B98" s="178" t="s">
        <v>1135</v>
      </c>
      <c r="C98" s="176"/>
      <c r="D98" s="324">
        <f>((D108+D118)/(D113+D103))*100</f>
        <v>0</v>
      </c>
    </row>
    <row r="99" spans="1:4" x14ac:dyDescent="0.25">
      <c r="A99" s="169">
        <v>6</v>
      </c>
      <c r="B99" s="178" t="s">
        <v>1136</v>
      </c>
      <c r="C99" s="176"/>
      <c r="D99" s="324">
        <f>((D109+D119)/(D113+D103))*100</f>
        <v>0</v>
      </c>
    </row>
    <row r="100" spans="1:4" x14ac:dyDescent="0.25">
      <c r="A100" s="169">
        <v>7</v>
      </c>
      <c r="B100" s="178" t="s">
        <v>1137</v>
      </c>
      <c r="C100" s="176"/>
      <c r="D100" s="324">
        <f>((D110+D120)/(D113+D103))*100</f>
        <v>0</v>
      </c>
    </row>
    <row r="101" spans="1:4" x14ac:dyDescent="0.25">
      <c r="A101" s="169">
        <v>8</v>
      </c>
      <c r="B101" s="178" t="s">
        <v>1138</v>
      </c>
      <c r="C101" s="176"/>
      <c r="D101" s="324">
        <f>((D111+D121)/(D113+D103))*100</f>
        <v>0</v>
      </c>
    </row>
    <row r="102" spans="1:4" x14ac:dyDescent="0.25">
      <c r="A102" s="169">
        <v>9</v>
      </c>
      <c r="B102" s="178" t="s">
        <v>1139</v>
      </c>
      <c r="C102" s="176"/>
      <c r="D102" s="324">
        <f>((D112+D122)/(D113+D103))*100</f>
        <v>0</v>
      </c>
    </row>
    <row r="103" spans="1:4" ht="30" x14ac:dyDescent="0.25">
      <c r="A103" s="185"/>
      <c r="B103" s="186" t="s">
        <v>1250</v>
      </c>
      <c r="C103" s="196" t="s">
        <v>1261</v>
      </c>
      <c r="D103" s="268">
        <f>SUM(D104:D112)</f>
        <v>35</v>
      </c>
    </row>
    <row r="104" spans="1:4" x14ac:dyDescent="0.25">
      <c r="A104" s="185">
        <v>1</v>
      </c>
      <c r="B104" s="197" t="s">
        <v>1133</v>
      </c>
      <c r="C104" s="196" t="s">
        <v>1252</v>
      </c>
      <c r="D104" s="257"/>
    </row>
    <row r="105" spans="1:4" x14ac:dyDescent="0.25">
      <c r="A105" s="185">
        <v>2</v>
      </c>
      <c r="B105" s="197" t="s">
        <v>1249</v>
      </c>
      <c r="C105" s="196" t="s">
        <v>1253</v>
      </c>
      <c r="D105" s="257"/>
    </row>
    <row r="106" spans="1:4" x14ac:dyDescent="0.25">
      <c r="A106" s="185">
        <v>3</v>
      </c>
      <c r="B106" s="197" t="s">
        <v>1134</v>
      </c>
      <c r="C106" s="196" t="s">
        <v>1254</v>
      </c>
      <c r="D106" s="257"/>
    </row>
    <row r="107" spans="1:4" x14ac:dyDescent="0.25">
      <c r="A107" s="185">
        <v>4</v>
      </c>
      <c r="B107" s="197" t="s">
        <v>1124</v>
      </c>
      <c r="C107" s="196" t="s">
        <v>1255</v>
      </c>
      <c r="D107" s="257">
        <v>35</v>
      </c>
    </row>
    <row r="108" spans="1:4" x14ac:dyDescent="0.25">
      <c r="A108" s="185">
        <v>5</v>
      </c>
      <c r="B108" s="197" t="s">
        <v>1135</v>
      </c>
      <c r="C108" s="196" t="s">
        <v>1256</v>
      </c>
      <c r="D108" s="257"/>
    </row>
    <row r="109" spans="1:4" x14ac:dyDescent="0.25">
      <c r="A109" s="185">
        <v>6</v>
      </c>
      <c r="B109" s="197" t="s">
        <v>1136</v>
      </c>
      <c r="C109" s="196" t="s">
        <v>1257</v>
      </c>
      <c r="D109" s="257"/>
    </row>
    <row r="110" spans="1:4" x14ac:dyDescent="0.25">
      <c r="A110" s="185">
        <v>7</v>
      </c>
      <c r="B110" s="197" t="s">
        <v>1137</v>
      </c>
      <c r="C110" s="196" t="s">
        <v>1258</v>
      </c>
      <c r="D110" s="257"/>
    </row>
    <row r="111" spans="1:4" x14ac:dyDescent="0.25">
      <c r="A111" s="185">
        <v>8</v>
      </c>
      <c r="B111" s="197" t="s">
        <v>1138</v>
      </c>
      <c r="C111" s="196" t="s">
        <v>1259</v>
      </c>
      <c r="D111" s="257"/>
    </row>
    <row r="112" spans="1:4" x14ac:dyDescent="0.25">
      <c r="A112" s="185">
        <v>9</v>
      </c>
      <c r="B112" s="197" t="s">
        <v>1139</v>
      </c>
      <c r="C112" s="196" t="s">
        <v>1260</v>
      </c>
      <c r="D112" s="257"/>
    </row>
    <row r="113" spans="1:5" ht="30" x14ac:dyDescent="0.25">
      <c r="A113" s="185"/>
      <c r="B113" s="186" t="s">
        <v>1250</v>
      </c>
      <c r="C113" s="196" t="s">
        <v>1271</v>
      </c>
      <c r="D113" s="269">
        <f>D114+D115+D116+D117+D118+D119+D120+D121+D122</f>
        <v>35</v>
      </c>
    </row>
    <row r="114" spans="1:5" x14ac:dyDescent="0.25">
      <c r="A114" s="185">
        <v>1</v>
      </c>
      <c r="B114" s="197" t="s">
        <v>1133</v>
      </c>
      <c r="C114" s="196" t="s">
        <v>1262</v>
      </c>
      <c r="D114" s="257"/>
    </row>
    <row r="115" spans="1:5" x14ac:dyDescent="0.25">
      <c r="A115" s="185">
        <v>2</v>
      </c>
      <c r="B115" s="197" t="s">
        <v>1249</v>
      </c>
      <c r="C115" s="196" t="s">
        <v>1263</v>
      </c>
      <c r="D115" s="257"/>
    </row>
    <row r="116" spans="1:5" x14ac:dyDescent="0.25">
      <c r="A116" s="185">
        <v>3</v>
      </c>
      <c r="B116" s="197" t="s">
        <v>1134</v>
      </c>
      <c r="C116" s="196" t="s">
        <v>1264</v>
      </c>
      <c r="D116" s="257"/>
    </row>
    <row r="117" spans="1:5" x14ac:dyDescent="0.25">
      <c r="A117" s="185">
        <v>4</v>
      </c>
      <c r="B117" s="197" t="s">
        <v>1124</v>
      </c>
      <c r="C117" s="196" t="s">
        <v>1265</v>
      </c>
      <c r="D117" s="257">
        <v>35</v>
      </c>
    </row>
    <row r="118" spans="1:5" x14ac:dyDescent="0.25">
      <c r="A118" s="185">
        <v>5</v>
      </c>
      <c r="B118" s="197" t="s">
        <v>1135</v>
      </c>
      <c r="C118" s="196" t="s">
        <v>1266</v>
      </c>
      <c r="D118" s="257"/>
    </row>
    <row r="119" spans="1:5" x14ac:dyDescent="0.25">
      <c r="A119" s="185">
        <v>6</v>
      </c>
      <c r="B119" s="197" t="s">
        <v>1136</v>
      </c>
      <c r="C119" s="196" t="s">
        <v>1267</v>
      </c>
      <c r="D119" s="257"/>
    </row>
    <row r="120" spans="1:5" x14ac:dyDescent="0.25">
      <c r="A120" s="185">
        <v>7</v>
      </c>
      <c r="B120" s="197" t="s">
        <v>1137</v>
      </c>
      <c r="C120" s="196" t="s">
        <v>1268</v>
      </c>
      <c r="D120" s="257"/>
    </row>
    <row r="121" spans="1:5" x14ac:dyDescent="0.25">
      <c r="A121" s="185">
        <v>8</v>
      </c>
      <c r="B121" s="197" t="s">
        <v>1138</v>
      </c>
      <c r="C121" s="196" t="s">
        <v>1269</v>
      </c>
      <c r="D121" s="257"/>
    </row>
    <row r="122" spans="1:5" x14ac:dyDescent="0.25">
      <c r="A122" s="185">
        <v>9</v>
      </c>
      <c r="B122" s="197" t="s">
        <v>1139</v>
      </c>
      <c r="C122" s="196" t="s">
        <v>1270</v>
      </c>
      <c r="D122" s="257"/>
    </row>
    <row r="123" spans="1:5" x14ac:dyDescent="0.25">
      <c r="A123" s="188"/>
      <c r="B123" s="189"/>
      <c r="C123" s="199"/>
      <c r="D123" s="258"/>
    </row>
    <row r="124" spans="1:5" s="172" customFormat="1" ht="60" x14ac:dyDescent="0.25">
      <c r="A124" s="169" t="s">
        <v>1272</v>
      </c>
      <c r="B124" s="171" t="s">
        <v>1273</v>
      </c>
      <c r="C124" s="176" t="s">
        <v>1276</v>
      </c>
      <c r="D124" s="267"/>
      <c r="E124" s="201"/>
    </row>
    <row r="125" spans="1:5" s="172" customFormat="1" x14ac:dyDescent="0.25">
      <c r="A125" s="169">
        <v>1</v>
      </c>
      <c r="B125" s="178" t="s">
        <v>1133</v>
      </c>
      <c r="C125" s="176"/>
      <c r="D125" s="267">
        <f>((D135+D145)/(D134+D144))*100</f>
        <v>0</v>
      </c>
      <c r="E125" s="201"/>
    </row>
    <row r="126" spans="1:5" s="172" customFormat="1" x14ac:dyDescent="0.25">
      <c r="A126" s="169">
        <v>2</v>
      </c>
      <c r="B126" s="178" t="s">
        <v>1249</v>
      </c>
      <c r="C126" s="176"/>
      <c r="D126" s="267">
        <f>((D136+D146)/(D134+D144))*100</f>
        <v>0</v>
      </c>
      <c r="E126" s="201"/>
    </row>
    <row r="127" spans="1:5" s="172" customFormat="1" x14ac:dyDescent="0.25">
      <c r="A127" s="169">
        <v>3</v>
      </c>
      <c r="B127" s="178" t="s">
        <v>1134</v>
      </c>
      <c r="C127" s="176"/>
      <c r="D127" s="267">
        <f>((D137+D147)/(D134+D144))*100</f>
        <v>0</v>
      </c>
      <c r="E127" s="201"/>
    </row>
    <row r="128" spans="1:5" s="172" customFormat="1" x14ac:dyDescent="0.25">
      <c r="A128" s="169">
        <v>4</v>
      </c>
      <c r="B128" s="178" t="s">
        <v>1124</v>
      </c>
      <c r="C128" s="176"/>
      <c r="D128" s="267">
        <f>((D138+D148)/(D134+D144))*100</f>
        <v>100</v>
      </c>
      <c r="E128" s="201"/>
    </row>
    <row r="129" spans="1:5" s="172" customFormat="1" x14ac:dyDescent="0.25">
      <c r="A129" s="169">
        <v>5</v>
      </c>
      <c r="B129" s="178" t="s">
        <v>1135</v>
      </c>
      <c r="C129" s="176"/>
      <c r="D129" s="267">
        <f>((D139+D149)/(D134+D144))*100</f>
        <v>0</v>
      </c>
      <c r="E129" s="201"/>
    </row>
    <row r="130" spans="1:5" s="172" customFormat="1" x14ac:dyDescent="0.25">
      <c r="A130" s="169">
        <v>6</v>
      </c>
      <c r="B130" s="178" t="s">
        <v>1136</v>
      </c>
      <c r="C130" s="176"/>
      <c r="D130" s="267">
        <f>((D140+D150)/(D134+D144))*100</f>
        <v>0</v>
      </c>
      <c r="E130" s="201"/>
    </row>
    <row r="131" spans="1:5" s="172" customFormat="1" x14ac:dyDescent="0.25">
      <c r="A131" s="169">
        <v>7</v>
      </c>
      <c r="B131" s="178" t="s">
        <v>1137</v>
      </c>
      <c r="C131" s="176"/>
      <c r="D131" s="267">
        <f>((D141+D151)/(D134+D144))*100</f>
        <v>0</v>
      </c>
      <c r="E131" s="201"/>
    </row>
    <row r="132" spans="1:5" s="172" customFormat="1" x14ac:dyDescent="0.25">
      <c r="A132" s="169">
        <v>8</v>
      </c>
      <c r="B132" s="178" t="s">
        <v>1138</v>
      </c>
      <c r="C132" s="176"/>
      <c r="D132" s="267">
        <f>((D142+D152)/(D134+D144))*100</f>
        <v>0</v>
      </c>
      <c r="E132" s="201"/>
    </row>
    <row r="133" spans="1:5" s="172" customFormat="1" x14ac:dyDescent="0.25">
      <c r="A133" s="169">
        <v>9</v>
      </c>
      <c r="B133" s="178" t="s">
        <v>1139</v>
      </c>
      <c r="C133" s="176"/>
      <c r="D133" s="267">
        <f>((D143+D153)/(D134+D144))*100</f>
        <v>0</v>
      </c>
      <c r="E133" s="201"/>
    </row>
    <row r="134" spans="1:5" s="172" customFormat="1" ht="24" customHeight="1" x14ac:dyDescent="0.25">
      <c r="A134" s="185"/>
      <c r="B134" s="200" t="s">
        <v>1274</v>
      </c>
      <c r="C134" s="196" t="s">
        <v>1277</v>
      </c>
      <c r="D134" s="268">
        <f>SUM(D135:D143)</f>
        <v>6</v>
      </c>
      <c r="E134" s="201"/>
    </row>
    <row r="135" spans="1:5" s="172" customFormat="1" x14ac:dyDescent="0.25">
      <c r="A135" s="185">
        <v>1</v>
      </c>
      <c r="B135" s="197" t="s">
        <v>1133</v>
      </c>
      <c r="C135" s="196" t="s">
        <v>1278</v>
      </c>
      <c r="D135" s="257"/>
      <c r="E135" s="201"/>
    </row>
    <row r="136" spans="1:5" s="172" customFormat="1" x14ac:dyDescent="0.25">
      <c r="A136" s="185">
        <v>2</v>
      </c>
      <c r="B136" s="197" t="s">
        <v>1249</v>
      </c>
      <c r="C136" s="196" t="s">
        <v>1279</v>
      </c>
      <c r="D136" s="257"/>
      <c r="E136" s="201"/>
    </row>
    <row r="137" spans="1:5" s="172" customFormat="1" x14ac:dyDescent="0.25">
      <c r="A137" s="185">
        <v>3</v>
      </c>
      <c r="B137" s="197" t="s">
        <v>1134</v>
      </c>
      <c r="C137" s="196" t="s">
        <v>1280</v>
      </c>
      <c r="D137" s="257"/>
      <c r="E137" s="201"/>
    </row>
    <row r="138" spans="1:5" s="172" customFormat="1" x14ac:dyDescent="0.25">
      <c r="A138" s="185">
        <v>4</v>
      </c>
      <c r="B138" s="197" t="s">
        <v>1124</v>
      </c>
      <c r="C138" s="196" t="s">
        <v>1281</v>
      </c>
      <c r="D138" s="257">
        <v>6</v>
      </c>
      <c r="E138" s="201"/>
    </row>
    <row r="139" spans="1:5" s="172" customFormat="1" x14ac:dyDescent="0.25">
      <c r="A139" s="185">
        <v>5</v>
      </c>
      <c r="B139" s="197" t="s">
        <v>1135</v>
      </c>
      <c r="C139" s="196" t="s">
        <v>1282</v>
      </c>
      <c r="D139" s="257"/>
      <c r="E139" s="201"/>
    </row>
    <row r="140" spans="1:5" s="172" customFormat="1" x14ac:dyDescent="0.25">
      <c r="A140" s="185">
        <v>6</v>
      </c>
      <c r="B140" s="197" t="s">
        <v>1136</v>
      </c>
      <c r="C140" s="196" t="s">
        <v>1283</v>
      </c>
      <c r="D140" s="257"/>
      <c r="E140" s="201"/>
    </row>
    <row r="141" spans="1:5" s="172" customFormat="1" x14ac:dyDescent="0.25">
      <c r="A141" s="185">
        <v>7</v>
      </c>
      <c r="B141" s="197" t="s">
        <v>1137</v>
      </c>
      <c r="C141" s="196" t="s">
        <v>1284</v>
      </c>
      <c r="D141" s="257"/>
      <c r="E141" s="201"/>
    </row>
    <row r="142" spans="1:5" s="172" customFormat="1" x14ac:dyDescent="0.25">
      <c r="A142" s="185">
        <v>8</v>
      </c>
      <c r="B142" s="197" t="s">
        <v>1138</v>
      </c>
      <c r="C142" s="196" t="s">
        <v>1285</v>
      </c>
      <c r="D142" s="257"/>
      <c r="E142" s="201"/>
    </row>
    <row r="143" spans="1:5" x14ac:dyDescent="0.25">
      <c r="A143" s="185">
        <v>9</v>
      </c>
      <c r="B143" s="197" t="s">
        <v>1139</v>
      </c>
      <c r="C143" s="196" t="s">
        <v>1286</v>
      </c>
      <c r="D143" s="257"/>
    </row>
    <row r="144" spans="1:5" ht="30" x14ac:dyDescent="0.25">
      <c r="A144" s="185"/>
      <c r="B144" s="186" t="s">
        <v>1275</v>
      </c>
      <c r="C144" s="196" t="s">
        <v>1287</v>
      </c>
      <c r="D144" s="268">
        <f>SUM(D145:D153)</f>
        <v>6</v>
      </c>
    </row>
    <row r="145" spans="1:4" x14ac:dyDescent="0.25">
      <c r="A145" s="185">
        <v>1</v>
      </c>
      <c r="B145" s="197" t="s">
        <v>1133</v>
      </c>
      <c r="C145" s="196" t="s">
        <v>1288</v>
      </c>
      <c r="D145" s="257"/>
    </row>
    <row r="146" spans="1:4" x14ac:dyDescent="0.25">
      <c r="A146" s="185">
        <v>2</v>
      </c>
      <c r="B146" s="197" t="s">
        <v>1249</v>
      </c>
      <c r="C146" s="196" t="s">
        <v>1289</v>
      </c>
      <c r="D146" s="257"/>
    </row>
    <row r="147" spans="1:4" x14ac:dyDescent="0.25">
      <c r="A147" s="185">
        <v>3</v>
      </c>
      <c r="B147" s="197" t="s">
        <v>1134</v>
      </c>
      <c r="C147" s="196" t="s">
        <v>1290</v>
      </c>
      <c r="D147" s="257"/>
    </row>
    <row r="148" spans="1:4" x14ac:dyDescent="0.25">
      <c r="A148" s="185">
        <v>4</v>
      </c>
      <c r="B148" s="197" t="s">
        <v>1124</v>
      </c>
      <c r="C148" s="196" t="s">
        <v>1291</v>
      </c>
      <c r="D148" s="257">
        <v>6</v>
      </c>
    </row>
    <row r="149" spans="1:4" x14ac:dyDescent="0.25">
      <c r="A149" s="185">
        <v>5</v>
      </c>
      <c r="B149" s="197" t="s">
        <v>1135</v>
      </c>
      <c r="C149" s="196" t="s">
        <v>1292</v>
      </c>
      <c r="D149" s="257"/>
    </row>
    <row r="150" spans="1:4" x14ac:dyDescent="0.25">
      <c r="A150" s="185">
        <v>6</v>
      </c>
      <c r="B150" s="197" t="s">
        <v>1136</v>
      </c>
      <c r="C150" s="196" t="s">
        <v>1293</v>
      </c>
      <c r="D150" s="257"/>
    </row>
    <row r="151" spans="1:4" x14ac:dyDescent="0.25">
      <c r="A151" s="185">
        <v>7</v>
      </c>
      <c r="B151" s="197" t="s">
        <v>1137</v>
      </c>
      <c r="C151" s="196" t="s">
        <v>1294</v>
      </c>
      <c r="D151" s="257"/>
    </row>
    <row r="152" spans="1:4" x14ac:dyDescent="0.25">
      <c r="A152" s="185">
        <v>8</v>
      </c>
      <c r="B152" s="197" t="s">
        <v>1138</v>
      </c>
      <c r="C152" s="196" t="s">
        <v>1295</v>
      </c>
      <c r="D152" s="257"/>
    </row>
    <row r="153" spans="1:4" x14ac:dyDescent="0.25">
      <c r="A153" s="185">
        <v>9</v>
      </c>
      <c r="B153" s="197" t="s">
        <v>1139</v>
      </c>
      <c r="C153" s="196" t="s">
        <v>1296</v>
      </c>
      <c r="D153" s="257"/>
    </row>
    <row r="154" spans="1:4" x14ac:dyDescent="0.25">
      <c r="A154" s="188"/>
      <c r="B154" s="189"/>
      <c r="C154" s="199"/>
      <c r="D154" s="258"/>
    </row>
    <row r="155" spans="1:4" ht="30" x14ac:dyDescent="0.25">
      <c r="A155" s="169" t="s">
        <v>1141</v>
      </c>
      <c r="B155" s="171" t="s">
        <v>1142</v>
      </c>
      <c r="C155" s="176" t="s">
        <v>1301</v>
      </c>
      <c r="D155" s="267"/>
    </row>
    <row r="156" spans="1:4" x14ac:dyDescent="0.25">
      <c r="A156" s="169"/>
      <c r="B156" s="178" t="s">
        <v>1143</v>
      </c>
      <c r="C156" s="176"/>
      <c r="D156" s="267" t="e">
        <f>(D163/D170)*100</f>
        <v>#DIV/0!</v>
      </c>
    </row>
    <row r="157" spans="1:4" x14ac:dyDescent="0.25">
      <c r="A157" s="169"/>
      <c r="B157" s="178" t="s">
        <v>1144</v>
      </c>
      <c r="C157" s="176"/>
      <c r="D157" s="267" t="e">
        <f t="shared" ref="D157:D161" si="0">(D164/D171)*100</f>
        <v>#DIV/0!</v>
      </c>
    </row>
    <row r="158" spans="1:4" x14ac:dyDescent="0.25">
      <c r="A158" s="169"/>
      <c r="B158" s="178" t="s">
        <v>1145</v>
      </c>
      <c r="C158" s="176"/>
      <c r="D158" s="267" t="e">
        <f t="shared" si="0"/>
        <v>#DIV/0!</v>
      </c>
    </row>
    <row r="159" spans="1:4" x14ac:dyDescent="0.25">
      <c r="A159" s="169"/>
      <c r="B159" s="178" t="s">
        <v>1146</v>
      </c>
      <c r="C159" s="176"/>
      <c r="D159" s="267" t="e">
        <f t="shared" si="0"/>
        <v>#DIV/0!</v>
      </c>
    </row>
    <row r="160" spans="1:4" x14ac:dyDescent="0.25">
      <c r="A160" s="169"/>
      <c r="B160" s="178" t="s">
        <v>1147</v>
      </c>
      <c r="C160" s="176"/>
      <c r="D160" s="267" t="e">
        <f t="shared" si="0"/>
        <v>#DIV/0!</v>
      </c>
    </row>
    <row r="161" spans="1:16384" x14ac:dyDescent="0.25">
      <c r="A161" s="169"/>
      <c r="B161" s="178" t="s">
        <v>1148</v>
      </c>
      <c r="C161" s="169"/>
      <c r="D161" s="267" t="e">
        <f t="shared" si="0"/>
        <v>#DIV/0!</v>
      </c>
      <c r="E161" s="203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6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  <c r="BO161" s="160"/>
      <c r="BP161" s="160"/>
      <c r="BQ161" s="160"/>
      <c r="BR161" s="160"/>
      <c r="BS161" s="160"/>
      <c r="BT161" s="160"/>
      <c r="BU161" s="160"/>
      <c r="BV161" s="160"/>
      <c r="BW161" s="160"/>
      <c r="BX161" s="160"/>
      <c r="BY161" s="160"/>
      <c r="BZ161" s="160"/>
      <c r="CA161" s="160"/>
      <c r="CB161" s="160"/>
      <c r="CC161" s="160"/>
      <c r="CD161" s="160"/>
      <c r="CE161" s="160"/>
      <c r="CF161" s="160"/>
      <c r="CG161" s="160"/>
      <c r="CH161" s="160"/>
      <c r="CI161" s="160"/>
      <c r="CJ161" s="160"/>
      <c r="CK161" s="160"/>
      <c r="CL161" s="160"/>
      <c r="CM161" s="160"/>
      <c r="CN161" s="160"/>
      <c r="CO161" s="160"/>
      <c r="CP161" s="160"/>
      <c r="CQ161" s="160"/>
      <c r="CR161" s="160"/>
      <c r="CS161" s="160"/>
      <c r="CT161" s="160"/>
      <c r="CU161" s="160"/>
      <c r="CV161" s="160"/>
      <c r="CW161" s="160"/>
      <c r="CX161" s="160"/>
      <c r="CY161" s="160"/>
      <c r="CZ161" s="160"/>
      <c r="DA161" s="160"/>
      <c r="DB161" s="160"/>
      <c r="DC161" s="160"/>
      <c r="DD161" s="160"/>
      <c r="DE161" s="160"/>
      <c r="DF161" s="160"/>
      <c r="DG161" s="160"/>
      <c r="DH161" s="160"/>
      <c r="DI161" s="160"/>
      <c r="DJ161" s="160"/>
      <c r="DK161" s="160"/>
      <c r="DL161" s="160"/>
      <c r="DM161" s="160"/>
      <c r="DN161" s="160"/>
      <c r="DO161" s="160"/>
      <c r="DP161" s="160"/>
      <c r="DQ161" s="160"/>
      <c r="DR161" s="160"/>
      <c r="DS161" s="160"/>
      <c r="DT161" s="160"/>
      <c r="DU161" s="160"/>
      <c r="DV161" s="160"/>
      <c r="DW161" s="160"/>
      <c r="DX161" s="160"/>
      <c r="DY161" s="160"/>
      <c r="DZ161" s="160"/>
      <c r="EA161" s="160"/>
      <c r="EB161" s="160"/>
      <c r="EC161" s="160"/>
      <c r="ED161" s="160"/>
      <c r="EE161" s="160"/>
      <c r="EF161" s="160"/>
      <c r="EG161" s="160"/>
      <c r="EH161" s="160"/>
      <c r="EI161" s="160"/>
      <c r="EJ161" s="160"/>
      <c r="EK161" s="160"/>
      <c r="EL161" s="160"/>
      <c r="EM161" s="160"/>
      <c r="EN161" s="160"/>
      <c r="EO161" s="160"/>
      <c r="EP161" s="160"/>
      <c r="EQ161" s="160"/>
      <c r="ER161" s="160"/>
      <c r="ES161" s="160"/>
      <c r="ET161" s="160"/>
      <c r="EU161" s="160"/>
      <c r="EV161" s="160"/>
      <c r="EW161" s="160"/>
      <c r="EX161" s="160"/>
      <c r="EY161" s="160"/>
      <c r="EZ161" s="160"/>
      <c r="FA161" s="160"/>
      <c r="FB161" s="160"/>
      <c r="FC161" s="160"/>
      <c r="FD161" s="160"/>
      <c r="FE161" s="160"/>
      <c r="FF161" s="160"/>
      <c r="FG161" s="160"/>
      <c r="FH161" s="160"/>
      <c r="FI161" s="160"/>
      <c r="FJ161" s="160"/>
      <c r="FK161" s="160"/>
      <c r="FL161" s="160"/>
      <c r="FM161" s="160"/>
      <c r="FN161" s="160"/>
      <c r="FO161" s="160"/>
      <c r="FP161" s="160"/>
      <c r="FQ161" s="160"/>
      <c r="FR161" s="160"/>
      <c r="FS161" s="160"/>
      <c r="FT161" s="160"/>
      <c r="FU161" s="160"/>
      <c r="FV161" s="160"/>
      <c r="FW161" s="160"/>
      <c r="FX161" s="160"/>
      <c r="FY161" s="160"/>
      <c r="FZ161" s="160"/>
      <c r="GA161" s="160"/>
      <c r="GB161" s="160"/>
      <c r="GC161" s="160"/>
      <c r="GD161" s="160"/>
      <c r="GE161" s="160"/>
      <c r="GF161" s="160"/>
      <c r="GG161" s="160"/>
      <c r="GH161" s="160"/>
      <c r="GI161" s="160"/>
      <c r="GJ161" s="160"/>
      <c r="GK161" s="160"/>
      <c r="GL161" s="160"/>
      <c r="GM161" s="160"/>
      <c r="GN161" s="160"/>
      <c r="GO161" s="160"/>
      <c r="GP161" s="160"/>
      <c r="GQ161" s="160"/>
      <c r="GR161" s="160"/>
      <c r="GS161" s="160"/>
      <c r="GT161" s="160"/>
      <c r="GU161" s="160"/>
      <c r="GV161" s="160"/>
      <c r="GW161" s="160"/>
      <c r="GX161" s="160"/>
      <c r="GY161" s="160"/>
      <c r="GZ161" s="160"/>
      <c r="HA161" s="160"/>
      <c r="HB161" s="160"/>
      <c r="HC161" s="160"/>
      <c r="HD161" s="160"/>
      <c r="HE161" s="160"/>
      <c r="HF161" s="160"/>
      <c r="HG161" s="160"/>
      <c r="HH161" s="160"/>
      <c r="HI161" s="160"/>
      <c r="HJ161" s="160"/>
      <c r="HK161" s="160"/>
      <c r="HL161" s="160"/>
      <c r="HM161" s="160"/>
      <c r="HN161" s="160"/>
      <c r="HO161" s="160"/>
      <c r="HP161" s="160"/>
      <c r="HQ161" s="160"/>
      <c r="HR161" s="160"/>
      <c r="HS161" s="160"/>
      <c r="HT161" s="160"/>
      <c r="HU161" s="160"/>
      <c r="HV161" s="160"/>
      <c r="HW161" s="160"/>
      <c r="HX161" s="160"/>
      <c r="HY161" s="160"/>
      <c r="HZ161" s="160"/>
      <c r="IA161" s="160"/>
      <c r="IB161" s="160"/>
      <c r="IC161" s="160"/>
      <c r="ID161" s="160"/>
      <c r="IE161" s="160"/>
      <c r="IF161" s="160"/>
      <c r="IG161" s="160"/>
      <c r="IH161" s="160"/>
      <c r="II161" s="160"/>
      <c r="IJ161" s="160"/>
      <c r="IK161" s="160"/>
      <c r="IL161" s="160"/>
      <c r="IM161" s="160"/>
      <c r="IN161" s="160"/>
      <c r="IO161" s="160"/>
      <c r="IP161" s="160"/>
      <c r="IQ161" s="160"/>
      <c r="IR161" s="160"/>
      <c r="IS161" s="160"/>
      <c r="IT161" s="160"/>
      <c r="IU161" s="160"/>
      <c r="IV161" s="160"/>
      <c r="IW161" s="160"/>
      <c r="IX161" s="160"/>
      <c r="IY161" s="160"/>
      <c r="IZ161" s="160"/>
      <c r="JA161" s="160"/>
      <c r="JB161" s="160"/>
      <c r="JC161" s="160"/>
      <c r="JD161" s="160"/>
      <c r="JE161" s="160"/>
      <c r="JF161" s="160"/>
      <c r="JG161" s="160"/>
      <c r="JH161" s="160"/>
      <c r="JI161" s="160"/>
      <c r="JJ161" s="160"/>
      <c r="JK161" s="160"/>
      <c r="JL161" s="160"/>
      <c r="JM161" s="160"/>
      <c r="JN161" s="160"/>
      <c r="JO161" s="160"/>
      <c r="JP161" s="160"/>
      <c r="JQ161" s="160"/>
      <c r="JR161" s="160"/>
      <c r="JS161" s="160"/>
      <c r="JT161" s="160"/>
      <c r="JU161" s="160"/>
      <c r="JV161" s="160"/>
      <c r="JW161" s="160"/>
      <c r="JX161" s="160"/>
      <c r="JY161" s="160"/>
      <c r="JZ161" s="160"/>
      <c r="KA161" s="160"/>
      <c r="KB161" s="160"/>
      <c r="KC161" s="160"/>
      <c r="KD161" s="160"/>
      <c r="KE161" s="160"/>
      <c r="KF161" s="160"/>
      <c r="KG161" s="160"/>
      <c r="KH161" s="160"/>
      <c r="KI161" s="160"/>
      <c r="KJ161" s="160"/>
      <c r="KK161" s="160"/>
      <c r="KL161" s="160"/>
      <c r="KM161" s="160"/>
      <c r="KN161" s="160"/>
      <c r="KO161" s="160"/>
      <c r="KP161" s="160"/>
      <c r="KQ161" s="160"/>
      <c r="KR161" s="160"/>
      <c r="KS161" s="160"/>
      <c r="KT161" s="160"/>
      <c r="KU161" s="160"/>
      <c r="KV161" s="160"/>
      <c r="KW161" s="160"/>
      <c r="KX161" s="160"/>
      <c r="KY161" s="160"/>
      <c r="KZ161" s="160"/>
      <c r="LA161" s="160"/>
      <c r="LB161" s="160"/>
      <c r="LC161" s="160"/>
      <c r="LD161" s="160"/>
      <c r="LE161" s="160"/>
      <c r="LF161" s="160"/>
      <c r="LG161" s="160"/>
      <c r="LH161" s="160"/>
      <c r="LI161" s="160"/>
      <c r="LJ161" s="160"/>
      <c r="LK161" s="160"/>
      <c r="LL161" s="160"/>
      <c r="LM161" s="160"/>
      <c r="LN161" s="160"/>
      <c r="LO161" s="160"/>
      <c r="LP161" s="160"/>
      <c r="LQ161" s="160"/>
      <c r="LR161" s="160"/>
      <c r="LS161" s="160"/>
      <c r="LT161" s="160"/>
      <c r="LU161" s="160"/>
      <c r="LV161" s="160"/>
      <c r="LW161" s="160"/>
      <c r="LX161" s="160"/>
      <c r="LY161" s="160"/>
      <c r="LZ161" s="160"/>
      <c r="MA161" s="160"/>
      <c r="MB161" s="160"/>
      <c r="MC161" s="160"/>
      <c r="MD161" s="160"/>
      <c r="ME161" s="160"/>
      <c r="MF161" s="160"/>
      <c r="MG161" s="160"/>
      <c r="MH161" s="160"/>
      <c r="MI161" s="160"/>
      <c r="MJ161" s="160"/>
      <c r="MK161" s="160"/>
      <c r="ML161" s="160"/>
      <c r="MM161" s="160"/>
      <c r="MN161" s="160"/>
      <c r="MO161" s="160"/>
      <c r="MP161" s="160"/>
      <c r="MQ161" s="160"/>
      <c r="MR161" s="160"/>
      <c r="MS161" s="160"/>
      <c r="MT161" s="160"/>
      <c r="MU161" s="160"/>
      <c r="MV161" s="160"/>
      <c r="MW161" s="160"/>
      <c r="MX161" s="160"/>
      <c r="MY161" s="160"/>
      <c r="MZ161" s="160"/>
      <c r="NA161" s="160"/>
      <c r="NB161" s="160"/>
      <c r="NC161" s="160"/>
      <c r="ND161" s="160"/>
      <c r="NE161" s="160"/>
      <c r="NF161" s="160"/>
      <c r="NG161" s="160"/>
      <c r="NH161" s="160"/>
      <c r="NI161" s="160"/>
      <c r="NJ161" s="160"/>
      <c r="NK161" s="160"/>
      <c r="NL161" s="160"/>
      <c r="NM161" s="160"/>
      <c r="NN161" s="160"/>
      <c r="NO161" s="160"/>
      <c r="NP161" s="160"/>
      <c r="NQ161" s="160"/>
      <c r="NR161" s="160"/>
      <c r="NS161" s="160"/>
      <c r="NT161" s="160"/>
      <c r="NU161" s="160"/>
      <c r="NV161" s="160"/>
      <c r="NW161" s="160"/>
      <c r="NX161" s="160"/>
      <c r="NY161" s="160"/>
      <c r="NZ161" s="160"/>
      <c r="OA161" s="160"/>
      <c r="OB161" s="160"/>
      <c r="OC161" s="160"/>
      <c r="OD161" s="160"/>
      <c r="OE161" s="160"/>
      <c r="OF161" s="160"/>
      <c r="OG161" s="160"/>
      <c r="OH161" s="160"/>
      <c r="OI161" s="160"/>
      <c r="OJ161" s="160"/>
      <c r="OK161" s="160"/>
      <c r="OL161" s="160"/>
      <c r="OM161" s="160"/>
      <c r="ON161" s="160"/>
      <c r="OO161" s="160"/>
      <c r="OP161" s="160"/>
      <c r="OQ161" s="160"/>
      <c r="OR161" s="160"/>
      <c r="OS161" s="160"/>
      <c r="OT161" s="160"/>
      <c r="OU161" s="160"/>
      <c r="OV161" s="160"/>
      <c r="OW161" s="160"/>
      <c r="OX161" s="160"/>
      <c r="OY161" s="160"/>
      <c r="OZ161" s="160"/>
      <c r="PA161" s="160"/>
      <c r="PB161" s="160"/>
      <c r="PC161" s="160"/>
      <c r="PD161" s="160"/>
      <c r="PE161" s="160"/>
      <c r="PF161" s="160"/>
      <c r="PG161" s="160"/>
      <c r="PH161" s="160"/>
      <c r="PI161" s="160"/>
      <c r="PJ161" s="160"/>
      <c r="PK161" s="160"/>
      <c r="PL161" s="160"/>
      <c r="PM161" s="160"/>
      <c r="PN161" s="160"/>
      <c r="PO161" s="160"/>
      <c r="PP161" s="160"/>
      <c r="PQ161" s="160"/>
      <c r="PR161" s="160"/>
      <c r="PS161" s="160"/>
      <c r="PT161" s="160"/>
      <c r="PU161" s="160"/>
      <c r="PV161" s="160"/>
      <c r="PW161" s="160"/>
      <c r="PX161" s="160"/>
      <c r="PY161" s="160"/>
      <c r="PZ161" s="160"/>
      <c r="QA161" s="160"/>
      <c r="QB161" s="160"/>
      <c r="QC161" s="160"/>
      <c r="QD161" s="160"/>
      <c r="QE161" s="160"/>
      <c r="QF161" s="160"/>
      <c r="QG161" s="160"/>
      <c r="QH161" s="160"/>
      <c r="QI161" s="160"/>
      <c r="QJ161" s="160"/>
      <c r="QK161" s="160"/>
      <c r="QL161" s="160"/>
      <c r="QM161" s="160"/>
      <c r="QN161" s="160"/>
      <c r="QO161" s="160"/>
      <c r="QP161" s="160"/>
      <c r="QQ161" s="160"/>
      <c r="QR161" s="160"/>
      <c r="QS161" s="160"/>
      <c r="QT161" s="160"/>
      <c r="QU161" s="160"/>
      <c r="QV161" s="160"/>
      <c r="QW161" s="160"/>
      <c r="QX161" s="160"/>
      <c r="QY161" s="160"/>
      <c r="QZ161" s="160"/>
      <c r="RA161" s="160"/>
      <c r="RB161" s="160"/>
      <c r="RC161" s="160"/>
      <c r="RD161" s="160"/>
      <c r="RE161" s="160"/>
      <c r="RF161" s="160"/>
      <c r="RG161" s="160"/>
      <c r="RH161" s="160"/>
      <c r="RI161" s="160"/>
      <c r="RJ161" s="160"/>
      <c r="RK161" s="160"/>
      <c r="RL161" s="160"/>
      <c r="RM161" s="160"/>
      <c r="RN161" s="160"/>
      <c r="RO161" s="160"/>
      <c r="RP161" s="160"/>
      <c r="RQ161" s="160"/>
      <c r="RR161" s="160"/>
      <c r="RS161" s="160"/>
      <c r="RT161" s="160"/>
      <c r="RU161" s="160"/>
      <c r="RV161" s="160"/>
      <c r="RW161" s="160"/>
      <c r="RX161" s="160"/>
      <c r="RY161" s="160"/>
      <c r="RZ161" s="160"/>
      <c r="SA161" s="160"/>
      <c r="SB161" s="160"/>
      <c r="SC161" s="160"/>
      <c r="SD161" s="160"/>
      <c r="SE161" s="160"/>
      <c r="SF161" s="160"/>
      <c r="SG161" s="160"/>
      <c r="SH161" s="160"/>
      <c r="SI161" s="160"/>
      <c r="SJ161" s="160"/>
      <c r="SK161" s="160"/>
      <c r="SL161" s="160"/>
      <c r="SM161" s="160"/>
      <c r="SN161" s="160"/>
      <c r="SO161" s="160"/>
      <c r="SP161" s="160"/>
      <c r="SQ161" s="160"/>
      <c r="SR161" s="160"/>
      <c r="SS161" s="160"/>
      <c r="ST161" s="160"/>
      <c r="SU161" s="160"/>
      <c r="SV161" s="160"/>
      <c r="SW161" s="160"/>
      <c r="SX161" s="160"/>
      <c r="SY161" s="160"/>
      <c r="SZ161" s="160"/>
      <c r="TA161" s="160"/>
      <c r="TB161" s="160"/>
      <c r="TC161" s="160"/>
      <c r="TD161" s="160"/>
      <c r="TE161" s="160"/>
      <c r="TF161" s="160"/>
      <c r="TG161" s="160"/>
      <c r="TH161" s="160"/>
      <c r="TI161" s="160"/>
      <c r="TJ161" s="160"/>
      <c r="TK161" s="160"/>
      <c r="TL161" s="160"/>
      <c r="TM161" s="160"/>
      <c r="TN161" s="160"/>
      <c r="TO161" s="160"/>
      <c r="TP161" s="160"/>
      <c r="TQ161" s="160"/>
      <c r="TR161" s="160"/>
      <c r="TS161" s="160"/>
      <c r="TT161" s="160"/>
      <c r="TU161" s="160"/>
      <c r="TV161" s="160"/>
      <c r="TW161" s="160"/>
      <c r="TX161" s="160"/>
      <c r="TY161" s="160"/>
      <c r="TZ161" s="160"/>
      <c r="UA161" s="160"/>
      <c r="UB161" s="160"/>
      <c r="UC161" s="160"/>
      <c r="UD161" s="160"/>
      <c r="UE161" s="160"/>
      <c r="UF161" s="160"/>
      <c r="UG161" s="160"/>
      <c r="UH161" s="160"/>
      <c r="UI161" s="160"/>
      <c r="UJ161" s="160"/>
      <c r="UK161" s="160"/>
      <c r="UL161" s="160"/>
      <c r="UM161" s="160"/>
      <c r="UN161" s="160"/>
      <c r="UO161" s="160"/>
      <c r="UP161" s="160"/>
      <c r="UQ161" s="160"/>
      <c r="UR161" s="160"/>
      <c r="US161" s="160"/>
      <c r="UT161" s="160"/>
      <c r="UU161" s="160"/>
      <c r="UV161" s="160"/>
      <c r="UW161" s="160"/>
      <c r="UX161" s="160"/>
      <c r="UY161" s="160"/>
      <c r="UZ161" s="160"/>
      <c r="VA161" s="160"/>
      <c r="VB161" s="160"/>
      <c r="VC161" s="160"/>
      <c r="VD161" s="160"/>
      <c r="VE161" s="160"/>
      <c r="VF161" s="160"/>
      <c r="VG161" s="160"/>
      <c r="VH161" s="160"/>
      <c r="VI161" s="160"/>
      <c r="VJ161" s="160"/>
      <c r="VK161" s="160"/>
      <c r="VL161" s="160"/>
      <c r="VM161" s="160"/>
      <c r="VN161" s="160"/>
      <c r="VO161" s="160"/>
      <c r="VP161" s="160"/>
      <c r="VQ161" s="160"/>
      <c r="VR161" s="160"/>
      <c r="VS161" s="160"/>
      <c r="VT161" s="160"/>
      <c r="VU161" s="160"/>
      <c r="VV161" s="160"/>
      <c r="VW161" s="160"/>
      <c r="VX161" s="160"/>
      <c r="VY161" s="160"/>
      <c r="VZ161" s="160"/>
      <c r="WA161" s="160"/>
      <c r="WB161" s="160"/>
      <c r="WC161" s="160"/>
      <c r="WD161" s="160"/>
      <c r="WE161" s="160"/>
      <c r="WF161" s="160"/>
      <c r="WG161" s="160"/>
      <c r="WH161" s="160"/>
      <c r="WI161" s="160"/>
      <c r="WJ161" s="160"/>
      <c r="WK161" s="160"/>
      <c r="WL161" s="160"/>
      <c r="WM161" s="160"/>
      <c r="WN161" s="160"/>
      <c r="WO161" s="160"/>
      <c r="WP161" s="160"/>
      <c r="WQ161" s="160"/>
      <c r="WR161" s="160"/>
      <c r="WS161" s="160"/>
      <c r="WT161" s="160"/>
      <c r="WU161" s="160"/>
      <c r="WV161" s="160"/>
      <c r="WW161" s="160"/>
      <c r="WX161" s="160"/>
      <c r="WY161" s="160"/>
      <c r="WZ161" s="160"/>
      <c r="XA161" s="160"/>
      <c r="XB161" s="160"/>
      <c r="XC161" s="160"/>
      <c r="XD161" s="160"/>
      <c r="XE161" s="160"/>
      <c r="XF161" s="160"/>
      <c r="XG161" s="160"/>
      <c r="XH161" s="160"/>
      <c r="XI161" s="160"/>
      <c r="XJ161" s="160"/>
      <c r="XK161" s="160"/>
      <c r="XL161" s="160"/>
      <c r="XM161" s="160"/>
      <c r="XN161" s="160"/>
      <c r="XO161" s="160"/>
      <c r="XP161" s="160"/>
      <c r="XQ161" s="160"/>
      <c r="XR161" s="160"/>
      <c r="XS161" s="160"/>
      <c r="XT161" s="160"/>
      <c r="XU161" s="160"/>
      <c r="XV161" s="160"/>
      <c r="XW161" s="160"/>
      <c r="XX161" s="160"/>
      <c r="XY161" s="160"/>
      <c r="XZ161" s="160"/>
      <c r="YA161" s="160"/>
      <c r="YB161" s="160"/>
      <c r="YC161" s="160"/>
      <c r="YD161" s="160"/>
      <c r="YE161" s="160"/>
      <c r="YF161" s="160"/>
      <c r="YG161" s="160"/>
      <c r="YH161" s="160"/>
      <c r="YI161" s="160"/>
      <c r="YJ161" s="160"/>
      <c r="YK161" s="160"/>
      <c r="YL161" s="160"/>
      <c r="YM161" s="160"/>
      <c r="YN161" s="160"/>
      <c r="YO161" s="160"/>
      <c r="YP161" s="160"/>
      <c r="YQ161" s="160"/>
      <c r="YR161" s="160"/>
      <c r="YS161" s="160"/>
      <c r="YT161" s="160"/>
      <c r="YU161" s="160"/>
      <c r="YV161" s="160"/>
      <c r="YW161" s="160"/>
      <c r="YX161" s="160"/>
      <c r="YY161" s="160"/>
      <c r="YZ161" s="160"/>
      <c r="ZA161" s="160"/>
      <c r="ZB161" s="160"/>
      <c r="ZC161" s="160"/>
      <c r="ZD161" s="160"/>
      <c r="ZE161" s="160"/>
      <c r="ZF161" s="160"/>
      <c r="ZG161" s="160"/>
      <c r="ZH161" s="160"/>
      <c r="ZI161" s="160"/>
      <c r="ZJ161" s="160"/>
      <c r="ZK161" s="160"/>
      <c r="ZL161" s="160"/>
      <c r="ZM161" s="160"/>
      <c r="ZN161" s="160"/>
      <c r="ZO161" s="160"/>
      <c r="ZP161" s="160"/>
      <c r="ZQ161" s="160"/>
      <c r="ZR161" s="160"/>
      <c r="ZS161" s="160"/>
      <c r="ZT161" s="160"/>
      <c r="ZU161" s="160"/>
      <c r="ZV161" s="160"/>
      <c r="ZW161" s="160"/>
      <c r="ZX161" s="160"/>
      <c r="ZY161" s="160"/>
      <c r="ZZ161" s="160"/>
      <c r="AAA161" s="160"/>
      <c r="AAB161" s="160"/>
      <c r="AAC161" s="160"/>
      <c r="AAD161" s="160"/>
      <c r="AAE161" s="160"/>
      <c r="AAF161" s="160"/>
      <c r="AAG161" s="160"/>
      <c r="AAH161" s="160"/>
      <c r="AAI161" s="160"/>
      <c r="AAJ161" s="160"/>
      <c r="AAK161" s="160"/>
      <c r="AAL161" s="160"/>
      <c r="AAM161" s="160"/>
      <c r="AAN161" s="160"/>
      <c r="AAO161" s="160"/>
      <c r="AAP161" s="160"/>
      <c r="AAQ161" s="160"/>
      <c r="AAR161" s="160"/>
      <c r="AAS161" s="160"/>
      <c r="AAT161" s="160"/>
      <c r="AAU161" s="160"/>
      <c r="AAV161" s="160"/>
      <c r="AAW161" s="160"/>
      <c r="AAX161" s="160"/>
      <c r="AAY161" s="160"/>
      <c r="AAZ161" s="160"/>
      <c r="ABA161" s="160"/>
      <c r="ABB161" s="160"/>
      <c r="ABC161" s="160"/>
      <c r="ABD161" s="160"/>
      <c r="ABE161" s="160"/>
      <c r="ABF161" s="160"/>
      <c r="ABG161" s="160"/>
      <c r="ABH161" s="160"/>
      <c r="ABI161" s="160"/>
      <c r="ABJ161" s="160"/>
      <c r="ABK161" s="160"/>
      <c r="ABL161" s="160"/>
      <c r="ABM161" s="160"/>
      <c r="ABN161" s="160"/>
      <c r="ABO161" s="160"/>
      <c r="ABP161" s="160"/>
      <c r="ABQ161" s="160"/>
      <c r="ABR161" s="160"/>
      <c r="ABS161" s="160"/>
      <c r="ABT161" s="160"/>
      <c r="ABU161" s="160"/>
      <c r="ABV161" s="160"/>
      <c r="ABW161" s="160"/>
      <c r="ABX161" s="160"/>
      <c r="ABY161" s="160"/>
      <c r="ABZ161" s="160"/>
      <c r="ACA161" s="160"/>
      <c r="ACB161" s="160"/>
      <c r="ACC161" s="160"/>
      <c r="ACD161" s="160"/>
      <c r="ACE161" s="160"/>
      <c r="ACF161" s="160"/>
      <c r="ACG161" s="160"/>
      <c r="ACH161" s="160"/>
      <c r="ACI161" s="160"/>
      <c r="ACJ161" s="160"/>
      <c r="ACK161" s="160"/>
      <c r="ACL161" s="160"/>
      <c r="ACM161" s="160"/>
      <c r="ACN161" s="160"/>
      <c r="ACO161" s="160"/>
      <c r="ACP161" s="160"/>
      <c r="ACQ161" s="160"/>
      <c r="ACR161" s="160"/>
      <c r="ACS161" s="160"/>
      <c r="ACT161" s="160"/>
      <c r="ACU161" s="160"/>
      <c r="ACV161" s="160"/>
      <c r="ACW161" s="160"/>
      <c r="ACX161" s="160"/>
      <c r="ACY161" s="160"/>
      <c r="ACZ161" s="160"/>
      <c r="ADA161" s="160"/>
      <c r="ADB161" s="160"/>
      <c r="ADC161" s="160"/>
      <c r="ADD161" s="160"/>
      <c r="ADE161" s="160"/>
      <c r="ADF161" s="160"/>
      <c r="ADG161" s="160"/>
      <c r="ADH161" s="160"/>
      <c r="ADI161" s="160"/>
      <c r="ADJ161" s="160"/>
      <c r="ADK161" s="160"/>
      <c r="ADL161" s="160"/>
      <c r="ADM161" s="160"/>
      <c r="ADN161" s="160"/>
      <c r="ADO161" s="160"/>
      <c r="ADP161" s="160"/>
      <c r="ADQ161" s="160"/>
      <c r="ADR161" s="160"/>
      <c r="ADS161" s="160"/>
      <c r="ADT161" s="160"/>
      <c r="ADU161" s="160"/>
      <c r="ADV161" s="160"/>
      <c r="ADW161" s="160"/>
      <c r="ADX161" s="160"/>
      <c r="ADY161" s="160"/>
      <c r="ADZ161" s="160"/>
      <c r="AEA161" s="160"/>
      <c r="AEB161" s="160"/>
      <c r="AEC161" s="160"/>
      <c r="AED161" s="160"/>
      <c r="AEE161" s="160"/>
      <c r="AEF161" s="160"/>
      <c r="AEG161" s="160"/>
      <c r="AEH161" s="160"/>
      <c r="AEI161" s="160"/>
      <c r="AEJ161" s="160"/>
      <c r="AEK161" s="160"/>
      <c r="AEL161" s="160"/>
      <c r="AEM161" s="160"/>
      <c r="AEN161" s="160"/>
      <c r="AEO161" s="160"/>
      <c r="AEP161" s="160"/>
      <c r="AEQ161" s="160"/>
      <c r="AER161" s="160"/>
      <c r="AES161" s="160"/>
      <c r="AET161" s="160"/>
      <c r="AEU161" s="160"/>
      <c r="AEV161" s="160"/>
      <c r="AEW161" s="160"/>
      <c r="AEX161" s="160"/>
      <c r="AEY161" s="160"/>
      <c r="AEZ161" s="160"/>
      <c r="AFA161" s="160"/>
      <c r="AFB161" s="160"/>
      <c r="AFC161" s="160"/>
      <c r="AFD161" s="160"/>
      <c r="AFE161" s="160"/>
      <c r="AFF161" s="160"/>
      <c r="AFG161" s="160"/>
      <c r="AFH161" s="160"/>
      <c r="AFI161" s="160"/>
      <c r="AFJ161" s="160"/>
      <c r="AFK161" s="160"/>
      <c r="AFL161" s="160"/>
      <c r="AFM161" s="160"/>
      <c r="AFN161" s="160"/>
      <c r="AFO161" s="160"/>
      <c r="AFP161" s="160"/>
      <c r="AFQ161" s="160"/>
      <c r="AFR161" s="160"/>
      <c r="AFS161" s="160"/>
      <c r="AFT161" s="160"/>
      <c r="AFU161" s="160"/>
      <c r="AFV161" s="160"/>
      <c r="AFW161" s="160"/>
      <c r="AFX161" s="160"/>
      <c r="AFY161" s="160"/>
      <c r="AFZ161" s="160"/>
      <c r="AGA161" s="160"/>
      <c r="AGB161" s="160"/>
      <c r="AGC161" s="160"/>
      <c r="AGD161" s="160"/>
      <c r="AGE161" s="160"/>
      <c r="AGF161" s="160"/>
      <c r="AGG161" s="160"/>
      <c r="AGH161" s="160"/>
      <c r="AGI161" s="160"/>
      <c r="AGJ161" s="160"/>
      <c r="AGK161" s="160"/>
      <c r="AGL161" s="160"/>
      <c r="AGM161" s="160"/>
      <c r="AGN161" s="160"/>
      <c r="AGO161" s="160"/>
      <c r="AGP161" s="160"/>
      <c r="AGQ161" s="160"/>
      <c r="AGR161" s="160"/>
      <c r="AGS161" s="160"/>
      <c r="AGT161" s="160"/>
      <c r="AGU161" s="160"/>
      <c r="AGV161" s="160"/>
      <c r="AGW161" s="160"/>
      <c r="AGX161" s="160"/>
      <c r="AGY161" s="160"/>
      <c r="AGZ161" s="160"/>
      <c r="AHA161" s="160"/>
      <c r="AHB161" s="160"/>
      <c r="AHC161" s="160"/>
      <c r="AHD161" s="160"/>
      <c r="AHE161" s="160"/>
      <c r="AHF161" s="160"/>
      <c r="AHG161" s="160"/>
      <c r="AHH161" s="160"/>
      <c r="AHI161" s="160"/>
      <c r="AHJ161" s="160"/>
      <c r="AHK161" s="160"/>
      <c r="AHL161" s="160"/>
      <c r="AHM161" s="160"/>
      <c r="AHN161" s="160"/>
      <c r="AHO161" s="160"/>
      <c r="AHP161" s="160"/>
      <c r="AHQ161" s="160"/>
      <c r="AHR161" s="160"/>
      <c r="AHS161" s="160"/>
      <c r="AHT161" s="160"/>
      <c r="AHU161" s="160"/>
      <c r="AHV161" s="160"/>
      <c r="AHW161" s="160"/>
      <c r="AHX161" s="160"/>
      <c r="AHY161" s="160"/>
      <c r="AHZ161" s="160"/>
      <c r="AIA161" s="160"/>
      <c r="AIB161" s="160"/>
      <c r="AIC161" s="160"/>
      <c r="AID161" s="160"/>
      <c r="AIE161" s="160"/>
      <c r="AIF161" s="160"/>
      <c r="AIG161" s="160"/>
      <c r="AIH161" s="160"/>
      <c r="AII161" s="160"/>
      <c r="AIJ161" s="160"/>
      <c r="AIK161" s="160"/>
      <c r="AIL161" s="160"/>
      <c r="AIM161" s="160"/>
      <c r="AIN161" s="160"/>
      <c r="AIO161" s="160"/>
      <c r="AIP161" s="160"/>
      <c r="AIQ161" s="160"/>
      <c r="AIR161" s="160"/>
      <c r="AIS161" s="160"/>
      <c r="AIT161" s="160"/>
      <c r="AIU161" s="160"/>
      <c r="AIV161" s="160"/>
      <c r="AIW161" s="160"/>
      <c r="AIX161" s="160"/>
      <c r="AIY161" s="160"/>
      <c r="AIZ161" s="160"/>
      <c r="AJA161" s="160"/>
      <c r="AJB161" s="160"/>
      <c r="AJC161" s="160"/>
      <c r="AJD161" s="160"/>
      <c r="AJE161" s="160"/>
      <c r="AJF161" s="160"/>
      <c r="AJG161" s="160"/>
      <c r="AJH161" s="160"/>
      <c r="AJI161" s="160"/>
      <c r="AJJ161" s="160"/>
      <c r="AJK161" s="160"/>
      <c r="AJL161" s="160"/>
      <c r="AJM161" s="160"/>
      <c r="AJN161" s="160"/>
      <c r="AJO161" s="160"/>
      <c r="AJP161" s="160"/>
      <c r="AJQ161" s="160"/>
      <c r="AJR161" s="160"/>
      <c r="AJS161" s="160"/>
      <c r="AJT161" s="160"/>
      <c r="AJU161" s="160"/>
      <c r="AJV161" s="160"/>
      <c r="AJW161" s="160"/>
      <c r="AJX161" s="160"/>
      <c r="AJY161" s="160"/>
      <c r="AJZ161" s="160"/>
      <c r="AKA161" s="160"/>
      <c r="AKB161" s="160"/>
      <c r="AKC161" s="160"/>
      <c r="AKD161" s="160"/>
      <c r="AKE161" s="160"/>
      <c r="AKF161" s="160"/>
      <c r="AKG161" s="160"/>
      <c r="AKH161" s="160"/>
      <c r="AKI161" s="160"/>
      <c r="AKJ161" s="160"/>
      <c r="AKK161" s="160"/>
      <c r="AKL161" s="160"/>
      <c r="AKM161" s="160"/>
      <c r="AKN161" s="160"/>
      <c r="AKO161" s="160"/>
      <c r="AKP161" s="160"/>
      <c r="AKQ161" s="160"/>
      <c r="AKR161" s="160"/>
      <c r="AKS161" s="160"/>
      <c r="AKT161" s="160"/>
      <c r="AKU161" s="160"/>
      <c r="AKV161" s="160"/>
      <c r="AKW161" s="160"/>
      <c r="AKX161" s="160"/>
      <c r="AKY161" s="160"/>
      <c r="AKZ161" s="160"/>
      <c r="ALA161" s="160"/>
      <c r="ALB161" s="160"/>
      <c r="ALC161" s="160"/>
      <c r="ALD161" s="160"/>
      <c r="ALE161" s="160"/>
      <c r="ALF161" s="160"/>
      <c r="ALG161" s="160"/>
      <c r="ALH161" s="160"/>
      <c r="ALI161" s="160"/>
      <c r="ALJ161" s="160"/>
      <c r="ALK161" s="160"/>
      <c r="ALL161" s="160"/>
      <c r="ALM161" s="160"/>
      <c r="ALN161" s="160"/>
      <c r="ALO161" s="160"/>
      <c r="ALP161" s="160"/>
      <c r="ALQ161" s="160"/>
      <c r="ALR161" s="160"/>
      <c r="ALS161" s="160"/>
      <c r="ALT161" s="160"/>
      <c r="ALU161" s="160"/>
      <c r="ALV161" s="160"/>
      <c r="ALW161" s="160"/>
      <c r="ALX161" s="160"/>
      <c r="ALY161" s="160"/>
      <c r="ALZ161" s="160"/>
      <c r="AMA161" s="160"/>
      <c r="AMB161" s="160"/>
      <c r="AMC161" s="160"/>
      <c r="AMD161" s="160"/>
      <c r="AME161" s="160"/>
      <c r="AMF161" s="160"/>
      <c r="AMG161" s="160"/>
      <c r="AMH161" s="160"/>
      <c r="AMI161" s="160"/>
      <c r="AMJ161" s="160"/>
      <c r="AMK161" s="160"/>
      <c r="AML161" s="160"/>
      <c r="AMM161" s="160"/>
      <c r="AMN161" s="160"/>
      <c r="AMO161" s="160"/>
      <c r="AMP161" s="160"/>
      <c r="AMQ161" s="160"/>
      <c r="AMR161" s="160"/>
      <c r="AMS161" s="160"/>
      <c r="AMT161" s="160"/>
      <c r="AMU161" s="160"/>
      <c r="AMV161" s="160"/>
      <c r="AMW161" s="160"/>
      <c r="AMX161" s="160"/>
      <c r="AMY161" s="160"/>
      <c r="AMZ161" s="160"/>
      <c r="ANA161" s="160"/>
      <c r="ANB161" s="160"/>
      <c r="ANC161" s="160"/>
      <c r="AND161" s="160"/>
      <c r="ANE161" s="160"/>
      <c r="ANF161" s="160"/>
      <c r="ANG161" s="160"/>
      <c r="ANH161" s="160"/>
      <c r="ANI161" s="160"/>
      <c r="ANJ161" s="160"/>
      <c r="ANK161" s="160"/>
      <c r="ANL161" s="160"/>
      <c r="ANM161" s="160"/>
      <c r="ANN161" s="160"/>
      <c r="ANO161" s="160"/>
      <c r="ANP161" s="160"/>
      <c r="ANQ161" s="160"/>
      <c r="ANR161" s="160"/>
      <c r="ANS161" s="160"/>
      <c r="ANT161" s="160"/>
      <c r="ANU161" s="160"/>
      <c r="ANV161" s="160"/>
      <c r="ANW161" s="160"/>
      <c r="ANX161" s="160"/>
      <c r="ANY161" s="160"/>
      <c r="ANZ161" s="160"/>
      <c r="AOA161" s="160"/>
      <c r="AOB161" s="160"/>
      <c r="AOC161" s="160"/>
      <c r="AOD161" s="160"/>
      <c r="AOE161" s="160"/>
      <c r="AOF161" s="160"/>
      <c r="AOG161" s="160"/>
      <c r="AOH161" s="160"/>
      <c r="AOI161" s="160"/>
      <c r="AOJ161" s="160"/>
      <c r="AOK161" s="160"/>
      <c r="AOL161" s="160"/>
      <c r="AOM161" s="160"/>
      <c r="AON161" s="160"/>
      <c r="AOO161" s="160"/>
      <c r="AOP161" s="160"/>
      <c r="AOQ161" s="160"/>
      <c r="AOR161" s="160"/>
      <c r="AOS161" s="160"/>
      <c r="AOT161" s="160"/>
      <c r="AOU161" s="160"/>
      <c r="AOV161" s="160"/>
      <c r="AOW161" s="160"/>
      <c r="AOX161" s="160"/>
      <c r="AOY161" s="160"/>
      <c r="AOZ161" s="160"/>
      <c r="APA161" s="160"/>
      <c r="APB161" s="160"/>
      <c r="APC161" s="160"/>
      <c r="APD161" s="160"/>
      <c r="APE161" s="160"/>
      <c r="APF161" s="160"/>
      <c r="APG161" s="160"/>
      <c r="APH161" s="160"/>
      <c r="API161" s="160"/>
      <c r="APJ161" s="160"/>
      <c r="APK161" s="160"/>
      <c r="APL161" s="160"/>
      <c r="APM161" s="160"/>
      <c r="APN161" s="160"/>
      <c r="APO161" s="160"/>
      <c r="APP161" s="160"/>
      <c r="APQ161" s="160"/>
      <c r="APR161" s="160"/>
      <c r="APS161" s="160"/>
      <c r="APT161" s="160"/>
      <c r="APU161" s="160"/>
      <c r="APV161" s="160"/>
      <c r="APW161" s="160"/>
      <c r="APX161" s="160"/>
      <c r="APY161" s="160"/>
      <c r="APZ161" s="160"/>
      <c r="AQA161" s="160"/>
      <c r="AQB161" s="160"/>
      <c r="AQC161" s="160"/>
      <c r="AQD161" s="160"/>
      <c r="AQE161" s="160"/>
      <c r="AQF161" s="160"/>
      <c r="AQG161" s="160"/>
      <c r="AQH161" s="160"/>
      <c r="AQI161" s="160"/>
      <c r="AQJ161" s="160"/>
      <c r="AQK161" s="160"/>
      <c r="AQL161" s="160"/>
      <c r="AQM161" s="160"/>
      <c r="AQN161" s="160"/>
      <c r="AQO161" s="160"/>
      <c r="AQP161" s="160"/>
      <c r="AQQ161" s="160"/>
      <c r="AQR161" s="160"/>
      <c r="AQS161" s="160"/>
      <c r="AQT161" s="160"/>
      <c r="AQU161" s="160"/>
      <c r="AQV161" s="160"/>
      <c r="AQW161" s="160"/>
      <c r="AQX161" s="160"/>
      <c r="AQY161" s="160"/>
      <c r="AQZ161" s="160"/>
      <c r="ARA161" s="160"/>
      <c r="ARB161" s="160"/>
      <c r="ARC161" s="160"/>
      <c r="ARD161" s="160"/>
      <c r="ARE161" s="160"/>
      <c r="ARF161" s="160"/>
      <c r="ARG161" s="160"/>
      <c r="ARH161" s="160"/>
      <c r="ARI161" s="160"/>
      <c r="ARJ161" s="160"/>
      <c r="ARK161" s="160"/>
      <c r="ARL161" s="160"/>
      <c r="ARM161" s="160"/>
      <c r="ARN161" s="160"/>
      <c r="ARO161" s="160"/>
      <c r="ARP161" s="160"/>
      <c r="ARQ161" s="160"/>
      <c r="ARR161" s="160"/>
      <c r="ARS161" s="160"/>
      <c r="ART161" s="160"/>
      <c r="ARU161" s="160"/>
      <c r="ARV161" s="160"/>
      <c r="ARW161" s="160"/>
      <c r="ARX161" s="160"/>
      <c r="ARY161" s="160"/>
      <c r="ARZ161" s="160"/>
      <c r="ASA161" s="160"/>
      <c r="ASB161" s="160"/>
      <c r="ASC161" s="160"/>
      <c r="ASD161" s="160"/>
      <c r="ASE161" s="160"/>
      <c r="ASF161" s="160"/>
      <c r="ASG161" s="160"/>
      <c r="ASH161" s="160"/>
      <c r="ASI161" s="160"/>
      <c r="ASJ161" s="160"/>
      <c r="ASK161" s="160"/>
      <c r="ASL161" s="160"/>
      <c r="ASM161" s="160"/>
      <c r="ASN161" s="160"/>
      <c r="ASO161" s="160"/>
      <c r="ASP161" s="160"/>
      <c r="ASQ161" s="160"/>
      <c r="ASR161" s="160"/>
      <c r="ASS161" s="160"/>
      <c r="AST161" s="160"/>
      <c r="ASU161" s="160"/>
      <c r="ASV161" s="160"/>
      <c r="ASW161" s="160"/>
      <c r="ASX161" s="160"/>
      <c r="ASY161" s="160"/>
      <c r="ASZ161" s="160"/>
      <c r="ATA161" s="160"/>
      <c r="ATB161" s="160"/>
      <c r="ATC161" s="160"/>
      <c r="ATD161" s="160"/>
      <c r="ATE161" s="160"/>
      <c r="ATF161" s="160"/>
      <c r="ATG161" s="160"/>
      <c r="ATH161" s="160"/>
      <c r="ATI161" s="160"/>
      <c r="ATJ161" s="160"/>
      <c r="ATK161" s="160"/>
      <c r="ATL161" s="160"/>
      <c r="ATM161" s="160"/>
      <c r="ATN161" s="160"/>
      <c r="ATO161" s="160"/>
      <c r="ATP161" s="160"/>
      <c r="ATQ161" s="160"/>
      <c r="ATR161" s="160"/>
      <c r="ATS161" s="160"/>
      <c r="ATT161" s="160"/>
      <c r="ATU161" s="160"/>
      <c r="ATV161" s="160"/>
      <c r="ATW161" s="160"/>
      <c r="ATX161" s="160"/>
      <c r="ATY161" s="160"/>
      <c r="ATZ161" s="160"/>
      <c r="AUA161" s="160"/>
      <c r="AUB161" s="160"/>
      <c r="AUC161" s="160"/>
      <c r="AUD161" s="160"/>
      <c r="AUE161" s="160"/>
      <c r="AUF161" s="160"/>
      <c r="AUG161" s="160"/>
      <c r="AUH161" s="160"/>
      <c r="AUI161" s="160"/>
      <c r="AUJ161" s="160"/>
      <c r="AUK161" s="160"/>
      <c r="AUL161" s="160"/>
      <c r="AUM161" s="160"/>
      <c r="AUN161" s="160"/>
      <c r="AUO161" s="160"/>
      <c r="AUP161" s="160"/>
      <c r="AUQ161" s="160"/>
      <c r="AUR161" s="160"/>
      <c r="AUS161" s="160"/>
      <c r="AUT161" s="160"/>
      <c r="AUU161" s="160"/>
      <c r="AUV161" s="160"/>
      <c r="AUW161" s="160"/>
      <c r="AUX161" s="160"/>
      <c r="AUY161" s="160"/>
      <c r="AUZ161" s="160"/>
      <c r="AVA161" s="160"/>
      <c r="AVB161" s="160"/>
      <c r="AVC161" s="160"/>
      <c r="AVD161" s="160"/>
      <c r="AVE161" s="160"/>
      <c r="AVF161" s="160"/>
      <c r="AVG161" s="160"/>
      <c r="AVH161" s="160"/>
      <c r="AVI161" s="160"/>
      <c r="AVJ161" s="160"/>
      <c r="AVK161" s="160"/>
      <c r="AVL161" s="160"/>
      <c r="AVM161" s="160"/>
      <c r="AVN161" s="160"/>
      <c r="AVO161" s="160"/>
      <c r="AVP161" s="160"/>
      <c r="AVQ161" s="160"/>
      <c r="AVR161" s="160"/>
      <c r="AVS161" s="160"/>
      <c r="AVT161" s="160"/>
      <c r="AVU161" s="160"/>
      <c r="AVV161" s="160"/>
      <c r="AVW161" s="160"/>
      <c r="AVX161" s="160"/>
      <c r="AVY161" s="160"/>
      <c r="AVZ161" s="160"/>
      <c r="AWA161" s="160"/>
      <c r="AWB161" s="160"/>
      <c r="AWC161" s="160"/>
      <c r="AWD161" s="160"/>
      <c r="AWE161" s="160"/>
      <c r="AWF161" s="160"/>
      <c r="AWG161" s="160"/>
      <c r="AWH161" s="160"/>
      <c r="AWI161" s="160"/>
      <c r="AWJ161" s="160"/>
      <c r="AWK161" s="160"/>
      <c r="AWL161" s="160"/>
      <c r="AWM161" s="160"/>
      <c r="AWN161" s="160"/>
      <c r="AWO161" s="160"/>
      <c r="AWP161" s="160"/>
      <c r="AWQ161" s="160"/>
      <c r="AWR161" s="160"/>
      <c r="AWS161" s="160"/>
      <c r="AWT161" s="160"/>
      <c r="AWU161" s="160"/>
      <c r="AWV161" s="160"/>
      <c r="AWW161" s="160"/>
      <c r="AWX161" s="160"/>
      <c r="AWY161" s="160"/>
      <c r="AWZ161" s="160"/>
      <c r="AXA161" s="160"/>
      <c r="AXB161" s="160"/>
      <c r="AXC161" s="160"/>
      <c r="AXD161" s="160"/>
      <c r="AXE161" s="160"/>
      <c r="AXF161" s="160"/>
      <c r="AXG161" s="160"/>
      <c r="AXH161" s="160"/>
      <c r="AXI161" s="160"/>
      <c r="AXJ161" s="160"/>
      <c r="AXK161" s="160"/>
      <c r="AXL161" s="160"/>
      <c r="AXM161" s="160"/>
      <c r="AXN161" s="160"/>
      <c r="AXO161" s="160"/>
      <c r="AXP161" s="160"/>
      <c r="AXQ161" s="160"/>
      <c r="AXR161" s="160"/>
      <c r="AXS161" s="160"/>
      <c r="AXT161" s="160"/>
      <c r="AXU161" s="160"/>
      <c r="AXV161" s="160"/>
      <c r="AXW161" s="160"/>
      <c r="AXX161" s="160"/>
      <c r="AXY161" s="160"/>
      <c r="AXZ161" s="160"/>
      <c r="AYA161" s="160"/>
      <c r="AYB161" s="160"/>
      <c r="AYC161" s="160"/>
      <c r="AYD161" s="160"/>
      <c r="AYE161" s="160"/>
      <c r="AYF161" s="160"/>
      <c r="AYG161" s="160"/>
      <c r="AYH161" s="160"/>
      <c r="AYI161" s="160"/>
      <c r="AYJ161" s="160"/>
      <c r="AYK161" s="160"/>
      <c r="AYL161" s="160"/>
      <c r="AYM161" s="160"/>
      <c r="AYN161" s="160"/>
      <c r="AYO161" s="160"/>
      <c r="AYP161" s="160"/>
      <c r="AYQ161" s="160"/>
      <c r="AYR161" s="160"/>
      <c r="AYS161" s="160"/>
      <c r="AYT161" s="160"/>
      <c r="AYU161" s="160"/>
      <c r="AYV161" s="160"/>
      <c r="AYW161" s="160"/>
      <c r="AYX161" s="160"/>
      <c r="AYY161" s="160"/>
      <c r="AYZ161" s="160"/>
      <c r="AZA161" s="160"/>
      <c r="AZB161" s="160"/>
      <c r="AZC161" s="160"/>
      <c r="AZD161" s="160"/>
      <c r="AZE161" s="160"/>
      <c r="AZF161" s="160"/>
      <c r="AZG161" s="160"/>
      <c r="AZH161" s="160"/>
      <c r="AZI161" s="160"/>
      <c r="AZJ161" s="160"/>
      <c r="AZK161" s="160"/>
      <c r="AZL161" s="160"/>
      <c r="AZM161" s="160"/>
      <c r="AZN161" s="160"/>
      <c r="AZO161" s="160"/>
      <c r="AZP161" s="160"/>
      <c r="AZQ161" s="160"/>
      <c r="AZR161" s="160"/>
      <c r="AZS161" s="160"/>
      <c r="AZT161" s="160"/>
      <c r="AZU161" s="160"/>
      <c r="AZV161" s="160"/>
      <c r="AZW161" s="160"/>
      <c r="AZX161" s="160"/>
      <c r="AZY161" s="160"/>
      <c r="AZZ161" s="160"/>
      <c r="BAA161" s="160"/>
      <c r="BAB161" s="160"/>
      <c r="BAC161" s="160"/>
      <c r="BAD161" s="160"/>
      <c r="BAE161" s="160"/>
      <c r="BAF161" s="160"/>
      <c r="BAG161" s="160"/>
      <c r="BAH161" s="160"/>
      <c r="BAI161" s="160"/>
      <c r="BAJ161" s="160"/>
      <c r="BAK161" s="160"/>
      <c r="BAL161" s="160"/>
      <c r="BAM161" s="160"/>
      <c r="BAN161" s="160"/>
      <c r="BAO161" s="160"/>
      <c r="BAP161" s="160"/>
      <c r="BAQ161" s="160"/>
      <c r="BAR161" s="160"/>
      <c r="BAS161" s="160"/>
      <c r="BAT161" s="160"/>
      <c r="BAU161" s="160"/>
      <c r="BAV161" s="160"/>
      <c r="BAW161" s="160"/>
      <c r="BAX161" s="160"/>
      <c r="BAY161" s="160"/>
      <c r="BAZ161" s="160"/>
      <c r="BBA161" s="160"/>
      <c r="BBB161" s="160"/>
      <c r="BBC161" s="160"/>
      <c r="BBD161" s="160"/>
      <c r="BBE161" s="160"/>
      <c r="BBF161" s="160"/>
      <c r="BBG161" s="160"/>
      <c r="BBH161" s="160"/>
      <c r="BBI161" s="160"/>
      <c r="BBJ161" s="160"/>
      <c r="BBK161" s="160"/>
      <c r="BBL161" s="160"/>
      <c r="BBM161" s="160"/>
      <c r="BBN161" s="160"/>
      <c r="BBO161" s="160"/>
      <c r="BBP161" s="160"/>
      <c r="BBQ161" s="160"/>
      <c r="BBR161" s="160"/>
      <c r="BBS161" s="160"/>
      <c r="BBT161" s="160"/>
      <c r="BBU161" s="160"/>
      <c r="BBV161" s="160"/>
      <c r="BBW161" s="160"/>
      <c r="BBX161" s="160"/>
      <c r="BBY161" s="160"/>
      <c r="BBZ161" s="160"/>
      <c r="BCA161" s="160"/>
      <c r="BCB161" s="160"/>
      <c r="BCC161" s="160"/>
      <c r="BCD161" s="160"/>
      <c r="BCE161" s="160"/>
      <c r="BCF161" s="160"/>
      <c r="BCG161" s="160"/>
      <c r="BCH161" s="160"/>
      <c r="BCI161" s="160"/>
      <c r="BCJ161" s="160"/>
      <c r="BCK161" s="160"/>
      <c r="BCL161" s="160"/>
      <c r="BCM161" s="160"/>
      <c r="BCN161" s="160"/>
      <c r="BCO161" s="160"/>
      <c r="BCP161" s="160"/>
      <c r="BCQ161" s="160"/>
      <c r="BCR161" s="160"/>
      <c r="BCS161" s="160"/>
      <c r="BCT161" s="160"/>
      <c r="BCU161" s="160"/>
      <c r="BCV161" s="160"/>
      <c r="BCW161" s="160"/>
      <c r="BCX161" s="160"/>
      <c r="BCY161" s="160"/>
      <c r="BCZ161" s="160"/>
      <c r="BDA161" s="160"/>
      <c r="BDB161" s="160"/>
      <c r="BDC161" s="160"/>
      <c r="BDD161" s="160"/>
      <c r="BDE161" s="160"/>
      <c r="BDF161" s="160"/>
      <c r="BDG161" s="160"/>
      <c r="BDH161" s="160"/>
      <c r="BDI161" s="160"/>
      <c r="BDJ161" s="160"/>
      <c r="BDK161" s="160"/>
      <c r="BDL161" s="160"/>
      <c r="BDM161" s="160"/>
      <c r="BDN161" s="160"/>
      <c r="BDO161" s="160"/>
      <c r="BDP161" s="160"/>
      <c r="BDQ161" s="160"/>
      <c r="BDR161" s="160"/>
      <c r="BDS161" s="160"/>
      <c r="BDT161" s="160"/>
      <c r="BDU161" s="160"/>
      <c r="BDV161" s="160"/>
      <c r="BDW161" s="160"/>
      <c r="BDX161" s="160"/>
      <c r="BDY161" s="160"/>
      <c r="BDZ161" s="160"/>
      <c r="BEA161" s="160"/>
      <c r="BEB161" s="160"/>
      <c r="BEC161" s="160"/>
      <c r="BED161" s="160"/>
      <c r="BEE161" s="160"/>
      <c r="BEF161" s="160"/>
      <c r="BEG161" s="160"/>
      <c r="BEH161" s="160"/>
      <c r="BEI161" s="160"/>
      <c r="BEJ161" s="160"/>
      <c r="BEK161" s="160"/>
      <c r="BEL161" s="160"/>
      <c r="BEM161" s="160"/>
      <c r="BEN161" s="160"/>
      <c r="BEO161" s="160"/>
      <c r="BEP161" s="160"/>
      <c r="BEQ161" s="160"/>
      <c r="BER161" s="160"/>
      <c r="BES161" s="160"/>
      <c r="BET161" s="160"/>
      <c r="BEU161" s="160"/>
      <c r="BEV161" s="160"/>
      <c r="BEW161" s="160"/>
      <c r="BEX161" s="160"/>
      <c r="BEY161" s="160"/>
      <c r="BEZ161" s="160"/>
      <c r="BFA161" s="160"/>
      <c r="BFB161" s="160"/>
      <c r="BFC161" s="160"/>
      <c r="BFD161" s="160"/>
      <c r="BFE161" s="160"/>
      <c r="BFF161" s="160"/>
      <c r="BFG161" s="160"/>
      <c r="BFH161" s="160"/>
      <c r="BFI161" s="160"/>
      <c r="BFJ161" s="160"/>
      <c r="BFK161" s="160"/>
      <c r="BFL161" s="160"/>
      <c r="BFM161" s="160"/>
      <c r="BFN161" s="160"/>
      <c r="BFO161" s="160"/>
      <c r="BFP161" s="160"/>
      <c r="BFQ161" s="160"/>
      <c r="BFR161" s="160"/>
      <c r="BFS161" s="160"/>
      <c r="BFT161" s="160"/>
      <c r="BFU161" s="160"/>
      <c r="BFV161" s="160"/>
      <c r="BFW161" s="160"/>
      <c r="BFX161" s="160"/>
      <c r="BFY161" s="160"/>
      <c r="BFZ161" s="160"/>
      <c r="BGA161" s="160"/>
      <c r="BGB161" s="160"/>
      <c r="BGC161" s="160"/>
      <c r="BGD161" s="160"/>
      <c r="BGE161" s="160"/>
      <c r="BGF161" s="160"/>
      <c r="BGG161" s="160"/>
      <c r="BGH161" s="160"/>
      <c r="BGI161" s="160"/>
      <c r="BGJ161" s="160"/>
      <c r="BGK161" s="160"/>
      <c r="BGL161" s="160"/>
      <c r="BGM161" s="160"/>
      <c r="BGN161" s="160"/>
      <c r="BGO161" s="160"/>
      <c r="BGP161" s="160"/>
      <c r="BGQ161" s="160"/>
      <c r="BGR161" s="160"/>
      <c r="BGS161" s="160"/>
      <c r="BGT161" s="160"/>
      <c r="BGU161" s="160"/>
      <c r="BGV161" s="160"/>
      <c r="BGW161" s="160"/>
      <c r="BGX161" s="160"/>
      <c r="BGY161" s="160"/>
      <c r="BGZ161" s="160"/>
      <c r="BHA161" s="160"/>
      <c r="BHB161" s="160"/>
      <c r="BHC161" s="160"/>
      <c r="BHD161" s="160"/>
      <c r="BHE161" s="160"/>
      <c r="BHF161" s="160"/>
      <c r="BHG161" s="160"/>
      <c r="BHH161" s="160"/>
      <c r="BHI161" s="160"/>
      <c r="BHJ161" s="160"/>
      <c r="BHK161" s="160"/>
      <c r="BHL161" s="160"/>
      <c r="BHM161" s="160"/>
      <c r="BHN161" s="160"/>
      <c r="BHO161" s="160"/>
      <c r="BHP161" s="160"/>
      <c r="BHQ161" s="160"/>
      <c r="BHR161" s="160"/>
      <c r="BHS161" s="160"/>
      <c r="BHT161" s="160"/>
      <c r="BHU161" s="160"/>
      <c r="BHV161" s="160"/>
      <c r="BHW161" s="160"/>
      <c r="BHX161" s="160"/>
      <c r="BHY161" s="160"/>
      <c r="BHZ161" s="160"/>
      <c r="BIA161" s="160"/>
      <c r="BIB161" s="160"/>
      <c r="BIC161" s="160"/>
      <c r="BID161" s="160"/>
      <c r="BIE161" s="160"/>
      <c r="BIF161" s="160"/>
      <c r="BIG161" s="160"/>
      <c r="BIH161" s="160"/>
      <c r="BII161" s="160"/>
      <c r="BIJ161" s="160"/>
      <c r="BIK161" s="160"/>
      <c r="BIL161" s="160"/>
      <c r="BIM161" s="160"/>
      <c r="BIN161" s="160"/>
      <c r="BIO161" s="160"/>
      <c r="BIP161" s="160"/>
      <c r="BIQ161" s="160"/>
      <c r="BIR161" s="160"/>
      <c r="BIS161" s="160"/>
      <c r="BIT161" s="160"/>
      <c r="BIU161" s="160"/>
      <c r="BIV161" s="160"/>
      <c r="BIW161" s="160"/>
      <c r="BIX161" s="160"/>
      <c r="BIY161" s="160"/>
      <c r="BIZ161" s="160"/>
      <c r="BJA161" s="160"/>
      <c r="BJB161" s="160"/>
      <c r="BJC161" s="160"/>
      <c r="BJD161" s="160"/>
      <c r="BJE161" s="160"/>
      <c r="BJF161" s="160"/>
      <c r="BJG161" s="160"/>
      <c r="BJH161" s="160"/>
      <c r="BJI161" s="160"/>
      <c r="BJJ161" s="160"/>
      <c r="BJK161" s="160"/>
      <c r="BJL161" s="160"/>
      <c r="BJM161" s="160"/>
      <c r="BJN161" s="160"/>
      <c r="BJO161" s="160"/>
      <c r="BJP161" s="160"/>
      <c r="BJQ161" s="160"/>
      <c r="BJR161" s="160"/>
      <c r="BJS161" s="160"/>
      <c r="BJT161" s="160"/>
      <c r="BJU161" s="160"/>
      <c r="BJV161" s="160"/>
      <c r="BJW161" s="160"/>
      <c r="BJX161" s="160"/>
      <c r="BJY161" s="160"/>
      <c r="BJZ161" s="160"/>
      <c r="BKA161" s="160"/>
      <c r="BKB161" s="160"/>
      <c r="BKC161" s="160"/>
      <c r="BKD161" s="160"/>
      <c r="BKE161" s="160"/>
      <c r="BKF161" s="160"/>
      <c r="BKG161" s="160"/>
      <c r="BKH161" s="160"/>
      <c r="BKI161" s="160"/>
      <c r="BKJ161" s="160"/>
      <c r="BKK161" s="160"/>
      <c r="BKL161" s="160"/>
      <c r="BKM161" s="160"/>
      <c r="BKN161" s="160"/>
      <c r="BKO161" s="160"/>
      <c r="BKP161" s="160"/>
      <c r="BKQ161" s="160"/>
      <c r="BKR161" s="160"/>
      <c r="BKS161" s="160"/>
      <c r="BKT161" s="160"/>
      <c r="BKU161" s="160"/>
      <c r="BKV161" s="160"/>
      <c r="BKW161" s="160"/>
      <c r="BKX161" s="160"/>
      <c r="BKY161" s="160"/>
      <c r="BKZ161" s="160"/>
      <c r="BLA161" s="160"/>
      <c r="BLB161" s="160"/>
      <c r="BLC161" s="160"/>
      <c r="BLD161" s="160"/>
      <c r="BLE161" s="160"/>
      <c r="BLF161" s="160"/>
      <c r="BLG161" s="160"/>
      <c r="BLH161" s="160"/>
      <c r="BLI161" s="160"/>
      <c r="BLJ161" s="160"/>
      <c r="BLK161" s="160"/>
      <c r="BLL161" s="160"/>
      <c r="BLM161" s="160"/>
      <c r="BLN161" s="160"/>
      <c r="BLO161" s="160"/>
      <c r="BLP161" s="160"/>
      <c r="BLQ161" s="160"/>
      <c r="BLR161" s="160"/>
      <c r="BLS161" s="160"/>
      <c r="BLT161" s="160"/>
      <c r="BLU161" s="160"/>
      <c r="BLV161" s="160"/>
      <c r="BLW161" s="160"/>
      <c r="BLX161" s="160"/>
      <c r="BLY161" s="160"/>
      <c r="BLZ161" s="160"/>
      <c r="BMA161" s="160"/>
      <c r="BMB161" s="160"/>
      <c r="BMC161" s="160"/>
      <c r="BMD161" s="160"/>
      <c r="BME161" s="160"/>
      <c r="BMF161" s="160"/>
      <c r="BMG161" s="160"/>
      <c r="BMH161" s="160"/>
      <c r="BMI161" s="160"/>
      <c r="BMJ161" s="160"/>
      <c r="BMK161" s="160"/>
      <c r="BML161" s="160"/>
      <c r="BMM161" s="160"/>
      <c r="BMN161" s="160"/>
      <c r="BMO161" s="160"/>
      <c r="BMP161" s="160"/>
      <c r="BMQ161" s="160"/>
      <c r="BMR161" s="160"/>
      <c r="BMS161" s="160"/>
      <c r="BMT161" s="160"/>
      <c r="BMU161" s="160"/>
      <c r="BMV161" s="160"/>
      <c r="BMW161" s="160"/>
      <c r="BMX161" s="160"/>
      <c r="BMY161" s="160"/>
      <c r="BMZ161" s="160"/>
      <c r="BNA161" s="160"/>
      <c r="BNB161" s="160"/>
      <c r="BNC161" s="160"/>
      <c r="BND161" s="160"/>
      <c r="BNE161" s="160"/>
      <c r="BNF161" s="160"/>
      <c r="BNG161" s="160"/>
      <c r="BNH161" s="160"/>
      <c r="BNI161" s="160"/>
      <c r="BNJ161" s="160"/>
      <c r="BNK161" s="160"/>
      <c r="BNL161" s="160"/>
      <c r="BNM161" s="160"/>
      <c r="BNN161" s="160"/>
      <c r="BNO161" s="160"/>
      <c r="BNP161" s="160"/>
      <c r="BNQ161" s="160"/>
      <c r="BNR161" s="160"/>
      <c r="BNS161" s="160"/>
      <c r="BNT161" s="160"/>
      <c r="BNU161" s="160"/>
      <c r="BNV161" s="160"/>
      <c r="BNW161" s="160"/>
      <c r="BNX161" s="160"/>
      <c r="BNY161" s="160"/>
      <c r="BNZ161" s="160"/>
      <c r="BOA161" s="160"/>
      <c r="BOB161" s="160"/>
      <c r="BOC161" s="160"/>
      <c r="BOD161" s="160"/>
      <c r="BOE161" s="160"/>
      <c r="BOF161" s="160"/>
      <c r="BOG161" s="160"/>
      <c r="BOH161" s="160"/>
      <c r="BOI161" s="160"/>
      <c r="BOJ161" s="160"/>
      <c r="BOK161" s="160"/>
      <c r="BOL161" s="160"/>
      <c r="BOM161" s="160"/>
      <c r="BON161" s="160"/>
      <c r="BOO161" s="160"/>
      <c r="BOP161" s="160"/>
      <c r="BOQ161" s="160"/>
      <c r="BOR161" s="160"/>
      <c r="BOS161" s="160"/>
      <c r="BOT161" s="160"/>
      <c r="BOU161" s="160"/>
      <c r="BOV161" s="160"/>
      <c r="BOW161" s="160"/>
      <c r="BOX161" s="160"/>
      <c r="BOY161" s="160"/>
      <c r="BOZ161" s="160"/>
      <c r="BPA161" s="160"/>
      <c r="BPB161" s="160"/>
      <c r="BPC161" s="160"/>
      <c r="BPD161" s="160"/>
      <c r="BPE161" s="160"/>
      <c r="BPF161" s="160"/>
      <c r="BPG161" s="160"/>
      <c r="BPH161" s="160"/>
      <c r="BPI161" s="160"/>
      <c r="BPJ161" s="160"/>
      <c r="BPK161" s="160"/>
      <c r="BPL161" s="160"/>
      <c r="BPM161" s="160"/>
      <c r="BPN161" s="160"/>
      <c r="BPO161" s="160"/>
      <c r="BPP161" s="160"/>
      <c r="BPQ161" s="160"/>
      <c r="BPR161" s="160"/>
      <c r="BPS161" s="160"/>
      <c r="BPT161" s="160"/>
      <c r="BPU161" s="160"/>
      <c r="BPV161" s="160"/>
      <c r="BPW161" s="160"/>
      <c r="BPX161" s="160"/>
      <c r="BPY161" s="160"/>
      <c r="BPZ161" s="160"/>
      <c r="BQA161" s="160"/>
      <c r="BQB161" s="160"/>
      <c r="BQC161" s="160"/>
      <c r="BQD161" s="160"/>
      <c r="BQE161" s="160"/>
      <c r="BQF161" s="160"/>
      <c r="BQG161" s="160"/>
      <c r="BQH161" s="160"/>
      <c r="BQI161" s="160"/>
      <c r="BQJ161" s="160"/>
      <c r="BQK161" s="160"/>
      <c r="BQL161" s="160"/>
      <c r="BQM161" s="160"/>
      <c r="BQN161" s="160"/>
      <c r="BQO161" s="160"/>
      <c r="BQP161" s="160"/>
      <c r="BQQ161" s="160"/>
      <c r="BQR161" s="160"/>
      <c r="BQS161" s="160"/>
      <c r="BQT161" s="160"/>
      <c r="BQU161" s="160"/>
      <c r="BQV161" s="160"/>
      <c r="BQW161" s="160"/>
      <c r="BQX161" s="160"/>
      <c r="BQY161" s="160"/>
      <c r="BQZ161" s="160"/>
      <c r="BRA161" s="160"/>
      <c r="BRB161" s="160"/>
      <c r="BRC161" s="160"/>
      <c r="BRD161" s="160"/>
      <c r="BRE161" s="160"/>
      <c r="BRF161" s="160"/>
      <c r="BRG161" s="160"/>
      <c r="BRH161" s="160"/>
      <c r="BRI161" s="160"/>
      <c r="BRJ161" s="160"/>
      <c r="BRK161" s="160"/>
      <c r="BRL161" s="160"/>
      <c r="BRM161" s="160"/>
      <c r="BRN161" s="160"/>
      <c r="BRO161" s="160"/>
      <c r="BRP161" s="160"/>
      <c r="BRQ161" s="160"/>
      <c r="BRR161" s="160"/>
      <c r="BRS161" s="160"/>
      <c r="BRT161" s="160"/>
      <c r="BRU161" s="160"/>
      <c r="BRV161" s="160"/>
      <c r="BRW161" s="160"/>
      <c r="BRX161" s="160"/>
      <c r="BRY161" s="160"/>
      <c r="BRZ161" s="160"/>
      <c r="BSA161" s="160"/>
      <c r="BSB161" s="160"/>
      <c r="BSC161" s="160"/>
      <c r="BSD161" s="160"/>
      <c r="BSE161" s="160"/>
      <c r="BSF161" s="160"/>
      <c r="BSG161" s="160"/>
      <c r="BSH161" s="160"/>
      <c r="BSI161" s="160"/>
      <c r="BSJ161" s="160"/>
      <c r="BSK161" s="160"/>
      <c r="BSL161" s="160"/>
      <c r="BSM161" s="160"/>
      <c r="BSN161" s="160"/>
      <c r="BSO161" s="160"/>
      <c r="BSP161" s="160"/>
      <c r="BSQ161" s="160"/>
      <c r="BSR161" s="160"/>
      <c r="BSS161" s="160"/>
      <c r="BST161" s="160"/>
      <c r="BSU161" s="160"/>
      <c r="BSV161" s="160"/>
      <c r="BSW161" s="160"/>
      <c r="BSX161" s="160"/>
      <c r="BSY161" s="160"/>
      <c r="BSZ161" s="160"/>
      <c r="BTA161" s="160"/>
      <c r="BTB161" s="160"/>
      <c r="BTC161" s="160"/>
      <c r="BTD161" s="160"/>
      <c r="BTE161" s="160"/>
      <c r="BTF161" s="160"/>
      <c r="BTG161" s="160"/>
      <c r="BTH161" s="160"/>
      <c r="BTI161" s="160"/>
      <c r="BTJ161" s="160"/>
      <c r="BTK161" s="160"/>
      <c r="BTL161" s="160"/>
      <c r="BTM161" s="160"/>
      <c r="BTN161" s="160"/>
      <c r="BTO161" s="160"/>
      <c r="BTP161" s="160"/>
      <c r="BTQ161" s="160"/>
      <c r="BTR161" s="160"/>
      <c r="BTS161" s="160"/>
      <c r="BTT161" s="160"/>
      <c r="BTU161" s="160"/>
      <c r="BTV161" s="160"/>
      <c r="BTW161" s="160"/>
      <c r="BTX161" s="160"/>
      <c r="BTY161" s="160"/>
      <c r="BTZ161" s="160"/>
      <c r="BUA161" s="160"/>
      <c r="BUB161" s="160"/>
      <c r="BUC161" s="160"/>
      <c r="BUD161" s="160"/>
      <c r="BUE161" s="160"/>
      <c r="BUF161" s="160"/>
      <c r="BUG161" s="160"/>
      <c r="BUH161" s="160"/>
      <c r="BUI161" s="160"/>
      <c r="BUJ161" s="160"/>
      <c r="BUK161" s="160"/>
      <c r="BUL161" s="160"/>
      <c r="BUM161" s="160"/>
      <c r="BUN161" s="160"/>
      <c r="BUO161" s="160"/>
      <c r="BUP161" s="160"/>
      <c r="BUQ161" s="160"/>
      <c r="BUR161" s="160"/>
      <c r="BUS161" s="160"/>
      <c r="BUT161" s="160"/>
      <c r="BUU161" s="160"/>
      <c r="BUV161" s="160"/>
      <c r="BUW161" s="160"/>
      <c r="BUX161" s="160"/>
      <c r="BUY161" s="160"/>
      <c r="BUZ161" s="160"/>
      <c r="BVA161" s="160"/>
      <c r="BVB161" s="160"/>
      <c r="BVC161" s="160"/>
      <c r="BVD161" s="160"/>
      <c r="BVE161" s="160"/>
      <c r="BVF161" s="160"/>
      <c r="BVG161" s="160"/>
      <c r="BVH161" s="160"/>
      <c r="BVI161" s="160"/>
      <c r="BVJ161" s="160"/>
      <c r="BVK161" s="160"/>
      <c r="BVL161" s="160"/>
      <c r="BVM161" s="160"/>
      <c r="BVN161" s="160"/>
      <c r="BVO161" s="160"/>
      <c r="BVP161" s="160"/>
      <c r="BVQ161" s="160"/>
      <c r="BVR161" s="160"/>
      <c r="BVS161" s="160"/>
      <c r="BVT161" s="160"/>
      <c r="BVU161" s="160"/>
      <c r="BVV161" s="160"/>
      <c r="BVW161" s="160"/>
      <c r="BVX161" s="160"/>
      <c r="BVY161" s="160"/>
      <c r="BVZ161" s="160"/>
      <c r="BWA161" s="160"/>
      <c r="BWB161" s="160"/>
      <c r="BWC161" s="160"/>
      <c r="BWD161" s="160"/>
      <c r="BWE161" s="160"/>
      <c r="BWF161" s="160"/>
      <c r="BWG161" s="160"/>
      <c r="BWH161" s="160"/>
      <c r="BWI161" s="160"/>
      <c r="BWJ161" s="160"/>
      <c r="BWK161" s="160"/>
      <c r="BWL161" s="160"/>
      <c r="BWM161" s="160"/>
      <c r="BWN161" s="160"/>
      <c r="BWO161" s="160"/>
      <c r="BWP161" s="160"/>
      <c r="BWQ161" s="160"/>
      <c r="BWR161" s="160"/>
      <c r="BWS161" s="160"/>
      <c r="BWT161" s="160"/>
      <c r="BWU161" s="160"/>
      <c r="BWV161" s="160"/>
      <c r="BWW161" s="160"/>
      <c r="BWX161" s="160"/>
      <c r="BWY161" s="160"/>
      <c r="BWZ161" s="160"/>
      <c r="BXA161" s="160"/>
      <c r="BXB161" s="160"/>
      <c r="BXC161" s="160"/>
      <c r="BXD161" s="160"/>
      <c r="BXE161" s="160"/>
      <c r="BXF161" s="160"/>
      <c r="BXG161" s="160"/>
      <c r="BXH161" s="160"/>
      <c r="BXI161" s="160"/>
      <c r="BXJ161" s="160"/>
      <c r="BXK161" s="160"/>
      <c r="BXL161" s="160"/>
      <c r="BXM161" s="160"/>
      <c r="BXN161" s="160"/>
      <c r="BXO161" s="160"/>
      <c r="BXP161" s="160"/>
      <c r="BXQ161" s="160"/>
      <c r="BXR161" s="160"/>
      <c r="BXS161" s="160"/>
      <c r="BXT161" s="160"/>
      <c r="BXU161" s="160"/>
      <c r="BXV161" s="160"/>
      <c r="BXW161" s="160"/>
      <c r="BXX161" s="160"/>
      <c r="BXY161" s="160"/>
      <c r="BXZ161" s="160"/>
      <c r="BYA161" s="160"/>
      <c r="BYB161" s="160"/>
      <c r="BYC161" s="160"/>
      <c r="BYD161" s="160"/>
      <c r="BYE161" s="160"/>
      <c r="BYF161" s="160"/>
      <c r="BYG161" s="160"/>
      <c r="BYH161" s="160"/>
      <c r="BYI161" s="160"/>
      <c r="BYJ161" s="160"/>
      <c r="BYK161" s="160"/>
      <c r="BYL161" s="160"/>
      <c r="BYM161" s="160"/>
      <c r="BYN161" s="160"/>
      <c r="BYO161" s="160"/>
      <c r="BYP161" s="160"/>
      <c r="BYQ161" s="160"/>
      <c r="BYR161" s="160"/>
      <c r="BYS161" s="160"/>
      <c r="BYT161" s="160"/>
      <c r="BYU161" s="160"/>
      <c r="BYV161" s="160"/>
      <c r="BYW161" s="160"/>
      <c r="BYX161" s="160"/>
      <c r="BYY161" s="160"/>
      <c r="BYZ161" s="160"/>
      <c r="BZA161" s="160"/>
      <c r="BZB161" s="160"/>
      <c r="BZC161" s="160"/>
      <c r="BZD161" s="160"/>
      <c r="BZE161" s="160"/>
      <c r="BZF161" s="160"/>
      <c r="BZG161" s="160"/>
      <c r="BZH161" s="160"/>
      <c r="BZI161" s="160"/>
      <c r="BZJ161" s="160"/>
      <c r="BZK161" s="160"/>
      <c r="BZL161" s="160"/>
      <c r="BZM161" s="160"/>
      <c r="BZN161" s="160"/>
      <c r="BZO161" s="160"/>
      <c r="BZP161" s="160"/>
      <c r="BZQ161" s="160"/>
      <c r="BZR161" s="160"/>
      <c r="BZS161" s="160"/>
      <c r="BZT161" s="160"/>
      <c r="BZU161" s="160"/>
      <c r="BZV161" s="160"/>
      <c r="BZW161" s="160"/>
      <c r="BZX161" s="160"/>
      <c r="BZY161" s="160"/>
      <c r="BZZ161" s="160"/>
      <c r="CAA161" s="160"/>
      <c r="CAB161" s="160"/>
      <c r="CAC161" s="160"/>
      <c r="CAD161" s="160"/>
      <c r="CAE161" s="160"/>
      <c r="CAF161" s="160"/>
      <c r="CAG161" s="160"/>
      <c r="CAH161" s="160"/>
      <c r="CAI161" s="160"/>
      <c r="CAJ161" s="160"/>
      <c r="CAK161" s="160"/>
      <c r="CAL161" s="160"/>
      <c r="CAM161" s="160"/>
      <c r="CAN161" s="160"/>
      <c r="CAO161" s="160"/>
      <c r="CAP161" s="160"/>
      <c r="CAQ161" s="160"/>
      <c r="CAR161" s="160"/>
      <c r="CAS161" s="160"/>
      <c r="CAT161" s="160"/>
      <c r="CAU161" s="160"/>
      <c r="CAV161" s="160"/>
      <c r="CAW161" s="160"/>
      <c r="CAX161" s="160"/>
      <c r="CAY161" s="160"/>
      <c r="CAZ161" s="160"/>
      <c r="CBA161" s="160"/>
      <c r="CBB161" s="160"/>
      <c r="CBC161" s="160"/>
      <c r="CBD161" s="160"/>
      <c r="CBE161" s="160"/>
      <c r="CBF161" s="160"/>
      <c r="CBG161" s="160"/>
      <c r="CBH161" s="160"/>
      <c r="CBI161" s="160"/>
      <c r="CBJ161" s="160"/>
      <c r="CBK161" s="160"/>
      <c r="CBL161" s="160"/>
      <c r="CBM161" s="160"/>
      <c r="CBN161" s="160"/>
      <c r="CBO161" s="160"/>
      <c r="CBP161" s="160"/>
      <c r="CBQ161" s="160"/>
      <c r="CBR161" s="160"/>
      <c r="CBS161" s="160"/>
      <c r="CBT161" s="160"/>
      <c r="CBU161" s="160"/>
      <c r="CBV161" s="160"/>
      <c r="CBW161" s="160"/>
      <c r="CBX161" s="160"/>
      <c r="CBY161" s="160"/>
      <c r="CBZ161" s="160"/>
      <c r="CCA161" s="160"/>
      <c r="CCB161" s="160"/>
      <c r="CCC161" s="160"/>
      <c r="CCD161" s="160"/>
      <c r="CCE161" s="160"/>
      <c r="CCF161" s="160"/>
      <c r="CCG161" s="160"/>
      <c r="CCH161" s="160"/>
      <c r="CCI161" s="160"/>
      <c r="CCJ161" s="160"/>
      <c r="CCK161" s="160"/>
      <c r="CCL161" s="160"/>
      <c r="CCM161" s="160"/>
      <c r="CCN161" s="160"/>
      <c r="CCO161" s="160"/>
      <c r="CCP161" s="160"/>
      <c r="CCQ161" s="160"/>
      <c r="CCR161" s="160"/>
      <c r="CCS161" s="160"/>
      <c r="CCT161" s="160"/>
      <c r="CCU161" s="160"/>
      <c r="CCV161" s="160"/>
      <c r="CCW161" s="160"/>
      <c r="CCX161" s="160"/>
      <c r="CCY161" s="160"/>
      <c r="CCZ161" s="160"/>
      <c r="CDA161" s="160"/>
      <c r="CDB161" s="160"/>
      <c r="CDC161" s="160"/>
      <c r="CDD161" s="160"/>
      <c r="CDE161" s="160"/>
      <c r="CDF161" s="160"/>
      <c r="CDG161" s="160"/>
      <c r="CDH161" s="160"/>
      <c r="CDI161" s="160"/>
      <c r="CDJ161" s="160"/>
      <c r="CDK161" s="160"/>
      <c r="CDL161" s="160"/>
      <c r="CDM161" s="160"/>
      <c r="CDN161" s="160"/>
      <c r="CDO161" s="160"/>
      <c r="CDP161" s="160"/>
      <c r="CDQ161" s="160"/>
      <c r="CDR161" s="160"/>
      <c r="CDS161" s="160"/>
      <c r="CDT161" s="160"/>
      <c r="CDU161" s="160"/>
      <c r="CDV161" s="160"/>
      <c r="CDW161" s="160"/>
      <c r="CDX161" s="160"/>
      <c r="CDY161" s="160"/>
      <c r="CDZ161" s="160"/>
      <c r="CEA161" s="160"/>
      <c r="CEB161" s="160"/>
      <c r="CEC161" s="160"/>
      <c r="CED161" s="160"/>
      <c r="CEE161" s="160"/>
      <c r="CEF161" s="160"/>
      <c r="CEG161" s="160"/>
      <c r="CEH161" s="160"/>
      <c r="CEI161" s="160"/>
      <c r="CEJ161" s="160"/>
      <c r="CEK161" s="160"/>
      <c r="CEL161" s="160"/>
      <c r="CEM161" s="160"/>
      <c r="CEN161" s="160"/>
      <c r="CEO161" s="160"/>
      <c r="CEP161" s="160"/>
      <c r="CEQ161" s="160"/>
      <c r="CER161" s="160"/>
      <c r="CES161" s="160"/>
      <c r="CET161" s="160"/>
      <c r="CEU161" s="160"/>
      <c r="CEV161" s="160"/>
      <c r="CEW161" s="160"/>
      <c r="CEX161" s="160"/>
      <c r="CEY161" s="160"/>
      <c r="CEZ161" s="160"/>
      <c r="CFA161" s="160"/>
      <c r="CFB161" s="160"/>
      <c r="CFC161" s="160"/>
      <c r="CFD161" s="160"/>
      <c r="CFE161" s="160"/>
      <c r="CFF161" s="160"/>
      <c r="CFG161" s="160"/>
      <c r="CFH161" s="160"/>
      <c r="CFI161" s="160"/>
      <c r="CFJ161" s="160"/>
      <c r="CFK161" s="160"/>
      <c r="CFL161" s="160"/>
      <c r="CFM161" s="160"/>
      <c r="CFN161" s="160"/>
      <c r="CFO161" s="160"/>
      <c r="CFP161" s="160"/>
      <c r="CFQ161" s="160"/>
      <c r="CFR161" s="160"/>
      <c r="CFS161" s="160"/>
      <c r="CFT161" s="160"/>
      <c r="CFU161" s="160"/>
      <c r="CFV161" s="160"/>
      <c r="CFW161" s="160"/>
      <c r="CFX161" s="160"/>
      <c r="CFY161" s="160"/>
      <c r="CFZ161" s="160"/>
      <c r="CGA161" s="160"/>
      <c r="CGB161" s="160"/>
      <c r="CGC161" s="160"/>
      <c r="CGD161" s="160"/>
      <c r="CGE161" s="160"/>
      <c r="CGF161" s="160"/>
      <c r="CGG161" s="160"/>
      <c r="CGH161" s="160"/>
      <c r="CGI161" s="160"/>
      <c r="CGJ161" s="160"/>
      <c r="CGK161" s="160"/>
      <c r="CGL161" s="160"/>
      <c r="CGM161" s="160"/>
      <c r="CGN161" s="160"/>
      <c r="CGO161" s="160"/>
      <c r="CGP161" s="160"/>
      <c r="CGQ161" s="160"/>
      <c r="CGR161" s="160"/>
      <c r="CGS161" s="160"/>
      <c r="CGT161" s="160"/>
      <c r="CGU161" s="160"/>
      <c r="CGV161" s="160"/>
      <c r="CGW161" s="160"/>
      <c r="CGX161" s="160"/>
      <c r="CGY161" s="160"/>
      <c r="CGZ161" s="160"/>
      <c r="CHA161" s="160"/>
      <c r="CHB161" s="160"/>
      <c r="CHC161" s="160"/>
      <c r="CHD161" s="160"/>
      <c r="CHE161" s="160"/>
      <c r="CHF161" s="160"/>
      <c r="CHG161" s="160"/>
      <c r="CHH161" s="160"/>
      <c r="CHI161" s="160"/>
      <c r="CHJ161" s="160"/>
      <c r="CHK161" s="160"/>
      <c r="CHL161" s="160"/>
      <c r="CHM161" s="160"/>
      <c r="CHN161" s="160"/>
      <c r="CHO161" s="160"/>
      <c r="CHP161" s="160"/>
      <c r="CHQ161" s="160"/>
      <c r="CHR161" s="160"/>
      <c r="CHS161" s="160"/>
      <c r="CHT161" s="160"/>
      <c r="CHU161" s="160"/>
      <c r="CHV161" s="160"/>
      <c r="CHW161" s="160"/>
      <c r="CHX161" s="160"/>
      <c r="CHY161" s="160"/>
      <c r="CHZ161" s="160"/>
      <c r="CIA161" s="160"/>
      <c r="CIB161" s="160"/>
      <c r="CIC161" s="160"/>
      <c r="CID161" s="160"/>
      <c r="CIE161" s="160"/>
      <c r="CIF161" s="160"/>
      <c r="CIG161" s="160"/>
      <c r="CIH161" s="160"/>
      <c r="CII161" s="160"/>
      <c r="CIJ161" s="160"/>
      <c r="CIK161" s="160"/>
      <c r="CIL161" s="160"/>
      <c r="CIM161" s="160"/>
      <c r="CIN161" s="160"/>
      <c r="CIO161" s="160"/>
      <c r="CIP161" s="160"/>
      <c r="CIQ161" s="160"/>
      <c r="CIR161" s="160"/>
      <c r="CIS161" s="160"/>
      <c r="CIT161" s="160"/>
      <c r="CIU161" s="160"/>
      <c r="CIV161" s="160"/>
      <c r="CIW161" s="160"/>
      <c r="CIX161" s="160"/>
      <c r="CIY161" s="160"/>
      <c r="CIZ161" s="160"/>
      <c r="CJA161" s="160"/>
      <c r="CJB161" s="160"/>
      <c r="CJC161" s="160"/>
      <c r="CJD161" s="160"/>
      <c r="CJE161" s="160"/>
      <c r="CJF161" s="160"/>
      <c r="CJG161" s="160"/>
      <c r="CJH161" s="160"/>
      <c r="CJI161" s="160"/>
      <c r="CJJ161" s="160"/>
      <c r="CJK161" s="160"/>
      <c r="CJL161" s="160"/>
      <c r="CJM161" s="160"/>
      <c r="CJN161" s="160"/>
      <c r="CJO161" s="160"/>
      <c r="CJP161" s="160"/>
      <c r="CJQ161" s="160"/>
      <c r="CJR161" s="160"/>
      <c r="CJS161" s="160"/>
      <c r="CJT161" s="160"/>
      <c r="CJU161" s="160"/>
      <c r="CJV161" s="160"/>
      <c r="CJW161" s="160"/>
      <c r="CJX161" s="160"/>
      <c r="CJY161" s="160"/>
      <c r="CJZ161" s="160"/>
      <c r="CKA161" s="160"/>
      <c r="CKB161" s="160"/>
      <c r="CKC161" s="160"/>
      <c r="CKD161" s="160"/>
      <c r="CKE161" s="160"/>
      <c r="CKF161" s="160"/>
      <c r="CKG161" s="160"/>
      <c r="CKH161" s="160"/>
      <c r="CKI161" s="160"/>
      <c r="CKJ161" s="160"/>
      <c r="CKK161" s="160"/>
      <c r="CKL161" s="160"/>
      <c r="CKM161" s="160"/>
      <c r="CKN161" s="160"/>
      <c r="CKO161" s="160"/>
      <c r="CKP161" s="160"/>
      <c r="CKQ161" s="160"/>
      <c r="CKR161" s="160"/>
      <c r="CKS161" s="160"/>
      <c r="CKT161" s="160"/>
      <c r="CKU161" s="160"/>
      <c r="CKV161" s="160"/>
      <c r="CKW161" s="160"/>
      <c r="CKX161" s="160"/>
      <c r="CKY161" s="160"/>
      <c r="CKZ161" s="160"/>
      <c r="CLA161" s="160"/>
      <c r="CLB161" s="160"/>
      <c r="CLC161" s="160"/>
      <c r="CLD161" s="160"/>
      <c r="CLE161" s="160"/>
      <c r="CLF161" s="160"/>
      <c r="CLG161" s="160"/>
      <c r="CLH161" s="160"/>
      <c r="CLI161" s="160"/>
      <c r="CLJ161" s="160"/>
      <c r="CLK161" s="160"/>
      <c r="CLL161" s="160"/>
      <c r="CLM161" s="160"/>
      <c r="CLN161" s="160"/>
      <c r="CLO161" s="160"/>
      <c r="CLP161" s="160"/>
      <c r="CLQ161" s="160"/>
      <c r="CLR161" s="160"/>
      <c r="CLS161" s="160"/>
      <c r="CLT161" s="160"/>
      <c r="CLU161" s="160"/>
      <c r="CLV161" s="160"/>
      <c r="CLW161" s="160"/>
      <c r="CLX161" s="160"/>
      <c r="CLY161" s="160"/>
      <c r="CLZ161" s="160"/>
      <c r="CMA161" s="160"/>
      <c r="CMB161" s="160"/>
      <c r="CMC161" s="160"/>
      <c r="CMD161" s="160"/>
      <c r="CME161" s="160"/>
      <c r="CMF161" s="160"/>
      <c r="CMG161" s="160"/>
      <c r="CMH161" s="160"/>
      <c r="CMI161" s="160"/>
      <c r="CMJ161" s="160"/>
      <c r="CMK161" s="160"/>
      <c r="CML161" s="160"/>
      <c r="CMM161" s="160"/>
      <c r="CMN161" s="160"/>
      <c r="CMO161" s="160"/>
      <c r="CMP161" s="160"/>
      <c r="CMQ161" s="160"/>
      <c r="CMR161" s="160"/>
      <c r="CMS161" s="160"/>
      <c r="CMT161" s="160"/>
      <c r="CMU161" s="160"/>
      <c r="CMV161" s="160"/>
      <c r="CMW161" s="160"/>
      <c r="CMX161" s="160"/>
      <c r="CMY161" s="160"/>
      <c r="CMZ161" s="160"/>
      <c r="CNA161" s="160"/>
      <c r="CNB161" s="160"/>
      <c r="CNC161" s="160"/>
      <c r="CND161" s="160"/>
      <c r="CNE161" s="160"/>
      <c r="CNF161" s="160"/>
      <c r="CNG161" s="160"/>
      <c r="CNH161" s="160"/>
      <c r="CNI161" s="160"/>
      <c r="CNJ161" s="160"/>
      <c r="CNK161" s="160"/>
      <c r="CNL161" s="160"/>
      <c r="CNM161" s="160"/>
      <c r="CNN161" s="160"/>
      <c r="CNO161" s="160"/>
      <c r="CNP161" s="160"/>
      <c r="CNQ161" s="160"/>
      <c r="CNR161" s="160"/>
      <c r="CNS161" s="160"/>
      <c r="CNT161" s="160"/>
      <c r="CNU161" s="160"/>
      <c r="CNV161" s="160"/>
      <c r="CNW161" s="160"/>
      <c r="CNX161" s="160"/>
      <c r="CNY161" s="160"/>
      <c r="CNZ161" s="160"/>
      <c r="COA161" s="160"/>
      <c r="COB161" s="160"/>
      <c r="COC161" s="160"/>
      <c r="COD161" s="160"/>
      <c r="COE161" s="160"/>
      <c r="COF161" s="160"/>
      <c r="COG161" s="160"/>
      <c r="COH161" s="160"/>
      <c r="COI161" s="160"/>
      <c r="COJ161" s="160"/>
      <c r="COK161" s="160"/>
      <c r="COL161" s="160"/>
      <c r="COM161" s="160"/>
      <c r="CON161" s="160"/>
      <c r="COO161" s="160"/>
      <c r="COP161" s="160"/>
      <c r="COQ161" s="160"/>
      <c r="COR161" s="160"/>
      <c r="COS161" s="160"/>
      <c r="COT161" s="160"/>
      <c r="COU161" s="160"/>
      <c r="COV161" s="160"/>
      <c r="COW161" s="160"/>
      <c r="COX161" s="160"/>
      <c r="COY161" s="160"/>
      <c r="COZ161" s="160"/>
      <c r="CPA161" s="160"/>
      <c r="CPB161" s="160"/>
      <c r="CPC161" s="160"/>
      <c r="CPD161" s="160"/>
      <c r="CPE161" s="160"/>
      <c r="CPF161" s="160"/>
      <c r="CPG161" s="160"/>
      <c r="CPH161" s="160"/>
      <c r="CPI161" s="160"/>
      <c r="CPJ161" s="160"/>
      <c r="CPK161" s="160"/>
      <c r="CPL161" s="160"/>
      <c r="CPM161" s="160"/>
      <c r="CPN161" s="160"/>
      <c r="CPO161" s="160"/>
      <c r="CPP161" s="160"/>
      <c r="CPQ161" s="160"/>
      <c r="CPR161" s="160"/>
      <c r="CPS161" s="160"/>
      <c r="CPT161" s="160"/>
      <c r="CPU161" s="160"/>
      <c r="CPV161" s="160"/>
      <c r="CPW161" s="160"/>
      <c r="CPX161" s="160"/>
      <c r="CPY161" s="160"/>
      <c r="CPZ161" s="160"/>
      <c r="CQA161" s="160"/>
      <c r="CQB161" s="160"/>
      <c r="CQC161" s="160"/>
      <c r="CQD161" s="160"/>
      <c r="CQE161" s="160"/>
      <c r="CQF161" s="160"/>
      <c r="CQG161" s="160"/>
      <c r="CQH161" s="160"/>
      <c r="CQI161" s="160"/>
      <c r="CQJ161" s="160"/>
      <c r="CQK161" s="160"/>
      <c r="CQL161" s="160"/>
      <c r="CQM161" s="160"/>
      <c r="CQN161" s="160"/>
      <c r="CQO161" s="160"/>
      <c r="CQP161" s="160"/>
      <c r="CQQ161" s="160"/>
      <c r="CQR161" s="160"/>
      <c r="CQS161" s="160"/>
      <c r="CQT161" s="160"/>
      <c r="CQU161" s="160"/>
      <c r="CQV161" s="160"/>
      <c r="CQW161" s="160"/>
      <c r="CQX161" s="160"/>
      <c r="CQY161" s="160"/>
      <c r="CQZ161" s="160"/>
      <c r="CRA161" s="160"/>
      <c r="CRB161" s="160"/>
      <c r="CRC161" s="160"/>
      <c r="CRD161" s="160"/>
      <c r="CRE161" s="160"/>
      <c r="CRF161" s="160"/>
      <c r="CRG161" s="160"/>
      <c r="CRH161" s="160"/>
      <c r="CRI161" s="160"/>
      <c r="CRJ161" s="160"/>
      <c r="CRK161" s="160"/>
      <c r="CRL161" s="160"/>
      <c r="CRM161" s="160"/>
      <c r="CRN161" s="160"/>
      <c r="CRO161" s="160"/>
      <c r="CRP161" s="160"/>
      <c r="CRQ161" s="160"/>
      <c r="CRR161" s="160"/>
      <c r="CRS161" s="160"/>
      <c r="CRT161" s="160"/>
      <c r="CRU161" s="160"/>
      <c r="CRV161" s="160"/>
      <c r="CRW161" s="160"/>
      <c r="CRX161" s="160"/>
      <c r="CRY161" s="160"/>
      <c r="CRZ161" s="160"/>
      <c r="CSA161" s="160"/>
      <c r="CSB161" s="160"/>
      <c r="CSC161" s="160"/>
      <c r="CSD161" s="160"/>
      <c r="CSE161" s="160"/>
      <c r="CSF161" s="160"/>
      <c r="CSG161" s="160"/>
      <c r="CSH161" s="160"/>
      <c r="CSI161" s="160"/>
      <c r="CSJ161" s="160"/>
      <c r="CSK161" s="160"/>
      <c r="CSL161" s="160"/>
      <c r="CSM161" s="160"/>
      <c r="CSN161" s="160"/>
      <c r="CSO161" s="160"/>
      <c r="CSP161" s="160"/>
      <c r="CSQ161" s="160"/>
      <c r="CSR161" s="160"/>
      <c r="CSS161" s="160"/>
      <c r="CST161" s="160"/>
      <c r="CSU161" s="160"/>
      <c r="CSV161" s="160"/>
      <c r="CSW161" s="160"/>
      <c r="CSX161" s="160"/>
      <c r="CSY161" s="160"/>
      <c r="CSZ161" s="160"/>
      <c r="CTA161" s="160"/>
      <c r="CTB161" s="160"/>
      <c r="CTC161" s="160"/>
      <c r="CTD161" s="160"/>
      <c r="CTE161" s="160"/>
      <c r="CTF161" s="160"/>
      <c r="CTG161" s="160"/>
      <c r="CTH161" s="160"/>
      <c r="CTI161" s="160"/>
      <c r="CTJ161" s="160"/>
      <c r="CTK161" s="160"/>
      <c r="CTL161" s="160"/>
      <c r="CTM161" s="160"/>
      <c r="CTN161" s="160"/>
      <c r="CTO161" s="160"/>
      <c r="CTP161" s="160"/>
      <c r="CTQ161" s="160"/>
      <c r="CTR161" s="160"/>
      <c r="CTS161" s="160"/>
      <c r="CTT161" s="160"/>
      <c r="CTU161" s="160"/>
      <c r="CTV161" s="160"/>
      <c r="CTW161" s="160"/>
      <c r="CTX161" s="160"/>
      <c r="CTY161" s="160"/>
      <c r="CTZ161" s="160"/>
      <c r="CUA161" s="160"/>
      <c r="CUB161" s="160"/>
      <c r="CUC161" s="160"/>
      <c r="CUD161" s="160"/>
      <c r="CUE161" s="160"/>
      <c r="CUF161" s="160"/>
      <c r="CUG161" s="160"/>
      <c r="CUH161" s="160"/>
      <c r="CUI161" s="160"/>
      <c r="CUJ161" s="160"/>
      <c r="CUK161" s="160"/>
      <c r="CUL161" s="160"/>
      <c r="CUM161" s="160"/>
      <c r="CUN161" s="160"/>
      <c r="CUO161" s="160"/>
      <c r="CUP161" s="160"/>
      <c r="CUQ161" s="160"/>
      <c r="CUR161" s="160"/>
      <c r="CUS161" s="160"/>
      <c r="CUT161" s="160"/>
      <c r="CUU161" s="160"/>
      <c r="CUV161" s="160"/>
      <c r="CUW161" s="160"/>
      <c r="CUX161" s="160"/>
      <c r="CUY161" s="160"/>
      <c r="CUZ161" s="160"/>
      <c r="CVA161" s="160"/>
      <c r="CVB161" s="160"/>
      <c r="CVC161" s="160"/>
      <c r="CVD161" s="160"/>
      <c r="CVE161" s="160"/>
      <c r="CVF161" s="160"/>
      <c r="CVG161" s="160"/>
      <c r="CVH161" s="160"/>
      <c r="CVI161" s="160"/>
      <c r="CVJ161" s="160"/>
      <c r="CVK161" s="160"/>
      <c r="CVL161" s="160"/>
      <c r="CVM161" s="160"/>
      <c r="CVN161" s="160"/>
      <c r="CVO161" s="160"/>
      <c r="CVP161" s="160"/>
      <c r="CVQ161" s="160"/>
      <c r="CVR161" s="160"/>
      <c r="CVS161" s="160"/>
      <c r="CVT161" s="160"/>
      <c r="CVU161" s="160"/>
      <c r="CVV161" s="160"/>
      <c r="CVW161" s="160"/>
      <c r="CVX161" s="160"/>
      <c r="CVY161" s="160"/>
      <c r="CVZ161" s="160"/>
      <c r="CWA161" s="160"/>
      <c r="CWB161" s="160"/>
      <c r="CWC161" s="160"/>
      <c r="CWD161" s="160"/>
      <c r="CWE161" s="160"/>
      <c r="CWF161" s="160"/>
      <c r="CWG161" s="160"/>
      <c r="CWH161" s="160"/>
      <c r="CWI161" s="160"/>
      <c r="CWJ161" s="160"/>
      <c r="CWK161" s="160"/>
      <c r="CWL161" s="160"/>
      <c r="CWM161" s="160"/>
      <c r="CWN161" s="160"/>
      <c r="CWO161" s="160"/>
      <c r="CWP161" s="160"/>
      <c r="CWQ161" s="160"/>
      <c r="CWR161" s="160"/>
      <c r="CWS161" s="160"/>
      <c r="CWT161" s="160"/>
      <c r="CWU161" s="160"/>
      <c r="CWV161" s="160"/>
      <c r="CWW161" s="160"/>
      <c r="CWX161" s="160"/>
      <c r="CWY161" s="160"/>
      <c r="CWZ161" s="160"/>
      <c r="CXA161" s="160"/>
      <c r="CXB161" s="160"/>
      <c r="CXC161" s="160"/>
      <c r="CXD161" s="160"/>
      <c r="CXE161" s="160"/>
      <c r="CXF161" s="160"/>
      <c r="CXG161" s="160"/>
      <c r="CXH161" s="160"/>
      <c r="CXI161" s="160"/>
      <c r="CXJ161" s="160"/>
      <c r="CXK161" s="160"/>
      <c r="CXL161" s="160"/>
      <c r="CXM161" s="160"/>
      <c r="CXN161" s="160"/>
      <c r="CXO161" s="160"/>
      <c r="CXP161" s="160"/>
      <c r="CXQ161" s="160"/>
      <c r="CXR161" s="160"/>
      <c r="CXS161" s="160"/>
      <c r="CXT161" s="160"/>
      <c r="CXU161" s="160"/>
      <c r="CXV161" s="160"/>
      <c r="CXW161" s="160"/>
      <c r="CXX161" s="160"/>
      <c r="CXY161" s="160"/>
      <c r="CXZ161" s="160"/>
      <c r="CYA161" s="160"/>
      <c r="CYB161" s="160"/>
      <c r="CYC161" s="160"/>
      <c r="CYD161" s="160"/>
      <c r="CYE161" s="160"/>
      <c r="CYF161" s="160"/>
      <c r="CYG161" s="160"/>
      <c r="CYH161" s="160"/>
      <c r="CYI161" s="160"/>
      <c r="CYJ161" s="160"/>
      <c r="CYK161" s="160"/>
      <c r="CYL161" s="160"/>
      <c r="CYM161" s="160"/>
      <c r="CYN161" s="160"/>
      <c r="CYO161" s="160"/>
      <c r="CYP161" s="160"/>
      <c r="CYQ161" s="160"/>
      <c r="CYR161" s="160"/>
      <c r="CYS161" s="160"/>
      <c r="CYT161" s="160"/>
      <c r="CYU161" s="160"/>
      <c r="CYV161" s="160"/>
      <c r="CYW161" s="160"/>
      <c r="CYX161" s="160"/>
      <c r="CYY161" s="160"/>
      <c r="CYZ161" s="160"/>
      <c r="CZA161" s="160"/>
      <c r="CZB161" s="160"/>
      <c r="CZC161" s="160"/>
      <c r="CZD161" s="160"/>
      <c r="CZE161" s="160"/>
      <c r="CZF161" s="160"/>
      <c r="CZG161" s="160"/>
      <c r="CZH161" s="160"/>
      <c r="CZI161" s="160"/>
      <c r="CZJ161" s="160"/>
      <c r="CZK161" s="160"/>
      <c r="CZL161" s="160"/>
      <c r="CZM161" s="160"/>
      <c r="CZN161" s="160"/>
      <c r="CZO161" s="160"/>
      <c r="CZP161" s="160"/>
      <c r="CZQ161" s="160"/>
      <c r="CZR161" s="160"/>
      <c r="CZS161" s="160"/>
      <c r="CZT161" s="160"/>
      <c r="CZU161" s="160"/>
      <c r="CZV161" s="160"/>
      <c r="CZW161" s="160"/>
      <c r="CZX161" s="160"/>
      <c r="CZY161" s="160"/>
      <c r="CZZ161" s="160"/>
      <c r="DAA161" s="160"/>
      <c r="DAB161" s="160"/>
      <c r="DAC161" s="160"/>
      <c r="DAD161" s="160"/>
      <c r="DAE161" s="160"/>
      <c r="DAF161" s="160"/>
      <c r="DAG161" s="160"/>
      <c r="DAH161" s="160"/>
      <c r="DAI161" s="160"/>
      <c r="DAJ161" s="160"/>
      <c r="DAK161" s="160"/>
      <c r="DAL161" s="160"/>
      <c r="DAM161" s="160"/>
      <c r="DAN161" s="160"/>
      <c r="DAO161" s="160"/>
      <c r="DAP161" s="160"/>
      <c r="DAQ161" s="160"/>
      <c r="DAR161" s="160"/>
      <c r="DAS161" s="160"/>
      <c r="DAT161" s="160"/>
      <c r="DAU161" s="160"/>
      <c r="DAV161" s="160"/>
      <c r="DAW161" s="160"/>
      <c r="DAX161" s="160"/>
      <c r="DAY161" s="160"/>
      <c r="DAZ161" s="160"/>
      <c r="DBA161" s="160"/>
      <c r="DBB161" s="160"/>
      <c r="DBC161" s="160"/>
      <c r="DBD161" s="160"/>
      <c r="DBE161" s="160"/>
      <c r="DBF161" s="160"/>
      <c r="DBG161" s="160"/>
      <c r="DBH161" s="160"/>
      <c r="DBI161" s="160"/>
      <c r="DBJ161" s="160"/>
      <c r="DBK161" s="160"/>
      <c r="DBL161" s="160"/>
      <c r="DBM161" s="160"/>
      <c r="DBN161" s="160"/>
      <c r="DBO161" s="160"/>
      <c r="DBP161" s="160"/>
      <c r="DBQ161" s="160"/>
      <c r="DBR161" s="160"/>
      <c r="DBS161" s="160"/>
      <c r="DBT161" s="160"/>
      <c r="DBU161" s="160"/>
      <c r="DBV161" s="160"/>
      <c r="DBW161" s="160"/>
      <c r="DBX161" s="160"/>
      <c r="DBY161" s="160"/>
      <c r="DBZ161" s="160"/>
      <c r="DCA161" s="160"/>
      <c r="DCB161" s="160"/>
      <c r="DCC161" s="160"/>
      <c r="DCD161" s="160"/>
      <c r="DCE161" s="160"/>
      <c r="DCF161" s="160"/>
      <c r="DCG161" s="160"/>
      <c r="DCH161" s="160"/>
      <c r="DCI161" s="160"/>
      <c r="DCJ161" s="160"/>
      <c r="DCK161" s="160"/>
      <c r="DCL161" s="160"/>
      <c r="DCM161" s="160"/>
      <c r="DCN161" s="160"/>
      <c r="DCO161" s="160"/>
      <c r="DCP161" s="160"/>
      <c r="DCQ161" s="160"/>
      <c r="DCR161" s="160"/>
      <c r="DCS161" s="160"/>
      <c r="DCT161" s="160"/>
      <c r="DCU161" s="160"/>
      <c r="DCV161" s="160"/>
      <c r="DCW161" s="160"/>
      <c r="DCX161" s="160"/>
      <c r="DCY161" s="160"/>
      <c r="DCZ161" s="160"/>
      <c r="DDA161" s="160"/>
      <c r="DDB161" s="160"/>
      <c r="DDC161" s="160"/>
      <c r="DDD161" s="160"/>
      <c r="DDE161" s="160"/>
      <c r="DDF161" s="160"/>
      <c r="DDG161" s="160"/>
      <c r="DDH161" s="160"/>
      <c r="DDI161" s="160"/>
      <c r="DDJ161" s="160"/>
      <c r="DDK161" s="160"/>
      <c r="DDL161" s="160"/>
      <c r="DDM161" s="160"/>
      <c r="DDN161" s="160"/>
      <c r="DDO161" s="160"/>
      <c r="DDP161" s="160"/>
      <c r="DDQ161" s="160"/>
      <c r="DDR161" s="160"/>
      <c r="DDS161" s="160"/>
      <c r="DDT161" s="160"/>
      <c r="DDU161" s="160"/>
      <c r="DDV161" s="160"/>
      <c r="DDW161" s="160"/>
      <c r="DDX161" s="160"/>
      <c r="DDY161" s="160"/>
      <c r="DDZ161" s="160"/>
      <c r="DEA161" s="160"/>
      <c r="DEB161" s="160"/>
      <c r="DEC161" s="160"/>
      <c r="DED161" s="160"/>
      <c r="DEE161" s="160"/>
      <c r="DEF161" s="160"/>
      <c r="DEG161" s="160"/>
      <c r="DEH161" s="160"/>
      <c r="DEI161" s="160"/>
      <c r="DEJ161" s="160"/>
      <c r="DEK161" s="160"/>
      <c r="DEL161" s="160"/>
      <c r="DEM161" s="160"/>
      <c r="DEN161" s="160"/>
      <c r="DEO161" s="160"/>
      <c r="DEP161" s="160"/>
      <c r="DEQ161" s="160"/>
      <c r="DER161" s="160"/>
      <c r="DES161" s="160"/>
      <c r="DET161" s="160"/>
      <c r="DEU161" s="160"/>
      <c r="DEV161" s="160"/>
      <c r="DEW161" s="160"/>
      <c r="DEX161" s="160"/>
      <c r="DEY161" s="160"/>
      <c r="DEZ161" s="160"/>
      <c r="DFA161" s="160"/>
      <c r="DFB161" s="160"/>
      <c r="DFC161" s="160"/>
      <c r="DFD161" s="160"/>
      <c r="DFE161" s="160"/>
      <c r="DFF161" s="160"/>
      <c r="DFG161" s="160"/>
      <c r="DFH161" s="160"/>
      <c r="DFI161" s="160"/>
      <c r="DFJ161" s="160"/>
      <c r="DFK161" s="160"/>
      <c r="DFL161" s="160"/>
      <c r="DFM161" s="160"/>
      <c r="DFN161" s="160"/>
      <c r="DFO161" s="160"/>
      <c r="DFP161" s="160"/>
      <c r="DFQ161" s="160"/>
      <c r="DFR161" s="160"/>
      <c r="DFS161" s="160"/>
      <c r="DFT161" s="160"/>
      <c r="DFU161" s="160"/>
      <c r="DFV161" s="160"/>
      <c r="DFW161" s="160"/>
      <c r="DFX161" s="160"/>
      <c r="DFY161" s="160"/>
      <c r="DFZ161" s="160"/>
      <c r="DGA161" s="160"/>
      <c r="DGB161" s="160"/>
      <c r="DGC161" s="160"/>
      <c r="DGD161" s="160"/>
      <c r="DGE161" s="160"/>
      <c r="DGF161" s="160"/>
      <c r="DGG161" s="160"/>
      <c r="DGH161" s="160"/>
      <c r="DGI161" s="160"/>
      <c r="DGJ161" s="160"/>
      <c r="DGK161" s="160"/>
      <c r="DGL161" s="160"/>
      <c r="DGM161" s="160"/>
      <c r="DGN161" s="160"/>
      <c r="DGO161" s="160"/>
      <c r="DGP161" s="160"/>
      <c r="DGQ161" s="160"/>
      <c r="DGR161" s="160"/>
      <c r="DGS161" s="160"/>
      <c r="DGT161" s="160"/>
      <c r="DGU161" s="160"/>
      <c r="DGV161" s="160"/>
      <c r="DGW161" s="160"/>
      <c r="DGX161" s="160"/>
      <c r="DGY161" s="160"/>
      <c r="DGZ161" s="160"/>
      <c r="DHA161" s="160"/>
      <c r="DHB161" s="160"/>
      <c r="DHC161" s="160"/>
      <c r="DHD161" s="160"/>
      <c r="DHE161" s="160"/>
      <c r="DHF161" s="160"/>
      <c r="DHG161" s="160"/>
      <c r="DHH161" s="160"/>
      <c r="DHI161" s="160"/>
      <c r="DHJ161" s="160"/>
      <c r="DHK161" s="160"/>
      <c r="DHL161" s="160"/>
      <c r="DHM161" s="160"/>
      <c r="DHN161" s="160"/>
      <c r="DHO161" s="160"/>
      <c r="DHP161" s="160"/>
      <c r="DHQ161" s="160"/>
      <c r="DHR161" s="160"/>
      <c r="DHS161" s="160"/>
      <c r="DHT161" s="160"/>
      <c r="DHU161" s="160"/>
      <c r="DHV161" s="160"/>
      <c r="DHW161" s="160"/>
      <c r="DHX161" s="160"/>
      <c r="DHY161" s="160"/>
      <c r="DHZ161" s="160"/>
      <c r="DIA161" s="160"/>
      <c r="DIB161" s="160"/>
      <c r="DIC161" s="160"/>
      <c r="DID161" s="160"/>
      <c r="DIE161" s="160"/>
      <c r="DIF161" s="160"/>
      <c r="DIG161" s="160"/>
      <c r="DIH161" s="160"/>
      <c r="DII161" s="160"/>
      <c r="DIJ161" s="160"/>
      <c r="DIK161" s="160"/>
      <c r="DIL161" s="160"/>
      <c r="DIM161" s="160"/>
      <c r="DIN161" s="160"/>
      <c r="DIO161" s="160"/>
      <c r="DIP161" s="160"/>
      <c r="DIQ161" s="160"/>
      <c r="DIR161" s="160"/>
      <c r="DIS161" s="160"/>
      <c r="DIT161" s="160"/>
      <c r="DIU161" s="160"/>
      <c r="DIV161" s="160"/>
      <c r="DIW161" s="160"/>
      <c r="DIX161" s="160"/>
      <c r="DIY161" s="160"/>
      <c r="DIZ161" s="160"/>
      <c r="DJA161" s="160"/>
      <c r="DJB161" s="160"/>
      <c r="DJC161" s="160"/>
      <c r="DJD161" s="160"/>
      <c r="DJE161" s="160"/>
      <c r="DJF161" s="160"/>
      <c r="DJG161" s="160"/>
      <c r="DJH161" s="160"/>
      <c r="DJI161" s="160"/>
      <c r="DJJ161" s="160"/>
      <c r="DJK161" s="160"/>
      <c r="DJL161" s="160"/>
      <c r="DJM161" s="160"/>
      <c r="DJN161" s="160"/>
      <c r="DJO161" s="160"/>
      <c r="DJP161" s="160"/>
      <c r="DJQ161" s="160"/>
      <c r="DJR161" s="160"/>
      <c r="DJS161" s="160"/>
      <c r="DJT161" s="160"/>
      <c r="DJU161" s="160"/>
      <c r="DJV161" s="160"/>
      <c r="DJW161" s="160"/>
      <c r="DJX161" s="160"/>
      <c r="DJY161" s="160"/>
      <c r="DJZ161" s="160"/>
      <c r="DKA161" s="160"/>
      <c r="DKB161" s="160"/>
      <c r="DKC161" s="160"/>
      <c r="DKD161" s="160"/>
      <c r="DKE161" s="160"/>
      <c r="DKF161" s="160"/>
      <c r="DKG161" s="160"/>
      <c r="DKH161" s="160"/>
      <c r="DKI161" s="160"/>
      <c r="DKJ161" s="160"/>
      <c r="DKK161" s="160"/>
      <c r="DKL161" s="160"/>
      <c r="DKM161" s="160"/>
      <c r="DKN161" s="160"/>
      <c r="DKO161" s="160"/>
      <c r="DKP161" s="160"/>
      <c r="DKQ161" s="160"/>
      <c r="DKR161" s="160"/>
      <c r="DKS161" s="160"/>
      <c r="DKT161" s="160"/>
      <c r="DKU161" s="160"/>
      <c r="DKV161" s="160"/>
      <c r="DKW161" s="160"/>
      <c r="DKX161" s="160"/>
      <c r="DKY161" s="160"/>
      <c r="DKZ161" s="160"/>
      <c r="DLA161" s="160"/>
      <c r="DLB161" s="160"/>
      <c r="DLC161" s="160"/>
      <c r="DLD161" s="160"/>
      <c r="DLE161" s="160"/>
      <c r="DLF161" s="160"/>
      <c r="DLG161" s="160"/>
      <c r="DLH161" s="160"/>
      <c r="DLI161" s="160"/>
      <c r="DLJ161" s="160"/>
      <c r="DLK161" s="160"/>
      <c r="DLL161" s="160"/>
      <c r="DLM161" s="160"/>
      <c r="DLN161" s="160"/>
      <c r="DLO161" s="160"/>
      <c r="DLP161" s="160"/>
      <c r="DLQ161" s="160"/>
      <c r="DLR161" s="160"/>
      <c r="DLS161" s="160"/>
      <c r="DLT161" s="160"/>
      <c r="DLU161" s="160"/>
      <c r="DLV161" s="160"/>
      <c r="DLW161" s="160"/>
      <c r="DLX161" s="160"/>
      <c r="DLY161" s="160"/>
      <c r="DLZ161" s="160"/>
      <c r="DMA161" s="160"/>
      <c r="DMB161" s="160"/>
      <c r="DMC161" s="160"/>
      <c r="DMD161" s="160"/>
      <c r="DME161" s="160"/>
      <c r="DMF161" s="160"/>
      <c r="DMG161" s="160"/>
      <c r="DMH161" s="160"/>
      <c r="DMI161" s="160"/>
      <c r="DMJ161" s="160"/>
      <c r="DMK161" s="160"/>
      <c r="DML161" s="160"/>
      <c r="DMM161" s="160"/>
      <c r="DMN161" s="160"/>
      <c r="DMO161" s="160"/>
      <c r="DMP161" s="160"/>
      <c r="DMQ161" s="160"/>
      <c r="DMR161" s="160"/>
      <c r="DMS161" s="160"/>
      <c r="DMT161" s="160"/>
      <c r="DMU161" s="160"/>
      <c r="DMV161" s="160"/>
      <c r="DMW161" s="160"/>
      <c r="DMX161" s="160"/>
      <c r="DMY161" s="160"/>
      <c r="DMZ161" s="160"/>
      <c r="DNA161" s="160"/>
      <c r="DNB161" s="160"/>
      <c r="DNC161" s="160"/>
      <c r="DND161" s="160"/>
      <c r="DNE161" s="160"/>
      <c r="DNF161" s="160"/>
      <c r="DNG161" s="160"/>
      <c r="DNH161" s="160"/>
      <c r="DNI161" s="160"/>
      <c r="DNJ161" s="160"/>
      <c r="DNK161" s="160"/>
      <c r="DNL161" s="160"/>
      <c r="DNM161" s="160"/>
      <c r="DNN161" s="160"/>
      <c r="DNO161" s="160"/>
      <c r="DNP161" s="160"/>
      <c r="DNQ161" s="160"/>
      <c r="DNR161" s="160"/>
      <c r="DNS161" s="160"/>
      <c r="DNT161" s="160"/>
      <c r="DNU161" s="160"/>
      <c r="DNV161" s="160"/>
      <c r="DNW161" s="160"/>
      <c r="DNX161" s="160"/>
      <c r="DNY161" s="160"/>
      <c r="DNZ161" s="160"/>
      <c r="DOA161" s="160"/>
      <c r="DOB161" s="160"/>
      <c r="DOC161" s="160"/>
      <c r="DOD161" s="160"/>
      <c r="DOE161" s="160"/>
      <c r="DOF161" s="160"/>
      <c r="DOG161" s="160"/>
      <c r="DOH161" s="160"/>
      <c r="DOI161" s="160"/>
      <c r="DOJ161" s="160"/>
      <c r="DOK161" s="160"/>
      <c r="DOL161" s="160"/>
      <c r="DOM161" s="160"/>
      <c r="DON161" s="160"/>
      <c r="DOO161" s="160"/>
      <c r="DOP161" s="160"/>
      <c r="DOQ161" s="160"/>
      <c r="DOR161" s="160"/>
      <c r="DOS161" s="160"/>
      <c r="DOT161" s="160"/>
      <c r="DOU161" s="160"/>
      <c r="DOV161" s="160"/>
      <c r="DOW161" s="160"/>
      <c r="DOX161" s="160"/>
      <c r="DOY161" s="160"/>
      <c r="DOZ161" s="160"/>
      <c r="DPA161" s="160"/>
      <c r="DPB161" s="160"/>
      <c r="DPC161" s="160"/>
      <c r="DPD161" s="160"/>
      <c r="DPE161" s="160"/>
      <c r="DPF161" s="160"/>
      <c r="DPG161" s="160"/>
      <c r="DPH161" s="160"/>
      <c r="DPI161" s="160"/>
      <c r="DPJ161" s="160"/>
      <c r="DPK161" s="160"/>
      <c r="DPL161" s="160"/>
      <c r="DPM161" s="160"/>
      <c r="DPN161" s="160"/>
      <c r="DPO161" s="160"/>
      <c r="DPP161" s="160"/>
      <c r="DPQ161" s="160"/>
      <c r="DPR161" s="160"/>
      <c r="DPS161" s="160"/>
      <c r="DPT161" s="160"/>
      <c r="DPU161" s="160"/>
      <c r="DPV161" s="160"/>
      <c r="DPW161" s="160"/>
      <c r="DPX161" s="160"/>
      <c r="DPY161" s="160"/>
      <c r="DPZ161" s="160"/>
      <c r="DQA161" s="160"/>
      <c r="DQB161" s="160"/>
      <c r="DQC161" s="160"/>
      <c r="DQD161" s="160"/>
      <c r="DQE161" s="160"/>
      <c r="DQF161" s="160"/>
      <c r="DQG161" s="160"/>
      <c r="DQH161" s="160"/>
      <c r="DQI161" s="160"/>
      <c r="DQJ161" s="160"/>
      <c r="DQK161" s="160"/>
      <c r="DQL161" s="160"/>
      <c r="DQM161" s="160"/>
      <c r="DQN161" s="160"/>
      <c r="DQO161" s="160"/>
      <c r="DQP161" s="160"/>
      <c r="DQQ161" s="160"/>
      <c r="DQR161" s="160"/>
      <c r="DQS161" s="160"/>
      <c r="DQT161" s="160"/>
      <c r="DQU161" s="160"/>
      <c r="DQV161" s="160"/>
      <c r="DQW161" s="160"/>
      <c r="DQX161" s="160"/>
      <c r="DQY161" s="160"/>
      <c r="DQZ161" s="160"/>
      <c r="DRA161" s="160"/>
      <c r="DRB161" s="160"/>
      <c r="DRC161" s="160"/>
      <c r="DRD161" s="160"/>
      <c r="DRE161" s="160"/>
      <c r="DRF161" s="160"/>
      <c r="DRG161" s="160"/>
      <c r="DRH161" s="160"/>
      <c r="DRI161" s="160"/>
      <c r="DRJ161" s="160"/>
      <c r="DRK161" s="160"/>
      <c r="DRL161" s="160"/>
      <c r="DRM161" s="160"/>
      <c r="DRN161" s="160"/>
      <c r="DRO161" s="160"/>
      <c r="DRP161" s="160"/>
      <c r="DRQ161" s="160"/>
      <c r="DRR161" s="160"/>
      <c r="DRS161" s="160"/>
      <c r="DRT161" s="160"/>
      <c r="DRU161" s="160"/>
      <c r="DRV161" s="160"/>
      <c r="DRW161" s="160"/>
      <c r="DRX161" s="160"/>
      <c r="DRY161" s="160"/>
      <c r="DRZ161" s="160"/>
      <c r="DSA161" s="160"/>
      <c r="DSB161" s="160"/>
      <c r="DSC161" s="160"/>
      <c r="DSD161" s="160"/>
      <c r="DSE161" s="160"/>
      <c r="DSF161" s="160"/>
      <c r="DSG161" s="160"/>
      <c r="DSH161" s="160"/>
      <c r="DSI161" s="160"/>
      <c r="DSJ161" s="160"/>
      <c r="DSK161" s="160"/>
      <c r="DSL161" s="160"/>
      <c r="DSM161" s="160"/>
      <c r="DSN161" s="160"/>
      <c r="DSO161" s="160"/>
      <c r="DSP161" s="160"/>
      <c r="DSQ161" s="160"/>
      <c r="DSR161" s="160"/>
      <c r="DSS161" s="160"/>
      <c r="DST161" s="160"/>
      <c r="DSU161" s="160"/>
      <c r="DSV161" s="160"/>
      <c r="DSW161" s="160"/>
      <c r="DSX161" s="160"/>
      <c r="DSY161" s="160"/>
      <c r="DSZ161" s="160"/>
      <c r="DTA161" s="160"/>
      <c r="DTB161" s="160"/>
      <c r="DTC161" s="160"/>
      <c r="DTD161" s="160"/>
      <c r="DTE161" s="160"/>
      <c r="DTF161" s="160"/>
      <c r="DTG161" s="160"/>
      <c r="DTH161" s="160"/>
      <c r="DTI161" s="160"/>
      <c r="DTJ161" s="160"/>
      <c r="DTK161" s="160"/>
      <c r="DTL161" s="160"/>
      <c r="DTM161" s="160"/>
      <c r="DTN161" s="160"/>
      <c r="DTO161" s="160"/>
      <c r="DTP161" s="160"/>
      <c r="DTQ161" s="160"/>
      <c r="DTR161" s="160"/>
      <c r="DTS161" s="160"/>
      <c r="DTT161" s="160"/>
      <c r="DTU161" s="160"/>
      <c r="DTV161" s="160"/>
      <c r="DTW161" s="160"/>
      <c r="DTX161" s="160"/>
      <c r="DTY161" s="160"/>
      <c r="DTZ161" s="160"/>
      <c r="DUA161" s="160"/>
      <c r="DUB161" s="160"/>
      <c r="DUC161" s="160"/>
      <c r="DUD161" s="160"/>
      <c r="DUE161" s="160"/>
      <c r="DUF161" s="160"/>
      <c r="DUG161" s="160"/>
      <c r="DUH161" s="160"/>
      <c r="DUI161" s="160"/>
      <c r="DUJ161" s="160"/>
      <c r="DUK161" s="160"/>
      <c r="DUL161" s="160"/>
      <c r="DUM161" s="160"/>
      <c r="DUN161" s="160"/>
      <c r="DUO161" s="160"/>
      <c r="DUP161" s="160"/>
      <c r="DUQ161" s="160"/>
      <c r="DUR161" s="160"/>
      <c r="DUS161" s="160"/>
      <c r="DUT161" s="160"/>
      <c r="DUU161" s="160"/>
      <c r="DUV161" s="160"/>
      <c r="DUW161" s="160"/>
      <c r="DUX161" s="160"/>
      <c r="DUY161" s="160"/>
      <c r="DUZ161" s="160"/>
      <c r="DVA161" s="160"/>
      <c r="DVB161" s="160"/>
      <c r="DVC161" s="160"/>
      <c r="DVD161" s="160"/>
      <c r="DVE161" s="160"/>
      <c r="DVF161" s="160"/>
      <c r="DVG161" s="160"/>
      <c r="DVH161" s="160"/>
      <c r="DVI161" s="160"/>
      <c r="DVJ161" s="160"/>
      <c r="DVK161" s="160"/>
      <c r="DVL161" s="160"/>
      <c r="DVM161" s="160"/>
      <c r="DVN161" s="160"/>
      <c r="DVO161" s="160"/>
      <c r="DVP161" s="160"/>
      <c r="DVQ161" s="160"/>
      <c r="DVR161" s="160"/>
      <c r="DVS161" s="160"/>
      <c r="DVT161" s="160"/>
      <c r="DVU161" s="160"/>
      <c r="DVV161" s="160"/>
      <c r="DVW161" s="160"/>
      <c r="DVX161" s="160"/>
      <c r="DVY161" s="160"/>
      <c r="DVZ161" s="160"/>
      <c r="DWA161" s="160"/>
      <c r="DWB161" s="160"/>
      <c r="DWC161" s="160"/>
      <c r="DWD161" s="160"/>
      <c r="DWE161" s="160"/>
      <c r="DWF161" s="160"/>
      <c r="DWG161" s="160"/>
      <c r="DWH161" s="160"/>
      <c r="DWI161" s="160"/>
      <c r="DWJ161" s="160"/>
      <c r="DWK161" s="160"/>
      <c r="DWL161" s="160"/>
      <c r="DWM161" s="160"/>
      <c r="DWN161" s="160"/>
      <c r="DWO161" s="160"/>
      <c r="DWP161" s="160"/>
      <c r="DWQ161" s="160"/>
      <c r="DWR161" s="160"/>
      <c r="DWS161" s="160"/>
      <c r="DWT161" s="160"/>
      <c r="DWU161" s="160"/>
      <c r="DWV161" s="160"/>
      <c r="DWW161" s="160"/>
      <c r="DWX161" s="160"/>
      <c r="DWY161" s="160"/>
      <c r="DWZ161" s="160"/>
      <c r="DXA161" s="160"/>
      <c r="DXB161" s="160"/>
      <c r="DXC161" s="160"/>
      <c r="DXD161" s="160"/>
      <c r="DXE161" s="160"/>
      <c r="DXF161" s="160"/>
      <c r="DXG161" s="160"/>
      <c r="DXH161" s="160"/>
      <c r="DXI161" s="160"/>
      <c r="DXJ161" s="160"/>
      <c r="DXK161" s="160"/>
      <c r="DXL161" s="160"/>
      <c r="DXM161" s="160"/>
      <c r="DXN161" s="160"/>
      <c r="DXO161" s="160"/>
      <c r="DXP161" s="160"/>
      <c r="DXQ161" s="160"/>
      <c r="DXR161" s="160"/>
      <c r="DXS161" s="160"/>
      <c r="DXT161" s="160"/>
      <c r="DXU161" s="160"/>
      <c r="DXV161" s="160"/>
      <c r="DXW161" s="160"/>
      <c r="DXX161" s="160"/>
      <c r="DXY161" s="160"/>
      <c r="DXZ161" s="160"/>
      <c r="DYA161" s="160"/>
      <c r="DYB161" s="160"/>
      <c r="DYC161" s="160"/>
      <c r="DYD161" s="160"/>
      <c r="DYE161" s="160"/>
      <c r="DYF161" s="160"/>
      <c r="DYG161" s="160"/>
      <c r="DYH161" s="160"/>
      <c r="DYI161" s="160"/>
      <c r="DYJ161" s="160"/>
      <c r="DYK161" s="160"/>
      <c r="DYL161" s="160"/>
      <c r="DYM161" s="160"/>
      <c r="DYN161" s="160"/>
      <c r="DYO161" s="160"/>
      <c r="DYP161" s="160"/>
      <c r="DYQ161" s="160"/>
      <c r="DYR161" s="160"/>
      <c r="DYS161" s="160"/>
      <c r="DYT161" s="160"/>
      <c r="DYU161" s="160"/>
      <c r="DYV161" s="160"/>
      <c r="DYW161" s="160"/>
      <c r="DYX161" s="160"/>
      <c r="DYY161" s="160"/>
      <c r="DYZ161" s="160"/>
      <c r="DZA161" s="160"/>
      <c r="DZB161" s="160"/>
      <c r="DZC161" s="160"/>
      <c r="DZD161" s="160"/>
      <c r="DZE161" s="160"/>
      <c r="DZF161" s="160"/>
      <c r="DZG161" s="160"/>
      <c r="DZH161" s="160"/>
      <c r="DZI161" s="160"/>
      <c r="DZJ161" s="160"/>
      <c r="DZK161" s="160"/>
      <c r="DZL161" s="160"/>
      <c r="DZM161" s="160"/>
      <c r="DZN161" s="160"/>
      <c r="DZO161" s="160"/>
      <c r="DZP161" s="160"/>
      <c r="DZQ161" s="160"/>
      <c r="DZR161" s="160"/>
      <c r="DZS161" s="160"/>
      <c r="DZT161" s="160"/>
      <c r="DZU161" s="160"/>
      <c r="DZV161" s="160"/>
      <c r="DZW161" s="160"/>
      <c r="DZX161" s="160"/>
      <c r="DZY161" s="160"/>
      <c r="DZZ161" s="160"/>
      <c r="EAA161" s="160"/>
      <c r="EAB161" s="160"/>
      <c r="EAC161" s="160"/>
      <c r="EAD161" s="160"/>
      <c r="EAE161" s="160"/>
      <c r="EAF161" s="160"/>
      <c r="EAG161" s="160"/>
      <c r="EAH161" s="160"/>
      <c r="EAI161" s="160"/>
      <c r="EAJ161" s="160"/>
      <c r="EAK161" s="160"/>
      <c r="EAL161" s="160"/>
      <c r="EAM161" s="160"/>
      <c r="EAN161" s="160"/>
      <c r="EAO161" s="160"/>
      <c r="EAP161" s="160"/>
      <c r="EAQ161" s="160"/>
      <c r="EAR161" s="160"/>
      <c r="EAS161" s="160"/>
      <c r="EAT161" s="160"/>
      <c r="EAU161" s="160"/>
      <c r="EAV161" s="160"/>
      <c r="EAW161" s="160"/>
      <c r="EAX161" s="160"/>
      <c r="EAY161" s="160"/>
      <c r="EAZ161" s="160"/>
      <c r="EBA161" s="160"/>
      <c r="EBB161" s="160"/>
      <c r="EBC161" s="160"/>
      <c r="EBD161" s="160"/>
      <c r="EBE161" s="160"/>
      <c r="EBF161" s="160"/>
      <c r="EBG161" s="160"/>
      <c r="EBH161" s="160"/>
      <c r="EBI161" s="160"/>
      <c r="EBJ161" s="160"/>
      <c r="EBK161" s="160"/>
      <c r="EBL161" s="160"/>
      <c r="EBM161" s="160"/>
      <c r="EBN161" s="160"/>
      <c r="EBO161" s="160"/>
      <c r="EBP161" s="160"/>
      <c r="EBQ161" s="160"/>
      <c r="EBR161" s="160"/>
      <c r="EBS161" s="160"/>
      <c r="EBT161" s="160"/>
      <c r="EBU161" s="160"/>
      <c r="EBV161" s="160"/>
      <c r="EBW161" s="160"/>
      <c r="EBX161" s="160"/>
      <c r="EBY161" s="160"/>
      <c r="EBZ161" s="160"/>
      <c r="ECA161" s="160"/>
      <c r="ECB161" s="160"/>
      <c r="ECC161" s="160"/>
      <c r="ECD161" s="160"/>
      <c r="ECE161" s="160"/>
      <c r="ECF161" s="160"/>
      <c r="ECG161" s="160"/>
      <c r="ECH161" s="160"/>
      <c r="ECI161" s="160"/>
      <c r="ECJ161" s="160"/>
      <c r="ECK161" s="160"/>
      <c r="ECL161" s="160"/>
      <c r="ECM161" s="160"/>
      <c r="ECN161" s="160"/>
      <c r="ECO161" s="160"/>
      <c r="ECP161" s="160"/>
      <c r="ECQ161" s="160"/>
      <c r="ECR161" s="160"/>
      <c r="ECS161" s="160"/>
      <c r="ECT161" s="160"/>
      <c r="ECU161" s="160"/>
      <c r="ECV161" s="160"/>
      <c r="ECW161" s="160"/>
      <c r="ECX161" s="160"/>
      <c r="ECY161" s="160"/>
      <c r="ECZ161" s="160"/>
      <c r="EDA161" s="160"/>
      <c r="EDB161" s="160"/>
      <c r="EDC161" s="160"/>
      <c r="EDD161" s="160"/>
      <c r="EDE161" s="160"/>
      <c r="EDF161" s="160"/>
      <c r="EDG161" s="160"/>
      <c r="EDH161" s="160"/>
      <c r="EDI161" s="160"/>
      <c r="EDJ161" s="160"/>
      <c r="EDK161" s="160"/>
      <c r="EDL161" s="160"/>
      <c r="EDM161" s="160"/>
      <c r="EDN161" s="160"/>
      <c r="EDO161" s="160"/>
      <c r="EDP161" s="160"/>
      <c r="EDQ161" s="160"/>
      <c r="EDR161" s="160"/>
      <c r="EDS161" s="160"/>
      <c r="EDT161" s="160"/>
      <c r="EDU161" s="160"/>
      <c r="EDV161" s="160"/>
      <c r="EDW161" s="160"/>
      <c r="EDX161" s="160"/>
      <c r="EDY161" s="160"/>
      <c r="EDZ161" s="160"/>
      <c r="EEA161" s="160"/>
      <c r="EEB161" s="160"/>
      <c r="EEC161" s="160"/>
      <c r="EED161" s="160"/>
      <c r="EEE161" s="160"/>
      <c r="EEF161" s="160"/>
      <c r="EEG161" s="160"/>
      <c r="EEH161" s="160"/>
      <c r="EEI161" s="160"/>
      <c r="EEJ161" s="160"/>
      <c r="EEK161" s="160"/>
      <c r="EEL161" s="160"/>
      <c r="EEM161" s="160"/>
      <c r="EEN161" s="160"/>
      <c r="EEO161" s="160"/>
      <c r="EEP161" s="160"/>
      <c r="EEQ161" s="160"/>
      <c r="EER161" s="160"/>
      <c r="EES161" s="160"/>
      <c r="EET161" s="160"/>
      <c r="EEU161" s="160"/>
      <c r="EEV161" s="160"/>
      <c r="EEW161" s="160"/>
      <c r="EEX161" s="160"/>
      <c r="EEY161" s="160"/>
      <c r="EEZ161" s="160"/>
      <c r="EFA161" s="160"/>
      <c r="EFB161" s="160"/>
      <c r="EFC161" s="160"/>
      <c r="EFD161" s="160"/>
      <c r="EFE161" s="160"/>
      <c r="EFF161" s="160"/>
      <c r="EFG161" s="160"/>
      <c r="EFH161" s="160"/>
      <c r="EFI161" s="160"/>
      <c r="EFJ161" s="160"/>
      <c r="EFK161" s="160"/>
      <c r="EFL161" s="160"/>
      <c r="EFM161" s="160"/>
      <c r="EFN161" s="160"/>
      <c r="EFO161" s="160"/>
      <c r="EFP161" s="160"/>
      <c r="EFQ161" s="160"/>
      <c r="EFR161" s="160"/>
      <c r="EFS161" s="160"/>
      <c r="EFT161" s="160"/>
      <c r="EFU161" s="160"/>
      <c r="EFV161" s="160"/>
      <c r="EFW161" s="160"/>
      <c r="EFX161" s="160"/>
      <c r="EFY161" s="160"/>
      <c r="EFZ161" s="160"/>
      <c r="EGA161" s="160"/>
      <c r="EGB161" s="160"/>
      <c r="EGC161" s="160"/>
      <c r="EGD161" s="160"/>
      <c r="EGE161" s="160"/>
      <c r="EGF161" s="160"/>
      <c r="EGG161" s="160"/>
      <c r="EGH161" s="160"/>
      <c r="EGI161" s="160"/>
      <c r="EGJ161" s="160"/>
      <c r="EGK161" s="160"/>
      <c r="EGL161" s="160"/>
      <c r="EGM161" s="160"/>
      <c r="EGN161" s="160"/>
      <c r="EGO161" s="160"/>
      <c r="EGP161" s="160"/>
      <c r="EGQ161" s="160"/>
      <c r="EGR161" s="160"/>
      <c r="EGS161" s="160"/>
      <c r="EGT161" s="160"/>
      <c r="EGU161" s="160"/>
      <c r="EGV161" s="160"/>
      <c r="EGW161" s="160"/>
      <c r="EGX161" s="160"/>
      <c r="EGY161" s="160"/>
      <c r="EGZ161" s="160"/>
      <c r="EHA161" s="160"/>
      <c r="EHB161" s="160"/>
      <c r="EHC161" s="160"/>
      <c r="EHD161" s="160"/>
      <c r="EHE161" s="160"/>
      <c r="EHF161" s="160"/>
      <c r="EHG161" s="160"/>
      <c r="EHH161" s="160"/>
      <c r="EHI161" s="160"/>
      <c r="EHJ161" s="160"/>
      <c r="EHK161" s="160"/>
      <c r="EHL161" s="160"/>
      <c r="EHM161" s="160"/>
      <c r="EHN161" s="160"/>
      <c r="EHO161" s="160"/>
      <c r="EHP161" s="160"/>
      <c r="EHQ161" s="160"/>
      <c r="EHR161" s="160"/>
      <c r="EHS161" s="160"/>
      <c r="EHT161" s="160"/>
      <c r="EHU161" s="160"/>
      <c r="EHV161" s="160"/>
      <c r="EHW161" s="160"/>
      <c r="EHX161" s="160"/>
      <c r="EHY161" s="160"/>
      <c r="EHZ161" s="160"/>
      <c r="EIA161" s="160"/>
      <c r="EIB161" s="160"/>
      <c r="EIC161" s="160"/>
      <c r="EID161" s="160"/>
      <c r="EIE161" s="160"/>
      <c r="EIF161" s="160"/>
      <c r="EIG161" s="160"/>
      <c r="EIH161" s="160"/>
      <c r="EII161" s="160"/>
      <c r="EIJ161" s="160"/>
      <c r="EIK161" s="160"/>
      <c r="EIL161" s="160"/>
      <c r="EIM161" s="160"/>
      <c r="EIN161" s="160"/>
      <c r="EIO161" s="160"/>
      <c r="EIP161" s="160"/>
      <c r="EIQ161" s="160"/>
      <c r="EIR161" s="160"/>
      <c r="EIS161" s="160"/>
      <c r="EIT161" s="160"/>
      <c r="EIU161" s="160"/>
      <c r="EIV161" s="160"/>
      <c r="EIW161" s="160"/>
      <c r="EIX161" s="160"/>
      <c r="EIY161" s="160"/>
      <c r="EIZ161" s="160"/>
      <c r="EJA161" s="160"/>
      <c r="EJB161" s="160"/>
      <c r="EJC161" s="160"/>
      <c r="EJD161" s="160"/>
      <c r="EJE161" s="160"/>
      <c r="EJF161" s="160"/>
      <c r="EJG161" s="160"/>
      <c r="EJH161" s="160"/>
      <c r="EJI161" s="160"/>
      <c r="EJJ161" s="160"/>
      <c r="EJK161" s="160"/>
      <c r="EJL161" s="160"/>
      <c r="EJM161" s="160"/>
      <c r="EJN161" s="160"/>
      <c r="EJO161" s="160"/>
      <c r="EJP161" s="160"/>
      <c r="EJQ161" s="160"/>
      <c r="EJR161" s="160"/>
      <c r="EJS161" s="160"/>
      <c r="EJT161" s="160"/>
      <c r="EJU161" s="160"/>
      <c r="EJV161" s="160"/>
      <c r="EJW161" s="160"/>
      <c r="EJX161" s="160"/>
      <c r="EJY161" s="160"/>
      <c r="EJZ161" s="160"/>
      <c r="EKA161" s="160"/>
      <c r="EKB161" s="160"/>
      <c r="EKC161" s="160"/>
      <c r="EKD161" s="160"/>
      <c r="EKE161" s="160"/>
      <c r="EKF161" s="160"/>
      <c r="EKG161" s="160"/>
      <c r="EKH161" s="160"/>
      <c r="EKI161" s="160"/>
      <c r="EKJ161" s="160"/>
      <c r="EKK161" s="160"/>
      <c r="EKL161" s="160"/>
      <c r="EKM161" s="160"/>
      <c r="EKN161" s="160"/>
      <c r="EKO161" s="160"/>
      <c r="EKP161" s="160"/>
      <c r="EKQ161" s="160"/>
      <c r="EKR161" s="160"/>
      <c r="EKS161" s="160"/>
      <c r="EKT161" s="160"/>
      <c r="EKU161" s="160"/>
      <c r="EKV161" s="160"/>
      <c r="EKW161" s="160"/>
      <c r="EKX161" s="160"/>
      <c r="EKY161" s="160"/>
      <c r="EKZ161" s="160"/>
      <c r="ELA161" s="160"/>
      <c r="ELB161" s="160"/>
      <c r="ELC161" s="160"/>
      <c r="ELD161" s="160"/>
      <c r="ELE161" s="160"/>
      <c r="ELF161" s="160"/>
      <c r="ELG161" s="160"/>
      <c r="ELH161" s="160"/>
      <c r="ELI161" s="160"/>
      <c r="ELJ161" s="160"/>
      <c r="ELK161" s="160"/>
      <c r="ELL161" s="160"/>
      <c r="ELM161" s="160"/>
      <c r="ELN161" s="160"/>
      <c r="ELO161" s="160"/>
      <c r="ELP161" s="160"/>
      <c r="ELQ161" s="160"/>
      <c r="ELR161" s="160"/>
      <c r="ELS161" s="160"/>
      <c r="ELT161" s="160"/>
      <c r="ELU161" s="160"/>
      <c r="ELV161" s="160"/>
      <c r="ELW161" s="160"/>
      <c r="ELX161" s="160"/>
      <c r="ELY161" s="160"/>
      <c r="ELZ161" s="160"/>
      <c r="EMA161" s="160"/>
      <c r="EMB161" s="160"/>
      <c r="EMC161" s="160"/>
      <c r="EMD161" s="160"/>
      <c r="EME161" s="160"/>
      <c r="EMF161" s="160"/>
      <c r="EMG161" s="160"/>
      <c r="EMH161" s="160"/>
      <c r="EMI161" s="160"/>
      <c r="EMJ161" s="160"/>
      <c r="EMK161" s="160"/>
      <c r="EML161" s="160"/>
      <c r="EMM161" s="160"/>
      <c r="EMN161" s="160"/>
      <c r="EMO161" s="160"/>
      <c r="EMP161" s="160"/>
      <c r="EMQ161" s="160"/>
      <c r="EMR161" s="160"/>
      <c r="EMS161" s="160"/>
      <c r="EMT161" s="160"/>
      <c r="EMU161" s="160"/>
      <c r="EMV161" s="160"/>
      <c r="EMW161" s="160"/>
      <c r="EMX161" s="160"/>
      <c r="EMY161" s="160"/>
      <c r="EMZ161" s="160"/>
      <c r="ENA161" s="160"/>
      <c r="ENB161" s="160"/>
      <c r="ENC161" s="160"/>
      <c r="END161" s="160"/>
      <c r="ENE161" s="160"/>
      <c r="ENF161" s="160"/>
      <c r="ENG161" s="160"/>
      <c r="ENH161" s="160"/>
      <c r="ENI161" s="160"/>
      <c r="ENJ161" s="160"/>
      <c r="ENK161" s="160"/>
      <c r="ENL161" s="160"/>
      <c r="ENM161" s="160"/>
      <c r="ENN161" s="160"/>
      <c r="ENO161" s="160"/>
      <c r="ENP161" s="160"/>
      <c r="ENQ161" s="160"/>
      <c r="ENR161" s="160"/>
      <c r="ENS161" s="160"/>
      <c r="ENT161" s="160"/>
      <c r="ENU161" s="160"/>
      <c r="ENV161" s="160"/>
      <c r="ENW161" s="160"/>
      <c r="ENX161" s="160"/>
      <c r="ENY161" s="160"/>
      <c r="ENZ161" s="160"/>
      <c r="EOA161" s="160"/>
      <c r="EOB161" s="160"/>
      <c r="EOC161" s="160"/>
      <c r="EOD161" s="160"/>
      <c r="EOE161" s="160"/>
      <c r="EOF161" s="160"/>
      <c r="EOG161" s="160"/>
      <c r="EOH161" s="160"/>
      <c r="EOI161" s="160"/>
      <c r="EOJ161" s="160"/>
      <c r="EOK161" s="160"/>
      <c r="EOL161" s="160"/>
      <c r="EOM161" s="160"/>
      <c r="EON161" s="160"/>
      <c r="EOO161" s="160"/>
      <c r="EOP161" s="160"/>
      <c r="EOQ161" s="160"/>
      <c r="EOR161" s="160"/>
      <c r="EOS161" s="160"/>
      <c r="EOT161" s="160"/>
      <c r="EOU161" s="160"/>
      <c r="EOV161" s="160"/>
      <c r="EOW161" s="160"/>
      <c r="EOX161" s="160"/>
      <c r="EOY161" s="160"/>
      <c r="EOZ161" s="160"/>
      <c r="EPA161" s="160"/>
      <c r="EPB161" s="160"/>
      <c r="EPC161" s="160"/>
      <c r="EPD161" s="160"/>
      <c r="EPE161" s="160"/>
      <c r="EPF161" s="160"/>
      <c r="EPG161" s="160"/>
      <c r="EPH161" s="160"/>
      <c r="EPI161" s="160"/>
      <c r="EPJ161" s="160"/>
      <c r="EPK161" s="160"/>
      <c r="EPL161" s="160"/>
      <c r="EPM161" s="160"/>
      <c r="EPN161" s="160"/>
      <c r="EPO161" s="160"/>
      <c r="EPP161" s="160"/>
      <c r="EPQ161" s="160"/>
      <c r="EPR161" s="160"/>
      <c r="EPS161" s="160"/>
      <c r="EPT161" s="160"/>
      <c r="EPU161" s="160"/>
      <c r="EPV161" s="160"/>
      <c r="EPW161" s="160"/>
      <c r="EPX161" s="160"/>
      <c r="EPY161" s="160"/>
      <c r="EPZ161" s="160"/>
      <c r="EQA161" s="160"/>
      <c r="EQB161" s="160"/>
      <c r="EQC161" s="160"/>
      <c r="EQD161" s="160"/>
      <c r="EQE161" s="160"/>
      <c r="EQF161" s="160"/>
      <c r="EQG161" s="160"/>
      <c r="EQH161" s="160"/>
      <c r="EQI161" s="160"/>
      <c r="EQJ161" s="160"/>
      <c r="EQK161" s="160"/>
      <c r="EQL161" s="160"/>
      <c r="EQM161" s="160"/>
      <c r="EQN161" s="160"/>
      <c r="EQO161" s="160"/>
      <c r="EQP161" s="160"/>
      <c r="EQQ161" s="160"/>
      <c r="EQR161" s="160"/>
      <c r="EQS161" s="160"/>
      <c r="EQT161" s="160"/>
      <c r="EQU161" s="160"/>
      <c r="EQV161" s="160"/>
      <c r="EQW161" s="160"/>
      <c r="EQX161" s="160"/>
      <c r="EQY161" s="160"/>
      <c r="EQZ161" s="160"/>
      <c r="ERA161" s="160"/>
      <c r="ERB161" s="160"/>
      <c r="ERC161" s="160"/>
      <c r="ERD161" s="160"/>
      <c r="ERE161" s="160"/>
      <c r="ERF161" s="160"/>
      <c r="ERG161" s="160"/>
      <c r="ERH161" s="160"/>
      <c r="ERI161" s="160"/>
      <c r="ERJ161" s="160"/>
      <c r="ERK161" s="160"/>
      <c r="ERL161" s="160"/>
      <c r="ERM161" s="160"/>
      <c r="ERN161" s="160"/>
      <c r="ERO161" s="160"/>
      <c r="ERP161" s="160"/>
      <c r="ERQ161" s="160"/>
      <c r="ERR161" s="160"/>
      <c r="ERS161" s="160"/>
      <c r="ERT161" s="160"/>
      <c r="ERU161" s="160"/>
      <c r="ERV161" s="160"/>
      <c r="ERW161" s="160"/>
      <c r="ERX161" s="160"/>
      <c r="ERY161" s="160"/>
      <c r="ERZ161" s="160"/>
      <c r="ESA161" s="160"/>
      <c r="ESB161" s="160"/>
      <c r="ESC161" s="160"/>
      <c r="ESD161" s="160"/>
      <c r="ESE161" s="160"/>
      <c r="ESF161" s="160"/>
      <c r="ESG161" s="160"/>
      <c r="ESH161" s="160"/>
      <c r="ESI161" s="160"/>
      <c r="ESJ161" s="160"/>
      <c r="ESK161" s="160"/>
      <c r="ESL161" s="160"/>
      <c r="ESM161" s="160"/>
      <c r="ESN161" s="160"/>
      <c r="ESO161" s="160"/>
      <c r="ESP161" s="160"/>
      <c r="ESQ161" s="160"/>
      <c r="ESR161" s="160"/>
      <c r="ESS161" s="160"/>
      <c r="EST161" s="160"/>
      <c r="ESU161" s="160"/>
      <c r="ESV161" s="160"/>
      <c r="ESW161" s="160"/>
      <c r="ESX161" s="160"/>
      <c r="ESY161" s="160"/>
      <c r="ESZ161" s="160"/>
      <c r="ETA161" s="160"/>
      <c r="ETB161" s="160"/>
      <c r="ETC161" s="160"/>
      <c r="ETD161" s="160"/>
      <c r="ETE161" s="160"/>
      <c r="ETF161" s="160"/>
      <c r="ETG161" s="160"/>
      <c r="ETH161" s="160"/>
      <c r="ETI161" s="160"/>
      <c r="ETJ161" s="160"/>
      <c r="ETK161" s="160"/>
      <c r="ETL161" s="160"/>
      <c r="ETM161" s="160"/>
      <c r="ETN161" s="160"/>
      <c r="ETO161" s="160"/>
      <c r="ETP161" s="160"/>
      <c r="ETQ161" s="160"/>
      <c r="ETR161" s="160"/>
      <c r="ETS161" s="160"/>
      <c r="ETT161" s="160"/>
      <c r="ETU161" s="160"/>
      <c r="ETV161" s="160"/>
      <c r="ETW161" s="160"/>
      <c r="ETX161" s="160"/>
      <c r="ETY161" s="160"/>
      <c r="ETZ161" s="160"/>
      <c r="EUA161" s="160"/>
      <c r="EUB161" s="160"/>
      <c r="EUC161" s="160"/>
      <c r="EUD161" s="160"/>
      <c r="EUE161" s="160"/>
      <c r="EUF161" s="160"/>
      <c r="EUG161" s="160"/>
      <c r="EUH161" s="160"/>
      <c r="EUI161" s="160"/>
      <c r="EUJ161" s="160"/>
      <c r="EUK161" s="160"/>
      <c r="EUL161" s="160"/>
      <c r="EUM161" s="160"/>
      <c r="EUN161" s="160"/>
      <c r="EUO161" s="160"/>
      <c r="EUP161" s="160"/>
      <c r="EUQ161" s="160"/>
      <c r="EUR161" s="160"/>
      <c r="EUS161" s="160"/>
      <c r="EUT161" s="160"/>
      <c r="EUU161" s="160"/>
      <c r="EUV161" s="160"/>
      <c r="EUW161" s="160"/>
      <c r="EUX161" s="160"/>
      <c r="EUY161" s="160"/>
      <c r="EUZ161" s="160"/>
      <c r="EVA161" s="160"/>
      <c r="EVB161" s="160"/>
      <c r="EVC161" s="160"/>
      <c r="EVD161" s="160"/>
      <c r="EVE161" s="160"/>
      <c r="EVF161" s="160"/>
      <c r="EVG161" s="160"/>
      <c r="EVH161" s="160"/>
      <c r="EVI161" s="160"/>
      <c r="EVJ161" s="160"/>
      <c r="EVK161" s="160"/>
      <c r="EVL161" s="160"/>
      <c r="EVM161" s="160"/>
      <c r="EVN161" s="160"/>
      <c r="EVO161" s="160"/>
      <c r="EVP161" s="160"/>
      <c r="EVQ161" s="160"/>
      <c r="EVR161" s="160"/>
      <c r="EVS161" s="160"/>
      <c r="EVT161" s="160"/>
      <c r="EVU161" s="160"/>
      <c r="EVV161" s="160"/>
      <c r="EVW161" s="160"/>
      <c r="EVX161" s="160"/>
      <c r="EVY161" s="160"/>
      <c r="EVZ161" s="160"/>
      <c r="EWA161" s="160"/>
      <c r="EWB161" s="160"/>
      <c r="EWC161" s="160"/>
      <c r="EWD161" s="160"/>
      <c r="EWE161" s="160"/>
      <c r="EWF161" s="160"/>
      <c r="EWG161" s="160"/>
      <c r="EWH161" s="160"/>
      <c r="EWI161" s="160"/>
      <c r="EWJ161" s="160"/>
      <c r="EWK161" s="160"/>
      <c r="EWL161" s="160"/>
      <c r="EWM161" s="160"/>
      <c r="EWN161" s="160"/>
      <c r="EWO161" s="160"/>
      <c r="EWP161" s="160"/>
      <c r="EWQ161" s="160"/>
      <c r="EWR161" s="160"/>
      <c r="EWS161" s="160"/>
      <c r="EWT161" s="160"/>
      <c r="EWU161" s="160"/>
      <c r="EWV161" s="160"/>
      <c r="EWW161" s="160"/>
      <c r="EWX161" s="160"/>
      <c r="EWY161" s="160"/>
      <c r="EWZ161" s="160"/>
      <c r="EXA161" s="160"/>
      <c r="EXB161" s="160"/>
      <c r="EXC161" s="160"/>
      <c r="EXD161" s="160"/>
      <c r="EXE161" s="160"/>
      <c r="EXF161" s="160"/>
      <c r="EXG161" s="160"/>
      <c r="EXH161" s="160"/>
      <c r="EXI161" s="160"/>
      <c r="EXJ161" s="160"/>
      <c r="EXK161" s="160"/>
      <c r="EXL161" s="160"/>
      <c r="EXM161" s="160"/>
      <c r="EXN161" s="160"/>
      <c r="EXO161" s="160"/>
      <c r="EXP161" s="160"/>
      <c r="EXQ161" s="160"/>
      <c r="EXR161" s="160"/>
      <c r="EXS161" s="160"/>
      <c r="EXT161" s="160"/>
      <c r="EXU161" s="160"/>
      <c r="EXV161" s="160"/>
      <c r="EXW161" s="160"/>
      <c r="EXX161" s="160"/>
      <c r="EXY161" s="160"/>
      <c r="EXZ161" s="160"/>
      <c r="EYA161" s="160"/>
      <c r="EYB161" s="160"/>
      <c r="EYC161" s="160"/>
      <c r="EYD161" s="160"/>
      <c r="EYE161" s="160"/>
      <c r="EYF161" s="160"/>
      <c r="EYG161" s="160"/>
      <c r="EYH161" s="160"/>
      <c r="EYI161" s="160"/>
      <c r="EYJ161" s="160"/>
      <c r="EYK161" s="160"/>
      <c r="EYL161" s="160"/>
      <c r="EYM161" s="160"/>
      <c r="EYN161" s="160"/>
      <c r="EYO161" s="160"/>
      <c r="EYP161" s="160"/>
      <c r="EYQ161" s="160"/>
      <c r="EYR161" s="160"/>
      <c r="EYS161" s="160"/>
      <c r="EYT161" s="160"/>
      <c r="EYU161" s="160"/>
      <c r="EYV161" s="160"/>
      <c r="EYW161" s="160"/>
      <c r="EYX161" s="160"/>
      <c r="EYY161" s="160"/>
      <c r="EYZ161" s="160"/>
      <c r="EZA161" s="160"/>
      <c r="EZB161" s="160"/>
      <c r="EZC161" s="160"/>
      <c r="EZD161" s="160"/>
      <c r="EZE161" s="160"/>
      <c r="EZF161" s="160"/>
      <c r="EZG161" s="160"/>
      <c r="EZH161" s="160"/>
      <c r="EZI161" s="160"/>
      <c r="EZJ161" s="160"/>
      <c r="EZK161" s="160"/>
      <c r="EZL161" s="160"/>
      <c r="EZM161" s="160"/>
      <c r="EZN161" s="160"/>
      <c r="EZO161" s="160"/>
      <c r="EZP161" s="160"/>
      <c r="EZQ161" s="160"/>
      <c r="EZR161" s="160"/>
      <c r="EZS161" s="160"/>
      <c r="EZT161" s="160"/>
      <c r="EZU161" s="160"/>
      <c r="EZV161" s="160"/>
      <c r="EZW161" s="160"/>
      <c r="EZX161" s="160"/>
      <c r="EZY161" s="160"/>
      <c r="EZZ161" s="160"/>
      <c r="FAA161" s="160"/>
      <c r="FAB161" s="160"/>
      <c r="FAC161" s="160"/>
      <c r="FAD161" s="160"/>
      <c r="FAE161" s="160"/>
      <c r="FAF161" s="160"/>
      <c r="FAG161" s="160"/>
      <c r="FAH161" s="160"/>
      <c r="FAI161" s="160"/>
      <c r="FAJ161" s="160"/>
      <c r="FAK161" s="160"/>
      <c r="FAL161" s="160"/>
      <c r="FAM161" s="160"/>
      <c r="FAN161" s="160"/>
      <c r="FAO161" s="160"/>
      <c r="FAP161" s="160"/>
      <c r="FAQ161" s="160"/>
      <c r="FAR161" s="160"/>
      <c r="FAS161" s="160"/>
      <c r="FAT161" s="160"/>
      <c r="FAU161" s="160"/>
      <c r="FAV161" s="160"/>
      <c r="FAW161" s="160"/>
      <c r="FAX161" s="160"/>
      <c r="FAY161" s="160"/>
      <c r="FAZ161" s="160"/>
      <c r="FBA161" s="160"/>
      <c r="FBB161" s="160"/>
      <c r="FBC161" s="160"/>
      <c r="FBD161" s="160"/>
      <c r="FBE161" s="160"/>
      <c r="FBF161" s="160"/>
      <c r="FBG161" s="160"/>
      <c r="FBH161" s="160"/>
      <c r="FBI161" s="160"/>
      <c r="FBJ161" s="160"/>
      <c r="FBK161" s="160"/>
      <c r="FBL161" s="160"/>
      <c r="FBM161" s="160"/>
      <c r="FBN161" s="160"/>
      <c r="FBO161" s="160"/>
      <c r="FBP161" s="160"/>
      <c r="FBQ161" s="160"/>
      <c r="FBR161" s="160"/>
      <c r="FBS161" s="160"/>
      <c r="FBT161" s="160"/>
      <c r="FBU161" s="160"/>
      <c r="FBV161" s="160"/>
      <c r="FBW161" s="160"/>
      <c r="FBX161" s="160"/>
      <c r="FBY161" s="160"/>
      <c r="FBZ161" s="160"/>
      <c r="FCA161" s="160"/>
      <c r="FCB161" s="160"/>
      <c r="FCC161" s="160"/>
      <c r="FCD161" s="160"/>
      <c r="FCE161" s="160"/>
      <c r="FCF161" s="160"/>
      <c r="FCG161" s="160"/>
      <c r="FCH161" s="160"/>
      <c r="FCI161" s="160"/>
      <c r="FCJ161" s="160"/>
      <c r="FCK161" s="160"/>
      <c r="FCL161" s="160"/>
      <c r="FCM161" s="160"/>
      <c r="FCN161" s="160"/>
      <c r="FCO161" s="160"/>
      <c r="FCP161" s="160"/>
      <c r="FCQ161" s="160"/>
      <c r="FCR161" s="160"/>
      <c r="FCS161" s="160"/>
      <c r="FCT161" s="160"/>
      <c r="FCU161" s="160"/>
      <c r="FCV161" s="160"/>
      <c r="FCW161" s="160"/>
      <c r="FCX161" s="160"/>
      <c r="FCY161" s="160"/>
      <c r="FCZ161" s="160"/>
      <c r="FDA161" s="160"/>
      <c r="FDB161" s="160"/>
      <c r="FDC161" s="160"/>
      <c r="FDD161" s="160"/>
      <c r="FDE161" s="160"/>
      <c r="FDF161" s="160"/>
      <c r="FDG161" s="160"/>
      <c r="FDH161" s="160"/>
      <c r="FDI161" s="160"/>
      <c r="FDJ161" s="160"/>
      <c r="FDK161" s="160"/>
      <c r="FDL161" s="160"/>
      <c r="FDM161" s="160"/>
      <c r="FDN161" s="160"/>
      <c r="FDO161" s="160"/>
      <c r="FDP161" s="160"/>
      <c r="FDQ161" s="160"/>
      <c r="FDR161" s="160"/>
      <c r="FDS161" s="160"/>
      <c r="FDT161" s="160"/>
      <c r="FDU161" s="160"/>
      <c r="FDV161" s="160"/>
      <c r="FDW161" s="160"/>
      <c r="FDX161" s="160"/>
      <c r="FDY161" s="160"/>
      <c r="FDZ161" s="160"/>
      <c r="FEA161" s="160"/>
      <c r="FEB161" s="160"/>
      <c r="FEC161" s="160"/>
      <c r="FED161" s="160"/>
      <c r="FEE161" s="160"/>
      <c r="FEF161" s="160"/>
      <c r="FEG161" s="160"/>
      <c r="FEH161" s="160"/>
      <c r="FEI161" s="160"/>
      <c r="FEJ161" s="160"/>
      <c r="FEK161" s="160"/>
      <c r="FEL161" s="160"/>
      <c r="FEM161" s="160"/>
      <c r="FEN161" s="160"/>
      <c r="FEO161" s="160"/>
      <c r="FEP161" s="160"/>
      <c r="FEQ161" s="160"/>
      <c r="FER161" s="160"/>
      <c r="FES161" s="160"/>
      <c r="FET161" s="160"/>
      <c r="FEU161" s="160"/>
      <c r="FEV161" s="160"/>
      <c r="FEW161" s="160"/>
      <c r="FEX161" s="160"/>
      <c r="FEY161" s="160"/>
      <c r="FEZ161" s="160"/>
      <c r="FFA161" s="160"/>
      <c r="FFB161" s="160"/>
      <c r="FFC161" s="160"/>
      <c r="FFD161" s="160"/>
      <c r="FFE161" s="160"/>
      <c r="FFF161" s="160"/>
      <c r="FFG161" s="160"/>
      <c r="FFH161" s="160"/>
      <c r="FFI161" s="160"/>
      <c r="FFJ161" s="160"/>
      <c r="FFK161" s="160"/>
      <c r="FFL161" s="160"/>
      <c r="FFM161" s="160"/>
      <c r="FFN161" s="160"/>
      <c r="FFO161" s="160"/>
      <c r="FFP161" s="160"/>
      <c r="FFQ161" s="160"/>
      <c r="FFR161" s="160"/>
      <c r="FFS161" s="160"/>
      <c r="FFT161" s="160"/>
      <c r="FFU161" s="160"/>
      <c r="FFV161" s="160"/>
      <c r="FFW161" s="160"/>
      <c r="FFX161" s="160"/>
      <c r="FFY161" s="160"/>
      <c r="FFZ161" s="160"/>
      <c r="FGA161" s="160"/>
      <c r="FGB161" s="160"/>
      <c r="FGC161" s="160"/>
      <c r="FGD161" s="160"/>
      <c r="FGE161" s="160"/>
      <c r="FGF161" s="160"/>
      <c r="FGG161" s="160"/>
      <c r="FGH161" s="160"/>
      <c r="FGI161" s="160"/>
      <c r="FGJ161" s="160"/>
      <c r="FGK161" s="160"/>
      <c r="FGL161" s="160"/>
      <c r="FGM161" s="160"/>
      <c r="FGN161" s="160"/>
      <c r="FGO161" s="160"/>
      <c r="FGP161" s="160"/>
      <c r="FGQ161" s="160"/>
      <c r="FGR161" s="160"/>
      <c r="FGS161" s="160"/>
      <c r="FGT161" s="160"/>
      <c r="FGU161" s="160"/>
      <c r="FGV161" s="160"/>
      <c r="FGW161" s="160"/>
      <c r="FGX161" s="160"/>
      <c r="FGY161" s="160"/>
      <c r="FGZ161" s="160"/>
      <c r="FHA161" s="160"/>
      <c r="FHB161" s="160"/>
      <c r="FHC161" s="160"/>
      <c r="FHD161" s="160"/>
      <c r="FHE161" s="160"/>
      <c r="FHF161" s="160"/>
      <c r="FHG161" s="160"/>
      <c r="FHH161" s="160"/>
      <c r="FHI161" s="160"/>
      <c r="FHJ161" s="160"/>
      <c r="FHK161" s="160"/>
      <c r="FHL161" s="160"/>
      <c r="FHM161" s="160"/>
      <c r="FHN161" s="160"/>
      <c r="FHO161" s="160"/>
      <c r="FHP161" s="160"/>
      <c r="FHQ161" s="160"/>
      <c r="FHR161" s="160"/>
      <c r="FHS161" s="160"/>
      <c r="FHT161" s="160"/>
      <c r="FHU161" s="160"/>
      <c r="FHV161" s="160"/>
      <c r="FHW161" s="160"/>
      <c r="FHX161" s="160"/>
      <c r="FHY161" s="160"/>
      <c r="FHZ161" s="160"/>
      <c r="FIA161" s="160"/>
      <c r="FIB161" s="160"/>
      <c r="FIC161" s="160"/>
      <c r="FID161" s="160"/>
      <c r="FIE161" s="160"/>
      <c r="FIF161" s="160"/>
      <c r="FIG161" s="160"/>
      <c r="FIH161" s="160"/>
      <c r="FII161" s="160"/>
      <c r="FIJ161" s="160"/>
      <c r="FIK161" s="160"/>
      <c r="FIL161" s="160"/>
      <c r="FIM161" s="160"/>
      <c r="FIN161" s="160"/>
      <c r="FIO161" s="160"/>
      <c r="FIP161" s="160"/>
      <c r="FIQ161" s="160"/>
      <c r="FIR161" s="160"/>
      <c r="FIS161" s="160"/>
      <c r="FIT161" s="160"/>
      <c r="FIU161" s="160"/>
      <c r="FIV161" s="160"/>
      <c r="FIW161" s="160"/>
      <c r="FIX161" s="160"/>
      <c r="FIY161" s="160"/>
      <c r="FIZ161" s="160"/>
      <c r="FJA161" s="160"/>
      <c r="FJB161" s="160"/>
      <c r="FJC161" s="160"/>
      <c r="FJD161" s="160"/>
      <c r="FJE161" s="160"/>
      <c r="FJF161" s="160"/>
      <c r="FJG161" s="160"/>
      <c r="FJH161" s="160"/>
      <c r="FJI161" s="160"/>
      <c r="FJJ161" s="160"/>
      <c r="FJK161" s="160"/>
      <c r="FJL161" s="160"/>
      <c r="FJM161" s="160"/>
      <c r="FJN161" s="160"/>
      <c r="FJO161" s="160"/>
      <c r="FJP161" s="160"/>
      <c r="FJQ161" s="160"/>
      <c r="FJR161" s="160"/>
      <c r="FJS161" s="160"/>
      <c r="FJT161" s="160"/>
      <c r="FJU161" s="160"/>
      <c r="FJV161" s="160"/>
      <c r="FJW161" s="160"/>
      <c r="FJX161" s="160"/>
      <c r="FJY161" s="160"/>
      <c r="FJZ161" s="160"/>
      <c r="FKA161" s="160"/>
      <c r="FKB161" s="160"/>
      <c r="FKC161" s="160"/>
      <c r="FKD161" s="160"/>
      <c r="FKE161" s="160"/>
      <c r="FKF161" s="160"/>
      <c r="FKG161" s="160"/>
      <c r="FKH161" s="160"/>
      <c r="FKI161" s="160"/>
      <c r="FKJ161" s="160"/>
      <c r="FKK161" s="160"/>
      <c r="FKL161" s="160"/>
      <c r="FKM161" s="160"/>
      <c r="FKN161" s="160"/>
      <c r="FKO161" s="160"/>
      <c r="FKP161" s="160"/>
      <c r="FKQ161" s="160"/>
      <c r="FKR161" s="160"/>
      <c r="FKS161" s="160"/>
      <c r="FKT161" s="160"/>
      <c r="FKU161" s="160"/>
      <c r="FKV161" s="160"/>
      <c r="FKW161" s="160"/>
      <c r="FKX161" s="160"/>
      <c r="FKY161" s="160"/>
      <c r="FKZ161" s="160"/>
      <c r="FLA161" s="160"/>
      <c r="FLB161" s="160"/>
      <c r="FLC161" s="160"/>
      <c r="FLD161" s="160"/>
      <c r="FLE161" s="160"/>
      <c r="FLF161" s="160"/>
      <c r="FLG161" s="160"/>
      <c r="FLH161" s="160"/>
      <c r="FLI161" s="160"/>
      <c r="FLJ161" s="160"/>
      <c r="FLK161" s="160"/>
      <c r="FLL161" s="160"/>
      <c r="FLM161" s="160"/>
      <c r="FLN161" s="160"/>
      <c r="FLO161" s="160"/>
      <c r="FLP161" s="160"/>
      <c r="FLQ161" s="160"/>
      <c r="FLR161" s="160"/>
      <c r="FLS161" s="160"/>
      <c r="FLT161" s="160"/>
      <c r="FLU161" s="160"/>
      <c r="FLV161" s="160"/>
      <c r="FLW161" s="160"/>
      <c r="FLX161" s="160"/>
      <c r="FLY161" s="160"/>
      <c r="FLZ161" s="160"/>
      <c r="FMA161" s="160"/>
      <c r="FMB161" s="160"/>
      <c r="FMC161" s="160"/>
      <c r="FMD161" s="160"/>
      <c r="FME161" s="160"/>
      <c r="FMF161" s="160"/>
      <c r="FMG161" s="160"/>
      <c r="FMH161" s="160"/>
      <c r="FMI161" s="160"/>
      <c r="FMJ161" s="160"/>
      <c r="FMK161" s="160"/>
      <c r="FML161" s="160"/>
      <c r="FMM161" s="160"/>
      <c r="FMN161" s="160"/>
      <c r="FMO161" s="160"/>
      <c r="FMP161" s="160"/>
      <c r="FMQ161" s="160"/>
      <c r="FMR161" s="160"/>
      <c r="FMS161" s="160"/>
      <c r="FMT161" s="160"/>
      <c r="FMU161" s="160"/>
      <c r="FMV161" s="160"/>
      <c r="FMW161" s="160"/>
      <c r="FMX161" s="160"/>
      <c r="FMY161" s="160"/>
      <c r="FMZ161" s="160"/>
      <c r="FNA161" s="160"/>
      <c r="FNB161" s="160"/>
      <c r="FNC161" s="160"/>
      <c r="FND161" s="160"/>
      <c r="FNE161" s="160"/>
      <c r="FNF161" s="160"/>
      <c r="FNG161" s="160"/>
      <c r="FNH161" s="160"/>
      <c r="FNI161" s="160"/>
      <c r="FNJ161" s="160"/>
      <c r="FNK161" s="160"/>
      <c r="FNL161" s="160"/>
      <c r="FNM161" s="160"/>
      <c r="FNN161" s="160"/>
      <c r="FNO161" s="160"/>
      <c r="FNP161" s="160"/>
      <c r="FNQ161" s="160"/>
      <c r="FNR161" s="160"/>
      <c r="FNS161" s="160"/>
      <c r="FNT161" s="160"/>
      <c r="FNU161" s="160"/>
      <c r="FNV161" s="160"/>
      <c r="FNW161" s="160"/>
      <c r="FNX161" s="160"/>
      <c r="FNY161" s="160"/>
      <c r="FNZ161" s="160"/>
      <c r="FOA161" s="160"/>
      <c r="FOB161" s="160"/>
      <c r="FOC161" s="160"/>
      <c r="FOD161" s="160"/>
      <c r="FOE161" s="160"/>
      <c r="FOF161" s="160"/>
      <c r="FOG161" s="160"/>
      <c r="FOH161" s="160"/>
      <c r="FOI161" s="160"/>
      <c r="FOJ161" s="160"/>
      <c r="FOK161" s="160"/>
      <c r="FOL161" s="160"/>
      <c r="FOM161" s="160"/>
      <c r="FON161" s="160"/>
      <c r="FOO161" s="160"/>
      <c r="FOP161" s="160"/>
      <c r="FOQ161" s="160"/>
      <c r="FOR161" s="160"/>
      <c r="FOS161" s="160"/>
      <c r="FOT161" s="160"/>
      <c r="FOU161" s="160"/>
      <c r="FOV161" s="160"/>
      <c r="FOW161" s="160"/>
      <c r="FOX161" s="160"/>
      <c r="FOY161" s="160"/>
      <c r="FOZ161" s="160"/>
      <c r="FPA161" s="160"/>
      <c r="FPB161" s="160"/>
      <c r="FPC161" s="160"/>
      <c r="FPD161" s="160"/>
      <c r="FPE161" s="160"/>
      <c r="FPF161" s="160"/>
      <c r="FPG161" s="160"/>
      <c r="FPH161" s="160"/>
      <c r="FPI161" s="160"/>
      <c r="FPJ161" s="160"/>
      <c r="FPK161" s="160"/>
      <c r="FPL161" s="160"/>
      <c r="FPM161" s="160"/>
      <c r="FPN161" s="160"/>
      <c r="FPO161" s="160"/>
      <c r="FPP161" s="160"/>
      <c r="FPQ161" s="160"/>
      <c r="FPR161" s="160"/>
      <c r="FPS161" s="160"/>
      <c r="FPT161" s="160"/>
      <c r="FPU161" s="160"/>
      <c r="FPV161" s="160"/>
      <c r="FPW161" s="160"/>
      <c r="FPX161" s="160"/>
      <c r="FPY161" s="160"/>
      <c r="FPZ161" s="160"/>
      <c r="FQA161" s="160"/>
      <c r="FQB161" s="160"/>
      <c r="FQC161" s="160"/>
      <c r="FQD161" s="160"/>
      <c r="FQE161" s="160"/>
      <c r="FQF161" s="160"/>
      <c r="FQG161" s="160"/>
      <c r="FQH161" s="160"/>
      <c r="FQI161" s="160"/>
      <c r="FQJ161" s="160"/>
      <c r="FQK161" s="160"/>
      <c r="FQL161" s="160"/>
      <c r="FQM161" s="160"/>
      <c r="FQN161" s="160"/>
      <c r="FQO161" s="160"/>
      <c r="FQP161" s="160"/>
      <c r="FQQ161" s="160"/>
      <c r="FQR161" s="160"/>
      <c r="FQS161" s="160"/>
      <c r="FQT161" s="160"/>
      <c r="FQU161" s="160"/>
      <c r="FQV161" s="160"/>
      <c r="FQW161" s="160"/>
      <c r="FQX161" s="160"/>
      <c r="FQY161" s="160"/>
      <c r="FQZ161" s="160"/>
      <c r="FRA161" s="160"/>
      <c r="FRB161" s="160"/>
      <c r="FRC161" s="160"/>
      <c r="FRD161" s="160"/>
      <c r="FRE161" s="160"/>
      <c r="FRF161" s="160"/>
      <c r="FRG161" s="160"/>
      <c r="FRH161" s="160"/>
      <c r="FRI161" s="160"/>
      <c r="FRJ161" s="160"/>
      <c r="FRK161" s="160"/>
      <c r="FRL161" s="160"/>
      <c r="FRM161" s="160"/>
      <c r="FRN161" s="160"/>
      <c r="FRO161" s="160"/>
      <c r="FRP161" s="160"/>
      <c r="FRQ161" s="160"/>
      <c r="FRR161" s="160"/>
      <c r="FRS161" s="160"/>
      <c r="FRT161" s="160"/>
      <c r="FRU161" s="160"/>
      <c r="FRV161" s="160"/>
      <c r="FRW161" s="160"/>
      <c r="FRX161" s="160"/>
      <c r="FRY161" s="160"/>
      <c r="FRZ161" s="160"/>
      <c r="FSA161" s="160"/>
      <c r="FSB161" s="160"/>
      <c r="FSC161" s="160"/>
      <c r="FSD161" s="160"/>
      <c r="FSE161" s="160"/>
      <c r="FSF161" s="160"/>
      <c r="FSG161" s="160"/>
      <c r="FSH161" s="160"/>
      <c r="FSI161" s="160"/>
      <c r="FSJ161" s="160"/>
      <c r="FSK161" s="160"/>
      <c r="FSL161" s="160"/>
      <c r="FSM161" s="160"/>
      <c r="FSN161" s="160"/>
      <c r="FSO161" s="160"/>
      <c r="FSP161" s="160"/>
      <c r="FSQ161" s="160"/>
      <c r="FSR161" s="160"/>
      <c r="FSS161" s="160"/>
      <c r="FST161" s="160"/>
      <c r="FSU161" s="160"/>
      <c r="FSV161" s="160"/>
      <c r="FSW161" s="160"/>
      <c r="FSX161" s="160"/>
      <c r="FSY161" s="160"/>
      <c r="FSZ161" s="160"/>
      <c r="FTA161" s="160"/>
      <c r="FTB161" s="160"/>
      <c r="FTC161" s="160"/>
      <c r="FTD161" s="160"/>
      <c r="FTE161" s="160"/>
      <c r="FTF161" s="160"/>
      <c r="FTG161" s="160"/>
      <c r="FTH161" s="160"/>
      <c r="FTI161" s="160"/>
      <c r="FTJ161" s="160"/>
      <c r="FTK161" s="160"/>
      <c r="FTL161" s="160"/>
      <c r="FTM161" s="160"/>
      <c r="FTN161" s="160"/>
      <c r="FTO161" s="160"/>
      <c r="FTP161" s="160"/>
      <c r="FTQ161" s="160"/>
      <c r="FTR161" s="160"/>
      <c r="FTS161" s="160"/>
      <c r="FTT161" s="160"/>
      <c r="FTU161" s="160"/>
      <c r="FTV161" s="160"/>
      <c r="FTW161" s="160"/>
      <c r="FTX161" s="160"/>
      <c r="FTY161" s="160"/>
      <c r="FTZ161" s="160"/>
      <c r="FUA161" s="160"/>
      <c r="FUB161" s="160"/>
      <c r="FUC161" s="160"/>
      <c r="FUD161" s="160"/>
      <c r="FUE161" s="160"/>
      <c r="FUF161" s="160"/>
      <c r="FUG161" s="160"/>
      <c r="FUH161" s="160"/>
      <c r="FUI161" s="160"/>
      <c r="FUJ161" s="160"/>
      <c r="FUK161" s="160"/>
      <c r="FUL161" s="160"/>
      <c r="FUM161" s="160"/>
      <c r="FUN161" s="160"/>
      <c r="FUO161" s="160"/>
      <c r="FUP161" s="160"/>
      <c r="FUQ161" s="160"/>
      <c r="FUR161" s="160"/>
      <c r="FUS161" s="160"/>
      <c r="FUT161" s="160"/>
      <c r="FUU161" s="160"/>
      <c r="FUV161" s="160"/>
      <c r="FUW161" s="160"/>
      <c r="FUX161" s="160"/>
      <c r="FUY161" s="160"/>
      <c r="FUZ161" s="160"/>
      <c r="FVA161" s="160"/>
      <c r="FVB161" s="160"/>
      <c r="FVC161" s="160"/>
      <c r="FVD161" s="160"/>
      <c r="FVE161" s="160"/>
      <c r="FVF161" s="160"/>
      <c r="FVG161" s="160"/>
      <c r="FVH161" s="160"/>
      <c r="FVI161" s="160"/>
      <c r="FVJ161" s="160"/>
      <c r="FVK161" s="160"/>
      <c r="FVL161" s="160"/>
      <c r="FVM161" s="160"/>
      <c r="FVN161" s="160"/>
      <c r="FVO161" s="160"/>
      <c r="FVP161" s="160"/>
      <c r="FVQ161" s="160"/>
      <c r="FVR161" s="160"/>
      <c r="FVS161" s="160"/>
      <c r="FVT161" s="160"/>
      <c r="FVU161" s="160"/>
      <c r="FVV161" s="160"/>
      <c r="FVW161" s="160"/>
      <c r="FVX161" s="160"/>
      <c r="FVY161" s="160"/>
      <c r="FVZ161" s="160"/>
      <c r="FWA161" s="160"/>
      <c r="FWB161" s="160"/>
      <c r="FWC161" s="160"/>
      <c r="FWD161" s="160"/>
      <c r="FWE161" s="160"/>
      <c r="FWF161" s="160"/>
      <c r="FWG161" s="160"/>
      <c r="FWH161" s="160"/>
      <c r="FWI161" s="160"/>
      <c r="FWJ161" s="160"/>
      <c r="FWK161" s="160"/>
      <c r="FWL161" s="160"/>
      <c r="FWM161" s="160"/>
      <c r="FWN161" s="160"/>
      <c r="FWO161" s="160"/>
      <c r="FWP161" s="160"/>
      <c r="FWQ161" s="160"/>
      <c r="FWR161" s="160"/>
      <c r="FWS161" s="160"/>
      <c r="FWT161" s="160"/>
      <c r="FWU161" s="160"/>
      <c r="FWV161" s="160"/>
      <c r="FWW161" s="160"/>
      <c r="FWX161" s="160"/>
      <c r="FWY161" s="160"/>
      <c r="FWZ161" s="160"/>
      <c r="FXA161" s="160"/>
      <c r="FXB161" s="160"/>
      <c r="FXC161" s="160"/>
      <c r="FXD161" s="160"/>
      <c r="FXE161" s="160"/>
      <c r="FXF161" s="160"/>
      <c r="FXG161" s="160"/>
      <c r="FXH161" s="160"/>
      <c r="FXI161" s="160"/>
      <c r="FXJ161" s="160"/>
      <c r="FXK161" s="160"/>
      <c r="FXL161" s="160"/>
      <c r="FXM161" s="160"/>
      <c r="FXN161" s="160"/>
      <c r="FXO161" s="160"/>
      <c r="FXP161" s="160"/>
      <c r="FXQ161" s="160"/>
      <c r="FXR161" s="160"/>
      <c r="FXS161" s="160"/>
      <c r="FXT161" s="160"/>
      <c r="FXU161" s="160"/>
      <c r="FXV161" s="160"/>
      <c r="FXW161" s="160"/>
      <c r="FXX161" s="160"/>
      <c r="FXY161" s="160"/>
      <c r="FXZ161" s="160"/>
      <c r="FYA161" s="160"/>
      <c r="FYB161" s="160"/>
      <c r="FYC161" s="160"/>
      <c r="FYD161" s="160"/>
      <c r="FYE161" s="160"/>
      <c r="FYF161" s="160"/>
      <c r="FYG161" s="160"/>
      <c r="FYH161" s="160"/>
      <c r="FYI161" s="160"/>
      <c r="FYJ161" s="160"/>
      <c r="FYK161" s="160"/>
      <c r="FYL161" s="160"/>
      <c r="FYM161" s="160"/>
      <c r="FYN161" s="160"/>
      <c r="FYO161" s="160"/>
      <c r="FYP161" s="160"/>
      <c r="FYQ161" s="160"/>
      <c r="FYR161" s="160"/>
      <c r="FYS161" s="160"/>
      <c r="FYT161" s="160"/>
      <c r="FYU161" s="160"/>
      <c r="FYV161" s="160"/>
      <c r="FYW161" s="160"/>
      <c r="FYX161" s="160"/>
      <c r="FYY161" s="160"/>
      <c r="FYZ161" s="160"/>
      <c r="FZA161" s="160"/>
      <c r="FZB161" s="160"/>
      <c r="FZC161" s="160"/>
      <c r="FZD161" s="160"/>
      <c r="FZE161" s="160"/>
      <c r="FZF161" s="160"/>
      <c r="FZG161" s="160"/>
      <c r="FZH161" s="160"/>
      <c r="FZI161" s="160"/>
      <c r="FZJ161" s="160"/>
      <c r="FZK161" s="160"/>
      <c r="FZL161" s="160"/>
      <c r="FZM161" s="160"/>
      <c r="FZN161" s="160"/>
      <c r="FZO161" s="160"/>
      <c r="FZP161" s="160"/>
      <c r="FZQ161" s="160"/>
      <c r="FZR161" s="160"/>
      <c r="FZS161" s="160"/>
      <c r="FZT161" s="160"/>
      <c r="FZU161" s="160"/>
      <c r="FZV161" s="160"/>
      <c r="FZW161" s="160"/>
      <c r="FZX161" s="160"/>
      <c r="FZY161" s="160"/>
      <c r="FZZ161" s="160"/>
      <c r="GAA161" s="160"/>
      <c r="GAB161" s="160"/>
      <c r="GAC161" s="160"/>
      <c r="GAD161" s="160"/>
      <c r="GAE161" s="160"/>
      <c r="GAF161" s="160"/>
      <c r="GAG161" s="160"/>
      <c r="GAH161" s="160"/>
      <c r="GAI161" s="160"/>
      <c r="GAJ161" s="160"/>
      <c r="GAK161" s="160"/>
      <c r="GAL161" s="160"/>
      <c r="GAM161" s="160"/>
      <c r="GAN161" s="160"/>
      <c r="GAO161" s="160"/>
      <c r="GAP161" s="160"/>
      <c r="GAQ161" s="160"/>
      <c r="GAR161" s="160"/>
      <c r="GAS161" s="160"/>
      <c r="GAT161" s="160"/>
      <c r="GAU161" s="160"/>
      <c r="GAV161" s="160"/>
      <c r="GAW161" s="160"/>
      <c r="GAX161" s="160"/>
      <c r="GAY161" s="160"/>
      <c r="GAZ161" s="160"/>
      <c r="GBA161" s="160"/>
      <c r="GBB161" s="160"/>
      <c r="GBC161" s="160"/>
      <c r="GBD161" s="160"/>
      <c r="GBE161" s="160"/>
      <c r="GBF161" s="160"/>
      <c r="GBG161" s="160"/>
      <c r="GBH161" s="160"/>
      <c r="GBI161" s="160"/>
      <c r="GBJ161" s="160"/>
      <c r="GBK161" s="160"/>
      <c r="GBL161" s="160"/>
      <c r="GBM161" s="160"/>
      <c r="GBN161" s="160"/>
      <c r="GBO161" s="160"/>
      <c r="GBP161" s="160"/>
      <c r="GBQ161" s="160"/>
      <c r="GBR161" s="160"/>
      <c r="GBS161" s="160"/>
      <c r="GBT161" s="160"/>
      <c r="GBU161" s="160"/>
      <c r="GBV161" s="160"/>
      <c r="GBW161" s="160"/>
      <c r="GBX161" s="160"/>
      <c r="GBY161" s="160"/>
      <c r="GBZ161" s="160"/>
      <c r="GCA161" s="160"/>
      <c r="GCB161" s="160"/>
      <c r="GCC161" s="160"/>
      <c r="GCD161" s="160"/>
      <c r="GCE161" s="160"/>
      <c r="GCF161" s="160"/>
      <c r="GCG161" s="160"/>
      <c r="GCH161" s="160"/>
      <c r="GCI161" s="160"/>
      <c r="GCJ161" s="160"/>
      <c r="GCK161" s="160"/>
      <c r="GCL161" s="160"/>
      <c r="GCM161" s="160"/>
      <c r="GCN161" s="160"/>
      <c r="GCO161" s="160"/>
      <c r="GCP161" s="160"/>
      <c r="GCQ161" s="160"/>
      <c r="GCR161" s="160"/>
      <c r="GCS161" s="160"/>
      <c r="GCT161" s="160"/>
      <c r="GCU161" s="160"/>
      <c r="GCV161" s="160"/>
      <c r="GCW161" s="160"/>
      <c r="GCX161" s="160"/>
      <c r="GCY161" s="160"/>
      <c r="GCZ161" s="160"/>
      <c r="GDA161" s="160"/>
      <c r="GDB161" s="160"/>
      <c r="GDC161" s="160"/>
      <c r="GDD161" s="160"/>
      <c r="GDE161" s="160"/>
      <c r="GDF161" s="160"/>
      <c r="GDG161" s="160"/>
      <c r="GDH161" s="160"/>
      <c r="GDI161" s="160"/>
      <c r="GDJ161" s="160"/>
      <c r="GDK161" s="160"/>
      <c r="GDL161" s="160"/>
      <c r="GDM161" s="160"/>
      <c r="GDN161" s="160"/>
      <c r="GDO161" s="160"/>
      <c r="GDP161" s="160"/>
      <c r="GDQ161" s="160"/>
      <c r="GDR161" s="160"/>
      <c r="GDS161" s="160"/>
      <c r="GDT161" s="160"/>
      <c r="GDU161" s="160"/>
      <c r="GDV161" s="160"/>
      <c r="GDW161" s="160"/>
      <c r="GDX161" s="160"/>
      <c r="GDY161" s="160"/>
      <c r="GDZ161" s="160"/>
      <c r="GEA161" s="160"/>
      <c r="GEB161" s="160"/>
      <c r="GEC161" s="160"/>
      <c r="GED161" s="160"/>
      <c r="GEE161" s="160"/>
      <c r="GEF161" s="160"/>
      <c r="GEG161" s="160"/>
      <c r="GEH161" s="160"/>
      <c r="GEI161" s="160"/>
      <c r="GEJ161" s="160"/>
      <c r="GEK161" s="160"/>
      <c r="GEL161" s="160"/>
      <c r="GEM161" s="160"/>
      <c r="GEN161" s="160"/>
      <c r="GEO161" s="160"/>
      <c r="GEP161" s="160"/>
      <c r="GEQ161" s="160"/>
      <c r="GER161" s="160"/>
      <c r="GES161" s="160"/>
      <c r="GET161" s="160"/>
      <c r="GEU161" s="160"/>
      <c r="GEV161" s="160"/>
      <c r="GEW161" s="160"/>
      <c r="GEX161" s="160"/>
      <c r="GEY161" s="160"/>
      <c r="GEZ161" s="160"/>
      <c r="GFA161" s="160"/>
      <c r="GFB161" s="160"/>
      <c r="GFC161" s="160"/>
      <c r="GFD161" s="160"/>
      <c r="GFE161" s="160"/>
      <c r="GFF161" s="160"/>
      <c r="GFG161" s="160"/>
      <c r="GFH161" s="160"/>
      <c r="GFI161" s="160"/>
      <c r="GFJ161" s="160"/>
      <c r="GFK161" s="160"/>
      <c r="GFL161" s="160"/>
      <c r="GFM161" s="160"/>
      <c r="GFN161" s="160"/>
      <c r="GFO161" s="160"/>
      <c r="GFP161" s="160"/>
      <c r="GFQ161" s="160"/>
      <c r="GFR161" s="160"/>
      <c r="GFS161" s="160"/>
      <c r="GFT161" s="160"/>
      <c r="GFU161" s="160"/>
      <c r="GFV161" s="160"/>
      <c r="GFW161" s="160"/>
      <c r="GFX161" s="160"/>
      <c r="GFY161" s="160"/>
      <c r="GFZ161" s="160"/>
      <c r="GGA161" s="160"/>
      <c r="GGB161" s="160"/>
      <c r="GGC161" s="160"/>
      <c r="GGD161" s="160"/>
      <c r="GGE161" s="160"/>
      <c r="GGF161" s="160"/>
      <c r="GGG161" s="160"/>
      <c r="GGH161" s="160"/>
      <c r="GGI161" s="160"/>
      <c r="GGJ161" s="160"/>
      <c r="GGK161" s="160"/>
      <c r="GGL161" s="160"/>
      <c r="GGM161" s="160"/>
      <c r="GGN161" s="160"/>
      <c r="GGO161" s="160"/>
      <c r="GGP161" s="160"/>
      <c r="GGQ161" s="160"/>
      <c r="GGR161" s="160"/>
      <c r="GGS161" s="160"/>
      <c r="GGT161" s="160"/>
      <c r="GGU161" s="160"/>
      <c r="GGV161" s="160"/>
      <c r="GGW161" s="160"/>
      <c r="GGX161" s="160"/>
      <c r="GGY161" s="160"/>
      <c r="GGZ161" s="160"/>
      <c r="GHA161" s="160"/>
      <c r="GHB161" s="160"/>
      <c r="GHC161" s="160"/>
      <c r="GHD161" s="160"/>
      <c r="GHE161" s="160"/>
      <c r="GHF161" s="160"/>
      <c r="GHG161" s="160"/>
      <c r="GHH161" s="160"/>
      <c r="GHI161" s="160"/>
      <c r="GHJ161" s="160"/>
      <c r="GHK161" s="160"/>
      <c r="GHL161" s="160"/>
      <c r="GHM161" s="160"/>
      <c r="GHN161" s="160"/>
      <c r="GHO161" s="160"/>
      <c r="GHP161" s="160"/>
      <c r="GHQ161" s="160"/>
      <c r="GHR161" s="160"/>
      <c r="GHS161" s="160"/>
      <c r="GHT161" s="160"/>
      <c r="GHU161" s="160"/>
      <c r="GHV161" s="160"/>
      <c r="GHW161" s="160"/>
      <c r="GHX161" s="160"/>
      <c r="GHY161" s="160"/>
      <c r="GHZ161" s="160"/>
      <c r="GIA161" s="160"/>
      <c r="GIB161" s="160"/>
      <c r="GIC161" s="160"/>
      <c r="GID161" s="160"/>
      <c r="GIE161" s="160"/>
      <c r="GIF161" s="160"/>
      <c r="GIG161" s="160"/>
      <c r="GIH161" s="160"/>
      <c r="GII161" s="160"/>
      <c r="GIJ161" s="160"/>
      <c r="GIK161" s="160"/>
      <c r="GIL161" s="160"/>
      <c r="GIM161" s="160"/>
      <c r="GIN161" s="160"/>
      <c r="GIO161" s="160"/>
      <c r="GIP161" s="160"/>
      <c r="GIQ161" s="160"/>
      <c r="GIR161" s="160"/>
      <c r="GIS161" s="160"/>
      <c r="GIT161" s="160"/>
      <c r="GIU161" s="160"/>
      <c r="GIV161" s="160"/>
      <c r="GIW161" s="160"/>
      <c r="GIX161" s="160"/>
      <c r="GIY161" s="160"/>
      <c r="GIZ161" s="160"/>
      <c r="GJA161" s="160"/>
      <c r="GJB161" s="160"/>
      <c r="GJC161" s="160"/>
      <c r="GJD161" s="160"/>
      <c r="GJE161" s="160"/>
      <c r="GJF161" s="160"/>
      <c r="GJG161" s="160"/>
      <c r="GJH161" s="160"/>
      <c r="GJI161" s="160"/>
      <c r="GJJ161" s="160"/>
      <c r="GJK161" s="160"/>
      <c r="GJL161" s="160"/>
      <c r="GJM161" s="160"/>
      <c r="GJN161" s="160"/>
      <c r="GJO161" s="160"/>
      <c r="GJP161" s="160"/>
      <c r="GJQ161" s="160"/>
      <c r="GJR161" s="160"/>
      <c r="GJS161" s="160"/>
      <c r="GJT161" s="160"/>
      <c r="GJU161" s="160"/>
      <c r="GJV161" s="160"/>
      <c r="GJW161" s="160"/>
      <c r="GJX161" s="160"/>
      <c r="GJY161" s="160"/>
      <c r="GJZ161" s="160"/>
      <c r="GKA161" s="160"/>
      <c r="GKB161" s="160"/>
      <c r="GKC161" s="160"/>
      <c r="GKD161" s="160"/>
      <c r="GKE161" s="160"/>
      <c r="GKF161" s="160"/>
      <c r="GKG161" s="160"/>
      <c r="GKH161" s="160"/>
      <c r="GKI161" s="160"/>
      <c r="GKJ161" s="160"/>
      <c r="GKK161" s="160"/>
      <c r="GKL161" s="160"/>
      <c r="GKM161" s="160"/>
      <c r="GKN161" s="160"/>
      <c r="GKO161" s="160"/>
      <c r="GKP161" s="160"/>
      <c r="GKQ161" s="160"/>
      <c r="GKR161" s="160"/>
      <c r="GKS161" s="160"/>
      <c r="GKT161" s="160"/>
      <c r="GKU161" s="160"/>
      <c r="GKV161" s="160"/>
      <c r="GKW161" s="160"/>
      <c r="GKX161" s="160"/>
      <c r="GKY161" s="160"/>
      <c r="GKZ161" s="160"/>
      <c r="GLA161" s="160"/>
      <c r="GLB161" s="160"/>
      <c r="GLC161" s="160"/>
      <c r="GLD161" s="160"/>
      <c r="GLE161" s="160"/>
      <c r="GLF161" s="160"/>
      <c r="GLG161" s="160"/>
      <c r="GLH161" s="160"/>
      <c r="GLI161" s="160"/>
      <c r="GLJ161" s="160"/>
      <c r="GLK161" s="160"/>
      <c r="GLL161" s="160"/>
      <c r="GLM161" s="160"/>
      <c r="GLN161" s="160"/>
      <c r="GLO161" s="160"/>
      <c r="GLP161" s="160"/>
      <c r="GLQ161" s="160"/>
      <c r="GLR161" s="160"/>
      <c r="GLS161" s="160"/>
      <c r="GLT161" s="160"/>
      <c r="GLU161" s="160"/>
      <c r="GLV161" s="160"/>
      <c r="GLW161" s="160"/>
      <c r="GLX161" s="160"/>
      <c r="GLY161" s="160"/>
      <c r="GLZ161" s="160"/>
      <c r="GMA161" s="160"/>
      <c r="GMB161" s="160"/>
      <c r="GMC161" s="160"/>
      <c r="GMD161" s="160"/>
      <c r="GME161" s="160"/>
      <c r="GMF161" s="160"/>
      <c r="GMG161" s="160"/>
      <c r="GMH161" s="160"/>
      <c r="GMI161" s="160"/>
      <c r="GMJ161" s="160"/>
      <c r="GMK161" s="160"/>
      <c r="GML161" s="160"/>
      <c r="GMM161" s="160"/>
      <c r="GMN161" s="160"/>
      <c r="GMO161" s="160"/>
      <c r="GMP161" s="160"/>
      <c r="GMQ161" s="160"/>
      <c r="GMR161" s="160"/>
      <c r="GMS161" s="160"/>
      <c r="GMT161" s="160"/>
      <c r="GMU161" s="160"/>
      <c r="GMV161" s="160"/>
      <c r="GMW161" s="160"/>
      <c r="GMX161" s="160"/>
      <c r="GMY161" s="160"/>
      <c r="GMZ161" s="160"/>
      <c r="GNA161" s="160"/>
      <c r="GNB161" s="160"/>
      <c r="GNC161" s="160"/>
      <c r="GND161" s="160"/>
      <c r="GNE161" s="160"/>
      <c r="GNF161" s="160"/>
      <c r="GNG161" s="160"/>
      <c r="GNH161" s="160"/>
      <c r="GNI161" s="160"/>
      <c r="GNJ161" s="160"/>
      <c r="GNK161" s="160"/>
      <c r="GNL161" s="160"/>
      <c r="GNM161" s="160"/>
      <c r="GNN161" s="160"/>
      <c r="GNO161" s="160"/>
      <c r="GNP161" s="160"/>
      <c r="GNQ161" s="160"/>
      <c r="GNR161" s="160"/>
      <c r="GNS161" s="160"/>
      <c r="GNT161" s="160"/>
      <c r="GNU161" s="160"/>
      <c r="GNV161" s="160"/>
      <c r="GNW161" s="160"/>
      <c r="GNX161" s="160"/>
      <c r="GNY161" s="160"/>
      <c r="GNZ161" s="160"/>
      <c r="GOA161" s="160"/>
      <c r="GOB161" s="160"/>
      <c r="GOC161" s="160"/>
      <c r="GOD161" s="160"/>
      <c r="GOE161" s="160"/>
      <c r="GOF161" s="160"/>
      <c r="GOG161" s="160"/>
      <c r="GOH161" s="160"/>
      <c r="GOI161" s="160"/>
      <c r="GOJ161" s="160"/>
      <c r="GOK161" s="160"/>
      <c r="GOL161" s="160"/>
      <c r="GOM161" s="160"/>
      <c r="GON161" s="160"/>
      <c r="GOO161" s="160"/>
      <c r="GOP161" s="160"/>
      <c r="GOQ161" s="160"/>
      <c r="GOR161" s="160"/>
      <c r="GOS161" s="160"/>
      <c r="GOT161" s="160"/>
      <c r="GOU161" s="160"/>
      <c r="GOV161" s="160"/>
      <c r="GOW161" s="160"/>
      <c r="GOX161" s="160"/>
      <c r="GOY161" s="160"/>
      <c r="GOZ161" s="160"/>
      <c r="GPA161" s="160"/>
      <c r="GPB161" s="160"/>
      <c r="GPC161" s="160"/>
      <c r="GPD161" s="160"/>
      <c r="GPE161" s="160"/>
      <c r="GPF161" s="160"/>
      <c r="GPG161" s="160"/>
      <c r="GPH161" s="160"/>
      <c r="GPI161" s="160"/>
      <c r="GPJ161" s="160"/>
      <c r="GPK161" s="160"/>
      <c r="GPL161" s="160"/>
      <c r="GPM161" s="160"/>
      <c r="GPN161" s="160"/>
      <c r="GPO161" s="160"/>
      <c r="GPP161" s="160"/>
      <c r="GPQ161" s="160"/>
      <c r="GPR161" s="160"/>
      <c r="GPS161" s="160"/>
      <c r="GPT161" s="160"/>
      <c r="GPU161" s="160"/>
      <c r="GPV161" s="160"/>
      <c r="GPW161" s="160"/>
      <c r="GPX161" s="160"/>
      <c r="GPY161" s="160"/>
      <c r="GPZ161" s="160"/>
      <c r="GQA161" s="160"/>
      <c r="GQB161" s="160"/>
      <c r="GQC161" s="160"/>
      <c r="GQD161" s="160"/>
      <c r="GQE161" s="160"/>
      <c r="GQF161" s="160"/>
      <c r="GQG161" s="160"/>
      <c r="GQH161" s="160"/>
      <c r="GQI161" s="160"/>
      <c r="GQJ161" s="160"/>
      <c r="GQK161" s="160"/>
      <c r="GQL161" s="160"/>
      <c r="GQM161" s="160"/>
      <c r="GQN161" s="160"/>
      <c r="GQO161" s="160"/>
      <c r="GQP161" s="160"/>
      <c r="GQQ161" s="160"/>
      <c r="GQR161" s="160"/>
      <c r="GQS161" s="160"/>
      <c r="GQT161" s="160"/>
      <c r="GQU161" s="160"/>
      <c r="GQV161" s="160"/>
      <c r="GQW161" s="160"/>
      <c r="GQX161" s="160"/>
      <c r="GQY161" s="160"/>
      <c r="GQZ161" s="160"/>
      <c r="GRA161" s="160"/>
      <c r="GRB161" s="160"/>
      <c r="GRC161" s="160"/>
      <c r="GRD161" s="160"/>
      <c r="GRE161" s="160"/>
      <c r="GRF161" s="160"/>
      <c r="GRG161" s="160"/>
      <c r="GRH161" s="160"/>
      <c r="GRI161" s="160"/>
      <c r="GRJ161" s="160"/>
      <c r="GRK161" s="160"/>
      <c r="GRL161" s="160"/>
      <c r="GRM161" s="160"/>
      <c r="GRN161" s="160"/>
      <c r="GRO161" s="160"/>
      <c r="GRP161" s="160"/>
      <c r="GRQ161" s="160"/>
      <c r="GRR161" s="160"/>
      <c r="GRS161" s="160"/>
      <c r="GRT161" s="160"/>
      <c r="GRU161" s="160"/>
      <c r="GRV161" s="160"/>
      <c r="GRW161" s="160"/>
      <c r="GRX161" s="160"/>
      <c r="GRY161" s="160"/>
      <c r="GRZ161" s="160"/>
      <c r="GSA161" s="160"/>
      <c r="GSB161" s="160"/>
      <c r="GSC161" s="160"/>
      <c r="GSD161" s="160"/>
      <c r="GSE161" s="160"/>
      <c r="GSF161" s="160"/>
      <c r="GSG161" s="160"/>
      <c r="GSH161" s="160"/>
      <c r="GSI161" s="160"/>
      <c r="GSJ161" s="160"/>
      <c r="GSK161" s="160"/>
      <c r="GSL161" s="160"/>
      <c r="GSM161" s="160"/>
      <c r="GSN161" s="160"/>
      <c r="GSO161" s="160"/>
      <c r="GSP161" s="160"/>
      <c r="GSQ161" s="160"/>
      <c r="GSR161" s="160"/>
      <c r="GSS161" s="160"/>
      <c r="GST161" s="160"/>
      <c r="GSU161" s="160"/>
      <c r="GSV161" s="160"/>
      <c r="GSW161" s="160"/>
      <c r="GSX161" s="160"/>
      <c r="GSY161" s="160"/>
      <c r="GSZ161" s="160"/>
      <c r="GTA161" s="160"/>
      <c r="GTB161" s="160"/>
      <c r="GTC161" s="160"/>
      <c r="GTD161" s="160"/>
      <c r="GTE161" s="160"/>
      <c r="GTF161" s="160"/>
      <c r="GTG161" s="160"/>
      <c r="GTH161" s="160"/>
      <c r="GTI161" s="160"/>
      <c r="GTJ161" s="160"/>
      <c r="GTK161" s="160"/>
      <c r="GTL161" s="160"/>
      <c r="GTM161" s="160"/>
      <c r="GTN161" s="160"/>
      <c r="GTO161" s="160"/>
      <c r="GTP161" s="160"/>
      <c r="GTQ161" s="160"/>
      <c r="GTR161" s="160"/>
      <c r="GTS161" s="160"/>
      <c r="GTT161" s="160"/>
      <c r="GTU161" s="160"/>
      <c r="GTV161" s="160"/>
      <c r="GTW161" s="160"/>
      <c r="GTX161" s="160"/>
      <c r="GTY161" s="160"/>
      <c r="GTZ161" s="160"/>
      <c r="GUA161" s="160"/>
      <c r="GUB161" s="160"/>
      <c r="GUC161" s="160"/>
      <c r="GUD161" s="160"/>
      <c r="GUE161" s="160"/>
      <c r="GUF161" s="160"/>
      <c r="GUG161" s="160"/>
      <c r="GUH161" s="160"/>
      <c r="GUI161" s="160"/>
      <c r="GUJ161" s="160"/>
      <c r="GUK161" s="160"/>
      <c r="GUL161" s="160"/>
      <c r="GUM161" s="160"/>
      <c r="GUN161" s="160"/>
      <c r="GUO161" s="160"/>
      <c r="GUP161" s="160"/>
      <c r="GUQ161" s="160"/>
      <c r="GUR161" s="160"/>
      <c r="GUS161" s="160"/>
      <c r="GUT161" s="160"/>
      <c r="GUU161" s="160"/>
      <c r="GUV161" s="160"/>
      <c r="GUW161" s="160"/>
      <c r="GUX161" s="160"/>
      <c r="GUY161" s="160"/>
      <c r="GUZ161" s="160"/>
      <c r="GVA161" s="160"/>
      <c r="GVB161" s="160"/>
      <c r="GVC161" s="160"/>
      <c r="GVD161" s="160"/>
      <c r="GVE161" s="160"/>
      <c r="GVF161" s="160"/>
      <c r="GVG161" s="160"/>
      <c r="GVH161" s="160"/>
      <c r="GVI161" s="160"/>
      <c r="GVJ161" s="160"/>
      <c r="GVK161" s="160"/>
      <c r="GVL161" s="160"/>
      <c r="GVM161" s="160"/>
      <c r="GVN161" s="160"/>
      <c r="GVO161" s="160"/>
      <c r="GVP161" s="160"/>
      <c r="GVQ161" s="160"/>
      <c r="GVR161" s="160"/>
      <c r="GVS161" s="160"/>
      <c r="GVT161" s="160"/>
      <c r="GVU161" s="160"/>
      <c r="GVV161" s="160"/>
      <c r="GVW161" s="160"/>
      <c r="GVX161" s="160"/>
      <c r="GVY161" s="160"/>
      <c r="GVZ161" s="160"/>
      <c r="GWA161" s="160"/>
      <c r="GWB161" s="160"/>
      <c r="GWC161" s="160"/>
      <c r="GWD161" s="160"/>
      <c r="GWE161" s="160"/>
      <c r="GWF161" s="160"/>
      <c r="GWG161" s="160"/>
      <c r="GWH161" s="160"/>
      <c r="GWI161" s="160"/>
      <c r="GWJ161" s="160"/>
      <c r="GWK161" s="160"/>
      <c r="GWL161" s="160"/>
      <c r="GWM161" s="160"/>
      <c r="GWN161" s="160"/>
      <c r="GWO161" s="160"/>
      <c r="GWP161" s="160"/>
      <c r="GWQ161" s="160"/>
      <c r="GWR161" s="160"/>
      <c r="GWS161" s="160"/>
      <c r="GWT161" s="160"/>
      <c r="GWU161" s="160"/>
      <c r="GWV161" s="160"/>
      <c r="GWW161" s="160"/>
      <c r="GWX161" s="160"/>
      <c r="GWY161" s="160"/>
      <c r="GWZ161" s="160"/>
      <c r="GXA161" s="160"/>
      <c r="GXB161" s="160"/>
      <c r="GXC161" s="160"/>
      <c r="GXD161" s="160"/>
      <c r="GXE161" s="160"/>
      <c r="GXF161" s="160"/>
      <c r="GXG161" s="160"/>
      <c r="GXH161" s="160"/>
      <c r="GXI161" s="160"/>
      <c r="GXJ161" s="160"/>
      <c r="GXK161" s="160"/>
      <c r="GXL161" s="160"/>
      <c r="GXM161" s="160"/>
      <c r="GXN161" s="160"/>
      <c r="GXO161" s="160"/>
      <c r="GXP161" s="160"/>
      <c r="GXQ161" s="160"/>
      <c r="GXR161" s="160"/>
      <c r="GXS161" s="160"/>
      <c r="GXT161" s="160"/>
      <c r="GXU161" s="160"/>
      <c r="GXV161" s="160"/>
      <c r="GXW161" s="160"/>
      <c r="GXX161" s="160"/>
      <c r="GXY161" s="160"/>
      <c r="GXZ161" s="160"/>
      <c r="GYA161" s="160"/>
      <c r="GYB161" s="160"/>
      <c r="GYC161" s="160"/>
      <c r="GYD161" s="160"/>
      <c r="GYE161" s="160"/>
      <c r="GYF161" s="160"/>
      <c r="GYG161" s="160"/>
      <c r="GYH161" s="160"/>
      <c r="GYI161" s="160"/>
      <c r="GYJ161" s="160"/>
      <c r="GYK161" s="160"/>
      <c r="GYL161" s="160"/>
      <c r="GYM161" s="160"/>
      <c r="GYN161" s="160"/>
      <c r="GYO161" s="160"/>
      <c r="GYP161" s="160"/>
      <c r="GYQ161" s="160"/>
      <c r="GYR161" s="160"/>
      <c r="GYS161" s="160"/>
      <c r="GYT161" s="160"/>
      <c r="GYU161" s="160"/>
      <c r="GYV161" s="160"/>
      <c r="GYW161" s="160"/>
      <c r="GYX161" s="160"/>
      <c r="GYY161" s="160"/>
      <c r="GYZ161" s="160"/>
      <c r="GZA161" s="160"/>
      <c r="GZB161" s="160"/>
      <c r="GZC161" s="160"/>
      <c r="GZD161" s="160"/>
      <c r="GZE161" s="160"/>
      <c r="GZF161" s="160"/>
      <c r="GZG161" s="160"/>
      <c r="GZH161" s="160"/>
      <c r="GZI161" s="160"/>
      <c r="GZJ161" s="160"/>
      <c r="GZK161" s="160"/>
      <c r="GZL161" s="160"/>
      <c r="GZM161" s="160"/>
      <c r="GZN161" s="160"/>
      <c r="GZO161" s="160"/>
      <c r="GZP161" s="160"/>
      <c r="GZQ161" s="160"/>
      <c r="GZR161" s="160"/>
      <c r="GZS161" s="160"/>
      <c r="GZT161" s="160"/>
      <c r="GZU161" s="160"/>
      <c r="GZV161" s="160"/>
      <c r="GZW161" s="160"/>
      <c r="GZX161" s="160"/>
      <c r="GZY161" s="160"/>
      <c r="GZZ161" s="160"/>
      <c r="HAA161" s="160"/>
      <c r="HAB161" s="160"/>
      <c r="HAC161" s="160"/>
      <c r="HAD161" s="160"/>
      <c r="HAE161" s="160"/>
      <c r="HAF161" s="160"/>
      <c r="HAG161" s="160"/>
      <c r="HAH161" s="160"/>
      <c r="HAI161" s="160"/>
      <c r="HAJ161" s="160"/>
      <c r="HAK161" s="160"/>
      <c r="HAL161" s="160"/>
      <c r="HAM161" s="160"/>
      <c r="HAN161" s="160"/>
      <c r="HAO161" s="160"/>
      <c r="HAP161" s="160"/>
      <c r="HAQ161" s="160"/>
      <c r="HAR161" s="160"/>
      <c r="HAS161" s="160"/>
      <c r="HAT161" s="160"/>
      <c r="HAU161" s="160"/>
      <c r="HAV161" s="160"/>
      <c r="HAW161" s="160"/>
      <c r="HAX161" s="160"/>
      <c r="HAY161" s="160"/>
      <c r="HAZ161" s="160"/>
      <c r="HBA161" s="160"/>
      <c r="HBB161" s="160"/>
      <c r="HBC161" s="160"/>
      <c r="HBD161" s="160"/>
      <c r="HBE161" s="160"/>
      <c r="HBF161" s="160"/>
      <c r="HBG161" s="160"/>
      <c r="HBH161" s="160"/>
      <c r="HBI161" s="160"/>
      <c r="HBJ161" s="160"/>
      <c r="HBK161" s="160"/>
      <c r="HBL161" s="160"/>
      <c r="HBM161" s="160"/>
      <c r="HBN161" s="160"/>
      <c r="HBO161" s="160"/>
      <c r="HBP161" s="160"/>
      <c r="HBQ161" s="160"/>
      <c r="HBR161" s="160"/>
      <c r="HBS161" s="160"/>
      <c r="HBT161" s="160"/>
      <c r="HBU161" s="160"/>
      <c r="HBV161" s="160"/>
      <c r="HBW161" s="160"/>
      <c r="HBX161" s="160"/>
      <c r="HBY161" s="160"/>
      <c r="HBZ161" s="160"/>
      <c r="HCA161" s="160"/>
      <c r="HCB161" s="160"/>
      <c r="HCC161" s="160"/>
      <c r="HCD161" s="160"/>
      <c r="HCE161" s="160"/>
      <c r="HCF161" s="160"/>
      <c r="HCG161" s="160"/>
      <c r="HCH161" s="160"/>
      <c r="HCI161" s="160"/>
      <c r="HCJ161" s="160"/>
      <c r="HCK161" s="160"/>
      <c r="HCL161" s="160"/>
      <c r="HCM161" s="160"/>
      <c r="HCN161" s="160"/>
      <c r="HCO161" s="160"/>
      <c r="HCP161" s="160"/>
      <c r="HCQ161" s="160"/>
      <c r="HCR161" s="160"/>
      <c r="HCS161" s="160"/>
      <c r="HCT161" s="160"/>
      <c r="HCU161" s="160"/>
      <c r="HCV161" s="160"/>
      <c r="HCW161" s="160"/>
      <c r="HCX161" s="160"/>
      <c r="HCY161" s="160"/>
      <c r="HCZ161" s="160"/>
      <c r="HDA161" s="160"/>
      <c r="HDB161" s="160"/>
      <c r="HDC161" s="160"/>
      <c r="HDD161" s="160"/>
      <c r="HDE161" s="160"/>
      <c r="HDF161" s="160"/>
      <c r="HDG161" s="160"/>
      <c r="HDH161" s="160"/>
      <c r="HDI161" s="160"/>
      <c r="HDJ161" s="160"/>
      <c r="HDK161" s="160"/>
      <c r="HDL161" s="160"/>
      <c r="HDM161" s="160"/>
      <c r="HDN161" s="160"/>
      <c r="HDO161" s="160"/>
      <c r="HDP161" s="160"/>
      <c r="HDQ161" s="160"/>
      <c r="HDR161" s="160"/>
      <c r="HDS161" s="160"/>
      <c r="HDT161" s="160"/>
      <c r="HDU161" s="160"/>
      <c r="HDV161" s="160"/>
      <c r="HDW161" s="160"/>
      <c r="HDX161" s="160"/>
      <c r="HDY161" s="160"/>
      <c r="HDZ161" s="160"/>
      <c r="HEA161" s="160"/>
      <c r="HEB161" s="160"/>
      <c r="HEC161" s="160"/>
      <c r="HED161" s="160"/>
      <c r="HEE161" s="160"/>
      <c r="HEF161" s="160"/>
      <c r="HEG161" s="160"/>
      <c r="HEH161" s="160"/>
      <c r="HEI161" s="160"/>
      <c r="HEJ161" s="160"/>
      <c r="HEK161" s="160"/>
      <c r="HEL161" s="160"/>
      <c r="HEM161" s="160"/>
      <c r="HEN161" s="160"/>
      <c r="HEO161" s="160"/>
      <c r="HEP161" s="160"/>
      <c r="HEQ161" s="160"/>
      <c r="HER161" s="160"/>
      <c r="HES161" s="160"/>
      <c r="HET161" s="160"/>
      <c r="HEU161" s="160"/>
      <c r="HEV161" s="160"/>
      <c r="HEW161" s="160"/>
      <c r="HEX161" s="160"/>
      <c r="HEY161" s="160"/>
      <c r="HEZ161" s="160"/>
      <c r="HFA161" s="160"/>
      <c r="HFB161" s="160"/>
      <c r="HFC161" s="160"/>
      <c r="HFD161" s="160"/>
      <c r="HFE161" s="160"/>
      <c r="HFF161" s="160"/>
      <c r="HFG161" s="160"/>
      <c r="HFH161" s="160"/>
      <c r="HFI161" s="160"/>
      <c r="HFJ161" s="160"/>
      <c r="HFK161" s="160"/>
      <c r="HFL161" s="160"/>
      <c r="HFM161" s="160"/>
      <c r="HFN161" s="160"/>
      <c r="HFO161" s="160"/>
      <c r="HFP161" s="160"/>
      <c r="HFQ161" s="160"/>
      <c r="HFR161" s="160"/>
      <c r="HFS161" s="160"/>
      <c r="HFT161" s="160"/>
      <c r="HFU161" s="160"/>
      <c r="HFV161" s="160"/>
      <c r="HFW161" s="160"/>
      <c r="HFX161" s="160"/>
      <c r="HFY161" s="160"/>
      <c r="HFZ161" s="160"/>
      <c r="HGA161" s="160"/>
      <c r="HGB161" s="160"/>
      <c r="HGC161" s="160"/>
      <c r="HGD161" s="160"/>
      <c r="HGE161" s="160"/>
      <c r="HGF161" s="160"/>
      <c r="HGG161" s="160"/>
      <c r="HGH161" s="160"/>
      <c r="HGI161" s="160"/>
      <c r="HGJ161" s="160"/>
      <c r="HGK161" s="160"/>
      <c r="HGL161" s="160"/>
      <c r="HGM161" s="160"/>
      <c r="HGN161" s="160"/>
      <c r="HGO161" s="160"/>
      <c r="HGP161" s="160"/>
      <c r="HGQ161" s="160"/>
      <c r="HGR161" s="160"/>
      <c r="HGS161" s="160"/>
      <c r="HGT161" s="160"/>
      <c r="HGU161" s="160"/>
      <c r="HGV161" s="160"/>
      <c r="HGW161" s="160"/>
      <c r="HGX161" s="160"/>
      <c r="HGY161" s="160"/>
      <c r="HGZ161" s="160"/>
      <c r="HHA161" s="160"/>
      <c r="HHB161" s="160"/>
      <c r="HHC161" s="160"/>
      <c r="HHD161" s="160"/>
      <c r="HHE161" s="160"/>
      <c r="HHF161" s="160"/>
      <c r="HHG161" s="160"/>
      <c r="HHH161" s="160"/>
      <c r="HHI161" s="160"/>
      <c r="HHJ161" s="160"/>
      <c r="HHK161" s="160"/>
      <c r="HHL161" s="160"/>
      <c r="HHM161" s="160"/>
      <c r="HHN161" s="160"/>
      <c r="HHO161" s="160"/>
      <c r="HHP161" s="160"/>
      <c r="HHQ161" s="160"/>
      <c r="HHR161" s="160"/>
      <c r="HHS161" s="160"/>
      <c r="HHT161" s="160"/>
      <c r="HHU161" s="160"/>
      <c r="HHV161" s="160"/>
      <c r="HHW161" s="160"/>
      <c r="HHX161" s="160"/>
      <c r="HHY161" s="160"/>
      <c r="HHZ161" s="160"/>
      <c r="HIA161" s="160"/>
      <c r="HIB161" s="160"/>
      <c r="HIC161" s="160"/>
      <c r="HID161" s="160"/>
      <c r="HIE161" s="160"/>
      <c r="HIF161" s="160"/>
      <c r="HIG161" s="160"/>
      <c r="HIH161" s="160"/>
      <c r="HII161" s="160"/>
      <c r="HIJ161" s="160"/>
      <c r="HIK161" s="160"/>
      <c r="HIL161" s="160"/>
      <c r="HIM161" s="160"/>
      <c r="HIN161" s="160"/>
      <c r="HIO161" s="160"/>
      <c r="HIP161" s="160"/>
      <c r="HIQ161" s="160"/>
      <c r="HIR161" s="160"/>
      <c r="HIS161" s="160"/>
      <c r="HIT161" s="160"/>
      <c r="HIU161" s="160"/>
      <c r="HIV161" s="160"/>
      <c r="HIW161" s="160"/>
      <c r="HIX161" s="160"/>
      <c r="HIY161" s="160"/>
      <c r="HIZ161" s="160"/>
      <c r="HJA161" s="160"/>
      <c r="HJB161" s="160"/>
      <c r="HJC161" s="160"/>
      <c r="HJD161" s="160"/>
      <c r="HJE161" s="160"/>
      <c r="HJF161" s="160"/>
      <c r="HJG161" s="160"/>
      <c r="HJH161" s="160"/>
      <c r="HJI161" s="160"/>
      <c r="HJJ161" s="160"/>
      <c r="HJK161" s="160"/>
      <c r="HJL161" s="160"/>
      <c r="HJM161" s="160"/>
      <c r="HJN161" s="160"/>
      <c r="HJO161" s="160"/>
      <c r="HJP161" s="160"/>
      <c r="HJQ161" s="160"/>
      <c r="HJR161" s="160"/>
      <c r="HJS161" s="160"/>
      <c r="HJT161" s="160"/>
      <c r="HJU161" s="160"/>
      <c r="HJV161" s="160"/>
      <c r="HJW161" s="160"/>
      <c r="HJX161" s="160"/>
      <c r="HJY161" s="160"/>
      <c r="HJZ161" s="160"/>
      <c r="HKA161" s="160"/>
      <c r="HKB161" s="160"/>
      <c r="HKC161" s="160"/>
      <c r="HKD161" s="160"/>
      <c r="HKE161" s="160"/>
      <c r="HKF161" s="160"/>
      <c r="HKG161" s="160"/>
      <c r="HKH161" s="160"/>
      <c r="HKI161" s="160"/>
      <c r="HKJ161" s="160"/>
      <c r="HKK161" s="160"/>
      <c r="HKL161" s="160"/>
      <c r="HKM161" s="160"/>
      <c r="HKN161" s="160"/>
      <c r="HKO161" s="160"/>
      <c r="HKP161" s="160"/>
      <c r="HKQ161" s="160"/>
      <c r="HKR161" s="160"/>
      <c r="HKS161" s="160"/>
      <c r="HKT161" s="160"/>
      <c r="HKU161" s="160"/>
      <c r="HKV161" s="160"/>
      <c r="HKW161" s="160"/>
      <c r="HKX161" s="160"/>
      <c r="HKY161" s="160"/>
      <c r="HKZ161" s="160"/>
      <c r="HLA161" s="160"/>
      <c r="HLB161" s="160"/>
      <c r="HLC161" s="160"/>
      <c r="HLD161" s="160"/>
      <c r="HLE161" s="160"/>
      <c r="HLF161" s="160"/>
      <c r="HLG161" s="160"/>
      <c r="HLH161" s="160"/>
      <c r="HLI161" s="160"/>
      <c r="HLJ161" s="160"/>
      <c r="HLK161" s="160"/>
      <c r="HLL161" s="160"/>
      <c r="HLM161" s="160"/>
      <c r="HLN161" s="160"/>
      <c r="HLO161" s="160"/>
      <c r="HLP161" s="160"/>
      <c r="HLQ161" s="160"/>
      <c r="HLR161" s="160"/>
      <c r="HLS161" s="160"/>
      <c r="HLT161" s="160"/>
      <c r="HLU161" s="160"/>
      <c r="HLV161" s="160"/>
      <c r="HLW161" s="160"/>
      <c r="HLX161" s="160"/>
      <c r="HLY161" s="160"/>
      <c r="HLZ161" s="160"/>
      <c r="HMA161" s="160"/>
      <c r="HMB161" s="160"/>
      <c r="HMC161" s="160"/>
      <c r="HMD161" s="160"/>
      <c r="HME161" s="160"/>
      <c r="HMF161" s="160"/>
      <c r="HMG161" s="160"/>
      <c r="HMH161" s="160"/>
      <c r="HMI161" s="160"/>
      <c r="HMJ161" s="160"/>
      <c r="HMK161" s="160"/>
      <c r="HML161" s="160"/>
      <c r="HMM161" s="160"/>
      <c r="HMN161" s="160"/>
      <c r="HMO161" s="160"/>
      <c r="HMP161" s="160"/>
      <c r="HMQ161" s="160"/>
      <c r="HMR161" s="160"/>
      <c r="HMS161" s="160"/>
      <c r="HMT161" s="160"/>
      <c r="HMU161" s="160"/>
      <c r="HMV161" s="160"/>
      <c r="HMW161" s="160"/>
      <c r="HMX161" s="160"/>
      <c r="HMY161" s="160"/>
      <c r="HMZ161" s="160"/>
      <c r="HNA161" s="160"/>
      <c r="HNB161" s="160"/>
      <c r="HNC161" s="160"/>
      <c r="HND161" s="160"/>
      <c r="HNE161" s="160"/>
      <c r="HNF161" s="160"/>
      <c r="HNG161" s="160"/>
      <c r="HNH161" s="160"/>
      <c r="HNI161" s="160"/>
      <c r="HNJ161" s="160"/>
      <c r="HNK161" s="160"/>
      <c r="HNL161" s="160"/>
      <c r="HNM161" s="160"/>
      <c r="HNN161" s="160"/>
      <c r="HNO161" s="160"/>
      <c r="HNP161" s="160"/>
      <c r="HNQ161" s="160"/>
      <c r="HNR161" s="160"/>
      <c r="HNS161" s="160"/>
      <c r="HNT161" s="160"/>
      <c r="HNU161" s="160"/>
      <c r="HNV161" s="160"/>
      <c r="HNW161" s="160"/>
      <c r="HNX161" s="160"/>
      <c r="HNY161" s="160"/>
      <c r="HNZ161" s="160"/>
      <c r="HOA161" s="160"/>
      <c r="HOB161" s="160"/>
      <c r="HOC161" s="160"/>
      <c r="HOD161" s="160"/>
      <c r="HOE161" s="160"/>
      <c r="HOF161" s="160"/>
      <c r="HOG161" s="160"/>
      <c r="HOH161" s="160"/>
      <c r="HOI161" s="160"/>
      <c r="HOJ161" s="160"/>
      <c r="HOK161" s="160"/>
      <c r="HOL161" s="160"/>
      <c r="HOM161" s="160"/>
      <c r="HON161" s="160"/>
      <c r="HOO161" s="160"/>
      <c r="HOP161" s="160"/>
      <c r="HOQ161" s="160"/>
      <c r="HOR161" s="160"/>
      <c r="HOS161" s="160"/>
      <c r="HOT161" s="160"/>
      <c r="HOU161" s="160"/>
      <c r="HOV161" s="160"/>
      <c r="HOW161" s="160"/>
      <c r="HOX161" s="160"/>
      <c r="HOY161" s="160"/>
      <c r="HOZ161" s="160"/>
      <c r="HPA161" s="160"/>
      <c r="HPB161" s="160"/>
      <c r="HPC161" s="160"/>
      <c r="HPD161" s="160"/>
      <c r="HPE161" s="160"/>
      <c r="HPF161" s="160"/>
      <c r="HPG161" s="160"/>
      <c r="HPH161" s="160"/>
      <c r="HPI161" s="160"/>
      <c r="HPJ161" s="160"/>
      <c r="HPK161" s="160"/>
      <c r="HPL161" s="160"/>
      <c r="HPM161" s="160"/>
      <c r="HPN161" s="160"/>
      <c r="HPO161" s="160"/>
      <c r="HPP161" s="160"/>
      <c r="HPQ161" s="160"/>
      <c r="HPR161" s="160"/>
      <c r="HPS161" s="160"/>
      <c r="HPT161" s="160"/>
      <c r="HPU161" s="160"/>
      <c r="HPV161" s="160"/>
      <c r="HPW161" s="160"/>
      <c r="HPX161" s="160"/>
      <c r="HPY161" s="160"/>
      <c r="HPZ161" s="160"/>
      <c r="HQA161" s="160"/>
      <c r="HQB161" s="160"/>
      <c r="HQC161" s="160"/>
      <c r="HQD161" s="160"/>
      <c r="HQE161" s="160"/>
      <c r="HQF161" s="160"/>
      <c r="HQG161" s="160"/>
      <c r="HQH161" s="160"/>
      <c r="HQI161" s="160"/>
      <c r="HQJ161" s="160"/>
      <c r="HQK161" s="160"/>
      <c r="HQL161" s="160"/>
      <c r="HQM161" s="160"/>
      <c r="HQN161" s="160"/>
      <c r="HQO161" s="160"/>
      <c r="HQP161" s="160"/>
      <c r="HQQ161" s="160"/>
      <c r="HQR161" s="160"/>
      <c r="HQS161" s="160"/>
      <c r="HQT161" s="160"/>
      <c r="HQU161" s="160"/>
      <c r="HQV161" s="160"/>
      <c r="HQW161" s="160"/>
      <c r="HQX161" s="160"/>
      <c r="HQY161" s="160"/>
      <c r="HQZ161" s="160"/>
      <c r="HRA161" s="160"/>
      <c r="HRB161" s="160"/>
      <c r="HRC161" s="160"/>
      <c r="HRD161" s="160"/>
      <c r="HRE161" s="160"/>
      <c r="HRF161" s="160"/>
      <c r="HRG161" s="160"/>
      <c r="HRH161" s="160"/>
      <c r="HRI161" s="160"/>
      <c r="HRJ161" s="160"/>
      <c r="HRK161" s="160"/>
      <c r="HRL161" s="160"/>
      <c r="HRM161" s="160"/>
      <c r="HRN161" s="160"/>
      <c r="HRO161" s="160"/>
      <c r="HRP161" s="160"/>
      <c r="HRQ161" s="160"/>
      <c r="HRR161" s="160"/>
      <c r="HRS161" s="160"/>
      <c r="HRT161" s="160"/>
      <c r="HRU161" s="160"/>
      <c r="HRV161" s="160"/>
      <c r="HRW161" s="160"/>
      <c r="HRX161" s="160"/>
      <c r="HRY161" s="160"/>
      <c r="HRZ161" s="160"/>
      <c r="HSA161" s="160"/>
      <c r="HSB161" s="160"/>
      <c r="HSC161" s="160"/>
      <c r="HSD161" s="160"/>
      <c r="HSE161" s="160"/>
      <c r="HSF161" s="160"/>
      <c r="HSG161" s="160"/>
      <c r="HSH161" s="160"/>
      <c r="HSI161" s="160"/>
      <c r="HSJ161" s="160"/>
      <c r="HSK161" s="160"/>
      <c r="HSL161" s="160"/>
      <c r="HSM161" s="160"/>
      <c r="HSN161" s="160"/>
      <c r="HSO161" s="160"/>
      <c r="HSP161" s="160"/>
      <c r="HSQ161" s="160"/>
      <c r="HSR161" s="160"/>
      <c r="HSS161" s="160"/>
      <c r="HST161" s="160"/>
      <c r="HSU161" s="160"/>
      <c r="HSV161" s="160"/>
      <c r="HSW161" s="160"/>
      <c r="HSX161" s="160"/>
      <c r="HSY161" s="160"/>
      <c r="HSZ161" s="160"/>
      <c r="HTA161" s="160"/>
      <c r="HTB161" s="160"/>
      <c r="HTC161" s="160"/>
      <c r="HTD161" s="160"/>
      <c r="HTE161" s="160"/>
      <c r="HTF161" s="160"/>
      <c r="HTG161" s="160"/>
      <c r="HTH161" s="160"/>
      <c r="HTI161" s="160"/>
      <c r="HTJ161" s="160"/>
      <c r="HTK161" s="160"/>
      <c r="HTL161" s="160"/>
      <c r="HTM161" s="160"/>
      <c r="HTN161" s="160"/>
      <c r="HTO161" s="160"/>
      <c r="HTP161" s="160"/>
      <c r="HTQ161" s="160"/>
      <c r="HTR161" s="160"/>
      <c r="HTS161" s="160"/>
      <c r="HTT161" s="160"/>
      <c r="HTU161" s="160"/>
      <c r="HTV161" s="160"/>
      <c r="HTW161" s="160"/>
      <c r="HTX161" s="160"/>
      <c r="HTY161" s="160"/>
      <c r="HTZ161" s="160"/>
      <c r="HUA161" s="160"/>
      <c r="HUB161" s="160"/>
      <c r="HUC161" s="160"/>
      <c r="HUD161" s="160"/>
      <c r="HUE161" s="160"/>
      <c r="HUF161" s="160"/>
      <c r="HUG161" s="160"/>
      <c r="HUH161" s="160"/>
      <c r="HUI161" s="160"/>
      <c r="HUJ161" s="160"/>
      <c r="HUK161" s="160"/>
      <c r="HUL161" s="160"/>
      <c r="HUM161" s="160"/>
      <c r="HUN161" s="160"/>
      <c r="HUO161" s="160"/>
      <c r="HUP161" s="160"/>
      <c r="HUQ161" s="160"/>
      <c r="HUR161" s="160"/>
      <c r="HUS161" s="160"/>
      <c r="HUT161" s="160"/>
      <c r="HUU161" s="160"/>
      <c r="HUV161" s="160"/>
      <c r="HUW161" s="160"/>
      <c r="HUX161" s="160"/>
      <c r="HUY161" s="160"/>
      <c r="HUZ161" s="160"/>
      <c r="HVA161" s="160"/>
      <c r="HVB161" s="160"/>
      <c r="HVC161" s="160"/>
      <c r="HVD161" s="160"/>
      <c r="HVE161" s="160"/>
      <c r="HVF161" s="160"/>
      <c r="HVG161" s="160"/>
      <c r="HVH161" s="160"/>
      <c r="HVI161" s="160"/>
      <c r="HVJ161" s="160"/>
      <c r="HVK161" s="160"/>
      <c r="HVL161" s="160"/>
      <c r="HVM161" s="160"/>
      <c r="HVN161" s="160"/>
      <c r="HVO161" s="160"/>
      <c r="HVP161" s="160"/>
      <c r="HVQ161" s="160"/>
      <c r="HVR161" s="160"/>
      <c r="HVS161" s="160"/>
      <c r="HVT161" s="160"/>
      <c r="HVU161" s="160"/>
      <c r="HVV161" s="160"/>
      <c r="HVW161" s="160"/>
      <c r="HVX161" s="160"/>
      <c r="HVY161" s="160"/>
      <c r="HVZ161" s="160"/>
      <c r="HWA161" s="160"/>
      <c r="HWB161" s="160"/>
      <c r="HWC161" s="160"/>
      <c r="HWD161" s="160"/>
      <c r="HWE161" s="160"/>
      <c r="HWF161" s="160"/>
      <c r="HWG161" s="160"/>
      <c r="HWH161" s="160"/>
      <c r="HWI161" s="160"/>
      <c r="HWJ161" s="160"/>
      <c r="HWK161" s="160"/>
      <c r="HWL161" s="160"/>
      <c r="HWM161" s="160"/>
      <c r="HWN161" s="160"/>
      <c r="HWO161" s="160"/>
      <c r="HWP161" s="160"/>
      <c r="HWQ161" s="160"/>
      <c r="HWR161" s="160"/>
      <c r="HWS161" s="160"/>
      <c r="HWT161" s="160"/>
      <c r="HWU161" s="160"/>
      <c r="HWV161" s="160"/>
      <c r="HWW161" s="160"/>
      <c r="HWX161" s="160"/>
      <c r="HWY161" s="160"/>
      <c r="HWZ161" s="160"/>
      <c r="HXA161" s="160"/>
      <c r="HXB161" s="160"/>
      <c r="HXC161" s="160"/>
      <c r="HXD161" s="160"/>
      <c r="HXE161" s="160"/>
      <c r="HXF161" s="160"/>
      <c r="HXG161" s="160"/>
      <c r="HXH161" s="160"/>
      <c r="HXI161" s="160"/>
      <c r="HXJ161" s="160"/>
      <c r="HXK161" s="160"/>
      <c r="HXL161" s="160"/>
      <c r="HXM161" s="160"/>
      <c r="HXN161" s="160"/>
      <c r="HXO161" s="160"/>
      <c r="HXP161" s="160"/>
      <c r="HXQ161" s="160"/>
      <c r="HXR161" s="160"/>
      <c r="HXS161" s="160"/>
      <c r="HXT161" s="160"/>
      <c r="HXU161" s="160"/>
      <c r="HXV161" s="160"/>
      <c r="HXW161" s="160"/>
      <c r="HXX161" s="160"/>
      <c r="HXY161" s="160"/>
      <c r="HXZ161" s="160"/>
      <c r="HYA161" s="160"/>
      <c r="HYB161" s="160"/>
      <c r="HYC161" s="160"/>
      <c r="HYD161" s="160"/>
      <c r="HYE161" s="160"/>
      <c r="HYF161" s="160"/>
      <c r="HYG161" s="160"/>
      <c r="HYH161" s="160"/>
      <c r="HYI161" s="160"/>
      <c r="HYJ161" s="160"/>
      <c r="HYK161" s="160"/>
      <c r="HYL161" s="160"/>
      <c r="HYM161" s="160"/>
      <c r="HYN161" s="160"/>
      <c r="HYO161" s="160"/>
      <c r="HYP161" s="160"/>
      <c r="HYQ161" s="160"/>
      <c r="HYR161" s="160"/>
      <c r="HYS161" s="160"/>
      <c r="HYT161" s="160"/>
      <c r="HYU161" s="160"/>
      <c r="HYV161" s="160"/>
      <c r="HYW161" s="160"/>
      <c r="HYX161" s="160"/>
      <c r="HYY161" s="160"/>
      <c r="HYZ161" s="160"/>
      <c r="HZA161" s="160"/>
      <c r="HZB161" s="160"/>
      <c r="HZC161" s="160"/>
      <c r="HZD161" s="160"/>
      <c r="HZE161" s="160"/>
      <c r="HZF161" s="160"/>
      <c r="HZG161" s="160"/>
      <c r="HZH161" s="160"/>
      <c r="HZI161" s="160"/>
      <c r="HZJ161" s="160"/>
      <c r="HZK161" s="160"/>
      <c r="HZL161" s="160"/>
      <c r="HZM161" s="160"/>
      <c r="HZN161" s="160"/>
      <c r="HZO161" s="160"/>
      <c r="HZP161" s="160"/>
      <c r="HZQ161" s="160"/>
      <c r="HZR161" s="160"/>
      <c r="HZS161" s="160"/>
      <c r="HZT161" s="160"/>
      <c r="HZU161" s="160"/>
      <c r="HZV161" s="160"/>
      <c r="HZW161" s="160"/>
      <c r="HZX161" s="160"/>
      <c r="HZY161" s="160"/>
      <c r="HZZ161" s="160"/>
      <c r="IAA161" s="160"/>
      <c r="IAB161" s="160"/>
      <c r="IAC161" s="160"/>
      <c r="IAD161" s="160"/>
      <c r="IAE161" s="160"/>
      <c r="IAF161" s="160"/>
      <c r="IAG161" s="160"/>
      <c r="IAH161" s="160"/>
      <c r="IAI161" s="160"/>
      <c r="IAJ161" s="160"/>
      <c r="IAK161" s="160"/>
      <c r="IAL161" s="160"/>
      <c r="IAM161" s="160"/>
      <c r="IAN161" s="160"/>
      <c r="IAO161" s="160"/>
      <c r="IAP161" s="160"/>
      <c r="IAQ161" s="160"/>
      <c r="IAR161" s="160"/>
      <c r="IAS161" s="160"/>
      <c r="IAT161" s="160"/>
      <c r="IAU161" s="160"/>
      <c r="IAV161" s="160"/>
      <c r="IAW161" s="160"/>
      <c r="IAX161" s="160"/>
      <c r="IAY161" s="160"/>
      <c r="IAZ161" s="160"/>
      <c r="IBA161" s="160"/>
      <c r="IBB161" s="160"/>
      <c r="IBC161" s="160"/>
      <c r="IBD161" s="160"/>
      <c r="IBE161" s="160"/>
      <c r="IBF161" s="160"/>
      <c r="IBG161" s="160"/>
      <c r="IBH161" s="160"/>
      <c r="IBI161" s="160"/>
      <c r="IBJ161" s="160"/>
      <c r="IBK161" s="160"/>
      <c r="IBL161" s="160"/>
      <c r="IBM161" s="160"/>
      <c r="IBN161" s="160"/>
      <c r="IBO161" s="160"/>
      <c r="IBP161" s="160"/>
      <c r="IBQ161" s="160"/>
      <c r="IBR161" s="160"/>
      <c r="IBS161" s="160"/>
      <c r="IBT161" s="160"/>
      <c r="IBU161" s="160"/>
      <c r="IBV161" s="160"/>
      <c r="IBW161" s="160"/>
      <c r="IBX161" s="160"/>
      <c r="IBY161" s="160"/>
      <c r="IBZ161" s="160"/>
      <c r="ICA161" s="160"/>
      <c r="ICB161" s="160"/>
      <c r="ICC161" s="160"/>
      <c r="ICD161" s="160"/>
      <c r="ICE161" s="160"/>
      <c r="ICF161" s="160"/>
      <c r="ICG161" s="160"/>
      <c r="ICH161" s="160"/>
      <c r="ICI161" s="160"/>
      <c r="ICJ161" s="160"/>
      <c r="ICK161" s="160"/>
      <c r="ICL161" s="160"/>
      <c r="ICM161" s="160"/>
      <c r="ICN161" s="160"/>
      <c r="ICO161" s="160"/>
      <c r="ICP161" s="160"/>
      <c r="ICQ161" s="160"/>
      <c r="ICR161" s="160"/>
      <c r="ICS161" s="160"/>
      <c r="ICT161" s="160"/>
      <c r="ICU161" s="160"/>
      <c r="ICV161" s="160"/>
      <c r="ICW161" s="160"/>
      <c r="ICX161" s="160"/>
      <c r="ICY161" s="160"/>
      <c r="ICZ161" s="160"/>
      <c r="IDA161" s="160"/>
      <c r="IDB161" s="160"/>
      <c r="IDC161" s="160"/>
      <c r="IDD161" s="160"/>
      <c r="IDE161" s="160"/>
      <c r="IDF161" s="160"/>
      <c r="IDG161" s="160"/>
      <c r="IDH161" s="160"/>
      <c r="IDI161" s="160"/>
      <c r="IDJ161" s="160"/>
      <c r="IDK161" s="160"/>
      <c r="IDL161" s="160"/>
      <c r="IDM161" s="160"/>
      <c r="IDN161" s="160"/>
      <c r="IDO161" s="160"/>
      <c r="IDP161" s="160"/>
      <c r="IDQ161" s="160"/>
      <c r="IDR161" s="160"/>
      <c r="IDS161" s="160"/>
      <c r="IDT161" s="160"/>
      <c r="IDU161" s="160"/>
      <c r="IDV161" s="160"/>
      <c r="IDW161" s="160"/>
      <c r="IDX161" s="160"/>
      <c r="IDY161" s="160"/>
      <c r="IDZ161" s="160"/>
      <c r="IEA161" s="160"/>
      <c r="IEB161" s="160"/>
      <c r="IEC161" s="160"/>
      <c r="IED161" s="160"/>
      <c r="IEE161" s="160"/>
      <c r="IEF161" s="160"/>
      <c r="IEG161" s="160"/>
      <c r="IEH161" s="160"/>
      <c r="IEI161" s="160"/>
      <c r="IEJ161" s="160"/>
      <c r="IEK161" s="160"/>
      <c r="IEL161" s="160"/>
      <c r="IEM161" s="160"/>
      <c r="IEN161" s="160"/>
      <c r="IEO161" s="160"/>
      <c r="IEP161" s="160"/>
      <c r="IEQ161" s="160"/>
      <c r="IER161" s="160"/>
      <c r="IES161" s="160"/>
      <c r="IET161" s="160"/>
      <c r="IEU161" s="160"/>
      <c r="IEV161" s="160"/>
      <c r="IEW161" s="160"/>
      <c r="IEX161" s="160"/>
      <c r="IEY161" s="160"/>
      <c r="IEZ161" s="160"/>
      <c r="IFA161" s="160"/>
      <c r="IFB161" s="160"/>
      <c r="IFC161" s="160"/>
      <c r="IFD161" s="160"/>
      <c r="IFE161" s="160"/>
      <c r="IFF161" s="160"/>
      <c r="IFG161" s="160"/>
      <c r="IFH161" s="160"/>
      <c r="IFI161" s="160"/>
      <c r="IFJ161" s="160"/>
      <c r="IFK161" s="160"/>
      <c r="IFL161" s="160"/>
      <c r="IFM161" s="160"/>
      <c r="IFN161" s="160"/>
      <c r="IFO161" s="160"/>
      <c r="IFP161" s="160"/>
      <c r="IFQ161" s="160"/>
      <c r="IFR161" s="160"/>
      <c r="IFS161" s="160"/>
      <c r="IFT161" s="160"/>
      <c r="IFU161" s="160"/>
      <c r="IFV161" s="160"/>
      <c r="IFW161" s="160"/>
      <c r="IFX161" s="160"/>
      <c r="IFY161" s="160"/>
      <c r="IFZ161" s="160"/>
      <c r="IGA161" s="160"/>
      <c r="IGB161" s="160"/>
      <c r="IGC161" s="160"/>
      <c r="IGD161" s="160"/>
      <c r="IGE161" s="160"/>
      <c r="IGF161" s="160"/>
      <c r="IGG161" s="160"/>
      <c r="IGH161" s="160"/>
      <c r="IGI161" s="160"/>
      <c r="IGJ161" s="160"/>
      <c r="IGK161" s="160"/>
      <c r="IGL161" s="160"/>
      <c r="IGM161" s="160"/>
      <c r="IGN161" s="160"/>
      <c r="IGO161" s="160"/>
      <c r="IGP161" s="160"/>
      <c r="IGQ161" s="160"/>
      <c r="IGR161" s="160"/>
      <c r="IGS161" s="160"/>
      <c r="IGT161" s="160"/>
      <c r="IGU161" s="160"/>
      <c r="IGV161" s="160"/>
      <c r="IGW161" s="160"/>
      <c r="IGX161" s="160"/>
      <c r="IGY161" s="160"/>
      <c r="IGZ161" s="160"/>
      <c r="IHA161" s="160"/>
      <c r="IHB161" s="160"/>
      <c r="IHC161" s="160"/>
      <c r="IHD161" s="160"/>
      <c r="IHE161" s="160"/>
      <c r="IHF161" s="160"/>
      <c r="IHG161" s="160"/>
      <c r="IHH161" s="160"/>
      <c r="IHI161" s="160"/>
      <c r="IHJ161" s="160"/>
      <c r="IHK161" s="160"/>
      <c r="IHL161" s="160"/>
      <c r="IHM161" s="160"/>
      <c r="IHN161" s="160"/>
      <c r="IHO161" s="160"/>
      <c r="IHP161" s="160"/>
      <c r="IHQ161" s="160"/>
      <c r="IHR161" s="160"/>
      <c r="IHS161" s="160"/>
      <c r="IHT161" s="160"/>
      <c r="IHU161" s="160"/>
      <c r="IHV161" s="160"/>
      <c r="IHW161" s="160"/>
      <c r="IHX161" s="160"/>
      <c r="IHY161" s="160"/>
      <c r="IHZ161" s="160"/>
      <c r="IIA161" s="160"/>
      <c r="IIB161" s="160"/>
      <c r="IIC161" s="160"/>
      <c r="IID161" s="160"/>
      <c r="IIE161" s="160"/>
      <c r="IIF161" s="160"/>
      <c r="IIG161" s="160"/>
      <c r="IIH161" s="160"/>
      <c r="III161" s="160"/>
      <c r="IIJ161" s="160"/>
      <c r="IIK161" s="160"/>
      <c r="IIL161" s="160"/>
      <c r="IIM161" s="160"/>
      <c r="IIN161" s="160"/>
      <c r="IIO161" s="160"/>
      <c r="IIP161" s="160"/>
      <c r="IIQ161" s="160"/>
      <c r="IIR161" s="160"/>
      <c r="IIS161" s="160"/>
      <c r="IIT161" s="160"/>
      <c r="IIU161" s="160"/>
      <c r="IIV161" s="160"/>
      <c r="IIW161" s="160"/>
      <c r="IIX161" s="160"/>
      <c r="IIY161" s="160"/>
      <c r="IIZ161" s="160"/>
      <c r="IJA161" s="160"/>
      <c r="IJB161" s="160"/>
      <c r="IJC161" s="160"/>
      <c r="IJD161" s="160"/>
      <c r="IJE161" s="160"/>
      <c r="IJF161" s="160"/>
      <c r="IJG161" s="160"/>
      <c r="IJH161" s="160"/>
      <c r="IJI161" s="160"/>
      <c r="IJJ161" s="160"/>
      <c r="IJK161" s="160"/>
      <c r="IJL161" s="160"/>
      <c r="IJM161" s="160"/>
      <c r="IJN161" s="160"/>
      <c r="IJO161" s="160"/>
      <c r="IJP161" s="160"/>
      <c r="IJQ161" s="160"/>
      <c r="IJR161" s="160"/>
      <c r="IJS161" s="160"/>
      <c r="IJT161" s="160"/>
      <c r="IJU161" s="160"/>
      <c r="IJV161" s="160"/>
      <c r="IJW161" s="160"/>
      <c r="IJX161" s="160"/>
      <c r="IJY161" s="160"/>
      <c r="IJZ161" s="160"/>
      <c r="IKA161" s="160"/>
      <c r="IKB161" s="160"/>
      <c r="IKC161" s="160"/>
      <c r="IKD161" s="160"/>
      <c r="IKE161" s="160"/>
      <c r="IKF161" s="160"/>
      <c r="IKG161" s="160"/>
      <c r="IKH161" s="160"/>
      <c r="IKI161" s="160"/>
      <c r="IKJ161" s="160"/>
      <c r="IKK161" s="160"/>
      <c r="IKL161" s="160"/>
      <c r="IKM161" s="160"/>
      <c r="IKN161" s="160"/>
      <c r="IKO161" s="160"/>
      <c r="IKP161" s="160"/>
      <c r="IKQ161" s="160"/>
      <c r="IKR161" s="160"/>
      <c r="IKS161" s="160"/>
      <c r="IKT161" s="160"/>
      <c r="IKU161" s="160"/>
      <c r="IKV161" s="160"/>
      <c r="IKW161" s="160"/>
      <c r="IKX161" s="160"/>
      <c r="IKY161" s="160"/>
      <c r="IKZ161" s="160"/>
      <c r="ILA161" s="160"/>
      <c r="ILB161" s="160"/>
      <c r="ILC161" s="160"/>
      <c r="ILD161" s="160"/>
      <c r="ILE161" s="160"/>
      <c r="ILF161" s="160"/>
      <c r="ILG161" s="160"/>
      <c r="ILH161" s="160"/>
      <c r="ILI161" s="160"/>
      <c r="ILJ161" s="160"/>
      <c r="ILK161" s="160"/>
      <c r="ILL161" s="160"/>
      <c r="ILM161" s="160"/>
      <c r="ILN161" s="160"/>
      <c r="ILO161" s="160"/>
      <c r="ILP161" s="160"/>
      <c r="ILQ161" s="160"/>
      <c r="ILR161" s="160"/>
      <c r="ILS161" s="160"/>
      <c r="ILT161" s="160"/>
      <c r="ILU161" s="160"/>
      <c r="ILV161" s="160"/>
      <c r="ILW161" s="160"/>
      <c r="ILX161" s="160"/>
      <c r="ILY161" s="160"/>
      <c r="ILZ161" s="160"/>
      <c r="IMA161" s="160"/>
      <c r="IMB161" s="160"/>
      <c r="IMC161" s="160"/>
      <c r="IMD161" s="160"/>
      <c r="IME161" s="160"/>
      <c r="IMF161" s="160"/>
      <c r="IMG161" s="160"/>
      <c r="IMH161" s="160"/>
      <c r="IMI161" s="160"/>
      <c r="IMJ161" s="160"/>
      <c r="IMK161" s="160"/>
      <c r="IML161" s="160"/>
      <c r="IMM161" s="160"/>
      <c r="IMN161" s="160"/>
      <c r="IMO161" s="160"/>
      <c r="IMP161" s="160"/>
      <c r="IMQ161" s="160"/>
      <c r="IMR161" s="160"/>
      <c r="IMS161" s="160"/>
      <c r="IMT161" s="160"/>
      <c r="IMU161" s="160"/>
      <c r="IMV161" s="160"/>
      <c r="IMW161" s="160"/>
      <c r="IMX161" s="160"/>
      <c r="IMY161" s="160"/>
      <c r="IMZ161" s="160"/>
      <c r="INA161" s="160"/>
      <c r="INB161" s="160"/>
      <c r="INC161" s="160"/>
      <c r="IND161" s="160"/>
      <c r="INE161" s="160"/>
      <c r="INF161" s="160"/>
      <c r="ING161" s="160"/>
      <c r="INH161" s="160"/>
      <c r="INI161" s="160"/>
      <c r="INJ161" s="160"/>
      <c r="INK161" s="160"/>
      <c r="INL161" s="160"/>
      <c r="INM161" s="160"/>
      <c r="INN161" s="160"/>
      <c r="INO161" s="160"/>
      <c r="INP161" s="160"/>
      <c r="INQ161" s="160"/>
      <c r="INR161" s="160"/>
      <c r="INS161" s="160"/>
      <c r="INT161" s="160"/>
      <c r="INU161" s="160"/>
      <c r="INV161" s="160"/>
      <c r="INW161" s="160"/>
      <c r="INX161" s="160"/>
      <c r="INY161" s="160"/>
      <c r="INZ161" s="160"/>
      <c r="IOA161" s="160"/>
      <c r="IOB161" s="160"/>
      <c r="IOC161" s="160"/>
      <c r="IOD161" s="160"/>
      <c r="IOE161" s="160"/>
      <c r="IOF161" s="160"/>
      <c r="IOG161" s="160"/>
      <c r="IOH161" s="160"/>
      <c r="IOI161" s="160"/>
      <c r="IOJ161" s="160"/>
      <c r="IOK161" s="160"/>
      <c r="IOL161" s="160"/>
      <c r="IOM161" s="160"/>
      <c r="ION161" s="160"/>
      <c r="IOO161" s="160"/>
      <c r="IOP161" s="160"/>
      <c r="IOQ161" s="160"/>
      <c r="IOR161" s="160"/>
      <c r="IOS161" s="160"/>
      <c r="IOT161" s="160"/>
      <c r="IOU161" s="160"/>
      <c r="IOV161" s="160"/>
      <c r="IOW161" s="160"/>
      <c r="IOX161" s="160"/>
      <c r="IOY161" s="160"/>
      <c r="IOZ161" s="160"/>
      <c r="IPA161" s="160"/>
      <c r="IPB161" s="160"/>
      <c r="IPC161" s="160"/>
      <c r="IPD161" s="160"/>
      <c r="IPE161" s="160"/>
      <c r="IPF161" s="160"/>
      <c r="IPG161" s="160"/>
      <c r="IPH161" s="160"/>
      <c r="IPI161" s="160"/>
      <c r="IPJ161" s="160"/>
      <c r="IPK161" s="160"/>
      <c r="IPL161" s="160"/>
      <c r="IPM161" s="160"/>
      <c r="IPN161" s="160"/>
      <c r="IPO161" s="160"/>
      <c r="IPP161" s="160"/>
      <c r="IPQ161" s="160"/>
      <c r="IPR161" s="160"/>
      <c r="IPS161" s="160"/>
      <c r="IPT161" s="160"/>
      <c r="IPU161" s="160"/>
      <c r="IPV161" s="160"/>
      <c r="IPW161" s="160"/>
      <c r="IPX161" s="160"/>
      <c r="IPY161" s="160"/>
      <c r="IPZ161" s="160"/>
      <c r="IQA161" s="160"/>
      <c r="IQB161" s="160"/>
      <c r="IQC161" s="160"/>
      <c r="IQD161" s="160"/>
      <c r="IQE161" s="160"/>
      <c r="IQF161" s="160"/>
      <c r="IQG161" s="160"/>
      <c r="IQH161" s="160"/>
      <c r="IQI161" s="160"/>
      <c r="IQJ161" s="160"/>
      <c r="IQK161" s="160"/>
      <c r="IQL161" s="160"/>
      <c r="IQM161" s="160"/>
      <c r="IQN161" s="160"/>
      <c r="IQO161" s="160"/>
      <c r="IQP161" s="160"/>
      <c r="IQQ161" s="160"/>
      <c r="IQR161" s="160"/>
      <c r="IQS161" s="160"/>
      <c r="IQT161" s="160"/>
      <c r="IQU161" s="160"/>
      <c r="IQV161" s="160"/>
      <c r="IQW161" s="160"/>
      <c r="IQX161" s="160"/>
      <c r="IQY161" s="160"/>
      <c r="IQZ161" s="160"/>
      <c r="IRA161" s="160"/>
      <c r="IRB161" s="160"/>
      <c r="IRC161" s="160"/>
      <c r="IRD161" s="160"/>
      <c r="IRE161" s="160"/>
      <c r="IRF161" s="160"/>
      <c r="IRG161" s="160"/>
      <c r="IRH161" s="160"/>
      <c r="IRI161" s="160"/>
      <c r="IRJ161" s="160"/>
      <c r="IRK161" s="160"/>
      <c r="IRL161" s="160"/>
      <c r="IRM161" s="160"/>
      <c r="IRN161" s="160"/>
      <c r="IRO161" s="160"/>
      <c r="IRP161" s="160"/>
      <c r="IRQ161" s="160"/>
      <c r="IRR161" s="160"/>
      <c r="IRS161" s="160"/>
      <c r="IRT161" s="160"/>
      <c r="IRU161" s="160"/>
      <c r="IRV161" s="160"/>
      <c r="IRW161" s="160"/>
      <c r="IRX161" s="160"/>
      <c r="IRY161" s="160"/>
      <c r="IRZ161" s="160"/>
      <c r="ISA161" s="160"/>
      <c r="ISB161" s="160"/>
      <c r="ISC161" s="160"/>
      <c r="ISD161" s="160"/>
      <c r="ISE161" s="160"/>
      <c r="ISF161" s="160"/>
      <c r="ISG161" s="160"/>
      <c r="ISH161" s="160"/>
      <c r="ISI161" s="160"/>
      <c r="ISJ161" s="160"/>
      <c r="ISK161" s="160"/>
      <c r="ISL161" s="160"/>
      <c r="ISM161" s="160"/>
      <c r="ISN161" s="160"/>
      <c r="ISO161" s="160"/>
      <c r="ISP161" s="160"/>
      <c r="ISQ161" s="160"/>
      <c r="ISR161" s="160"/>
      <c r="ISS161" s="160"/>
      <c r="IST161" s="160"/>
      <c r="ISU161" s="160"/>
      <c r="ISV161" s="160"/>
      <c r="ISW161" s="160"/>
      <c r="ISX161" s="160"/>
      <c r="ISY161" s="160"/>
      <c r="ISZ161" s="160"/>
      <c r="ITA161" s="160"/>
      <c r="ITB161" s="160"/>
      <c r="ITC161" s="160"/>
      <c r="ITD161" s="160"/>
      <c r="ITE161" s="160"/>
      <c r="ITF161" s="160"/>
      <c r="ITG161" s="160"/>
      <c r="ITH161" s="160"/>
      <c r="ITI161" s="160"/>
      <c r="ITJ161" s="160"/>
      <c r="ITK161" s="160"/>
      <c r="ITL161" s="160"/>
      <c r="ITM161" s="160"/>
      <c r="ITN161" s="160"/>
      <c r="ITO161" s="160"/>
      <c r="ITP161" s="160"/>
      <c r="ITQ161" s="160"/>
      <c r="ITR161" s="160"/>
      <c r="ITS161" s="160"/>
      <c r="ITT161" s="160"/>
      <c r="ITU161" s="160"/>
      <c r="ITV161" s="160"/>
      <c r="ITW161" s="160"/>
      <c r="ITX161" s="160"/>
      <c r="ITY161" s="160"/>
      <c r="ITZ161" s="160"/>
      <c r="IUA161" s="160"/>
      <c r="IUB161" s="160"/>
      <c r="IUC161" s="160"/>
      <c r="IUD161" s="160"/>
      <c r="IUE161" s="160"/>
      <c r="IUF161" s="160"/>
      <c r="IUG161" s="160"/>
      <c r="IUH161" s="160"/>
      <c r="IUI161" s="160"/>
      <c r="IUJ161" s="160"/>
      <c r="IUK161" s="160"/>
      <c r="IUL161" s="160"/>
      <c r="IUM161" s="160"/>
      <c r="IUN161" s="160"/>
      <c r="IUO161" s="160"/>
      <c r="IUP161" s="160"/>
      <c r="IUQ161" s="160"/>
      <c r="IUR161" s="160"/>
      <c r="IUS161" s="160"/>
      <c r="IUT161" s="160"/>
      <c r="IUU161" s="160"/>
      <c r="IUV161" s="160"/>
      <c r="IUW161" s="160"/>
      <c r="IUX161" s="160"/>
      <c r="IUY161" s="160"/>
      <c r="IUZ161" s="160"/>
      <c r="IVA161" s="160"/>
      <c r="IVB161" s="160"/>
      <c r="IVC161" s="160"/>
      <c r="IVD161" s="160"/>
      <c r="IVE161" s="160"/>
      <c r="IVF161" s="160"/>
      <c r="IVG161" s="160"/>
      <c r="IVH161" s="160"/>
      <c r="IVI161" s="160"/>
      <c r="IVJ161" s="160"/>
      <c r="IVK161" s="160"/>
      <c r="IVL161" s="160"/>
      <c r="IVM161" s="160"/>
      <c r="IVN161" s="160"/>
      <c r="IVO161" s="160"/>
      <c r="IVP161" s="160"/>
      <c r="IVQ161" s="160"/>
      <c r="IVR161" s="160"/>
      <c r="IVS161" s="160"/>
      <c r="IVT161" s="160"/>
      <c r="IVU161" s="160"/>
      <c r="IVV161" s="160"/>
      <c r="IVW161" s="160"/>
      <c r="IVX161" s="160"/>
      <c r="IVY161" s="160"/>
      <c r="IVZ161" s="160"/>
      <c r="IWA161" s="160"/>
      <c r="IWB161" s="160"/>
      <c r="IWC161" s="160"/>
      <c r="IWD161" s="160"/>
      <c r="IWE161" s="160"/>
      <c r="IWF161" s="160"/>
      <c r="IWG161" s="160"/>
      <c r="IWH161" s="160"/>
      <c r="IWI161" s="160"/>
      <c r="IWJ161" s="160"/>
      <c r="IWK161" s="160"/>
      <c r="IWL161" s="160"/>
      <c r="IWM161" s="160"/>
      <c r="IWN161" s="160"/>
      <c r="IWO161" s="160"/>
      <c r="IWP161" s="160"/>
      <c r="IWQ161" s="160"/>
      <c r="IWR161" s="160"/>
      <c r="IWS161" s="160"/>
      <c r="IWT161" s="160"/>
      <c r="IWU161" s="160"/>
      <c r="IWV161" s="160"/>
      <c r="IWW161" s="160"/>
      <c r="IWX161" s="160"/>
      <c r="IWY161" s="160"/>
      <c r="IWZ161" s="160"/>
      <c r="IXA161" s="160"/>
      <c r="IXB161" s="160"/>
      <c r="IXC161" s="160"/>
      <c r="IXD161" s="160"/>
      <c r="IXE161" s="160"/>
      <c r="IXF161" s="160"/>
      <c r="IXG161" s="160"/>
      <c r="IXH161" s="160"/>
      <c r="IXI161" s="160"/>
      <c r="IXJ161" s="160"/>
      <c r="IXK161" s="160"/>
      <c r="IXL161" s="160"/>
      <c r="IXM161" s="160"/>
      <c r="IXN161" s="160"/>
      <c r="IXO161" s="160"/>
      <c r="IXP161" s="160"/>
      <c r="IXQ161" s="160"/>
      <c r="IXR161" s="160"/>
      <c r="IXS161" s="160"/>
      <c r="IXT161" s="160"/>
      <c r="IXU161" s="160"/>
      <c r="IXV161" s="160"/>
      <c r="IXW161" s="160"/>
      <c r="IXX161" s="160"/>
      <c r="IXY161" s="160"/>
      <c r="IXZ161" s="160"/>
      <c r="IYA161" s="160"/>
      <c r="IYB161" s="160"/>
      <c r="IYC161" s="160"/>
      <c r="IYD161" s="160"/>
      <c r="IYE161" s="160"/>
      <c r="IYF161" s="160"/>
      <c r="IYG161" s="160"/>
      <c r="IYH161" s="160"/>
      <c r="IYI161" s="160"/>
      <c r="IYJ161" s="160"/>
      <c r="IYK161" s="160"/>
      <c r="IYL161" s="160"/>
      <c r="IYM161" s="160"/>
      <c r="IYN161" s="160"/>
      <c r="IYO161" s="160"/>
      <c r="IYP161" s="160"/>
      <c r="IYQ161" s="160"/>
      <c r="IYR161" s="160"/>
      <c r="IYS161" s="160"/>
      <c r="IYT161" s="160"/>
      <c r="IYU161" s="160"/>
      <c r="IYV161" s="160"/>
      <c r="IYW161" s="160"/>
      <c r="IYX161" s="160"/>
      <c r="IYY161" s="160"/>
      <c r="IYZ161" s="160"/>
      <c r="IZA161" s="160"/>
      <c r="IZB161" s="160"/>
      <c r="IZC161" s="160"/>
      <c r="IZD161" s="160"/>
      <c r="IZE161" s="160"/>
      <c r="IZF161" s="160"/>
      <c r="IZG161" s="160"/>
      <c r="IZH161" s="160"/>
      <c r="IZI161" s="160"/>
      <c r="IZJ161" s="160"/>
      <c r="IZK161" s="160"/>
      <c r="IZL161" s="160"/>
      <c r="IZM161" s="160"/>
      <c r="IZN161" s="160"/>
      <c r="IZO161" s="160"/>
      <c r="IZP161" s="160"/>
      <c r="IZQ161" s="160"/>
      <c r="IZR161" s="160"/>
      <c r="IZS161" s="160"/>
      <c r="IZT161" s="160"/>
      <c r="IZU161" s="160"/>
      <c r="IZV161" s="160"/>
      <c r="IZW161" s="160"/>
      <c r="IZX161" s="160"/>
      <c r="IZY161" s="160"/>
      <c r="IZZ161" s="160"/>
      <c r="JAA161" s="160"/>
      <c r="JAB161" s="160"/>
      <c r="JAC161" s="160"/>
      <c r="JAD161" s="160"/>
      <c r="JAE161" s="160"/>
      <c r="JAF161" s="160"/>
      <c r="JAG161" s="160"/>
      <c r="JAH161" s="160"/>
      <c r="JAI161" s="160"/>
      <c r="JAJ161" s="160"/>
      <c r="JAK161" s="160"/>
      <c r="JAL161" s="160"/>
      <c r="JAM161" s="160"/>
      <c r="JAN161" s="160"/>
      <c r="JAO161" s="160"/>
      <c r="JAP161" s="160"/>
      <c r="JAQ161" s="160"/>
      <c r="JAR161" s="160"/>
      <c r="JAS161" s="160"/>
      <c r="JAT161" s="160"/>
      <c r="JAU161" s="160"/>
      <c r="JAV161" s="160"/>
      <c r="JAW161" s="160"/>
      <c r="JAX161" s="160"/>
      <c r="JAY161" s="160"/>
      <c r="JAZ161" s="160"/>
      <c r="JBA161" s="160"/>
      <c r="JBB161" s="160"/>
      <c r="JBC161" s="160"/>
      <c r="JBD161" s="160"/>
      <c r="JBE161" s="160"/>
      <c r="JBF161" s="160"/>
      <c r="JBG161" s="160"/>
      <c r="JBH161" s="160"/>
      <c r="JBI161" s="160"/>
      <c r="JBJ161" s="160"/>
      <c r="JBK161" s="160"/>
      <c r="JBL161" s="160"/>
      <c r="JBM161" s="160"/>
      <c r="JBN161" s="160"/>
      <c r="JBO161" s="160"/>
      <c r="JBP161" s="160"/>
      <c r="JBQ161" s="160"/>
      <c r="JBR161" s="160"/>
      <c r="JBS161" s="160"/>
      <c r="JBT161" s="160"/>
      <c r="JBU161" s="160"/>
      <c r="JBV161" s="160"/>
      <c r="JBW161" s="160"/>
      <c r="JBX161" s="160"/>
      <c r="JBY161" s="160"/>
      <c r="JBZ161" s="160"/>
      <c r="JCA161" s="160"/>
      <c r="JCB161" s="160"/>
      <c r="JCC161" s="160"/>
      <c r="JCD161" s="160"/>
      <c r="JCE161" s="160"/>
      <c r="JCF161" s="160"/>
      <c r="JCG161" s="160"/>
      <c r="JCH161" s="160"/>
      <c r="JCI161" s="160"/>
      <c r="JCJ161" s="160"/>
      <c r="JCK161" s="160"/>
      <c r="JCL161" s="160"/>
      <c r="JCM161" s="160"/>
      <c r="JCN161" s="160"/>
      <c r="JCO161" s="160"/>
      <c r="JCP161" s="160"/>
      <c r="JCQ161" s="160"/>
      <c r="JCR161" s="160"/>
      <c r="JCS161" s="160"/>
      <c r="JCT161" s="160"/>
      <c r="JCU161" s="160"/>
      <c r="JCV161" s="160"/>
      <c r="JCW161" s="160"/>
      <c r="JCX161" s="160"/>
      <c r="JCY161" s="160"/>
      <c r="JCZ161" s="160"/>
      <c r="JDA161" s="160"/>
      <c r="JDB161" s="160"/>
      <c r="JDC161" s="160"/>
      <c r="JDD161" s="160"/>
      <c r="JDE161" s="160"/>
      <c r="JDF161" s="160"/>
      <c r="JDG161" s="160"/>
      <c r="JDH161" s="160"/>
      <c r="JDI161" s="160"/>
      <c r="JDJ161" s="160"/>
      <c r="JDK161" s="160"/>
      <c r="JDL161" s="160"/>
      <c r="JDM161" s="160"/>
      <c r="JDN161" s="160"/>
      <c r="JDO161" s="160"/>
      <c r="JDP161" s="160"/>
      <c r="JDQ161" s="160"/>
      <c r="JDR161" s="160"/>
      <c r="JDS161" s="160"/>
      <c r="JDT161" s="160"/>
      <c r="JDU161" s="160"/>
      <c r="JDV161" s="160"/>
      <c r="JDW161" s="160"/>
      <c r="JDX161" s="160"/>
      <c r="JDY161" s="160"/>
      <c r="JDZ161" s="160"/>
      <c r="JEA161" s="160"/>
      <c r="JEB161" s="160"/>
      <c r="JEC161" s="160"/>
      <c r="JED161" s="160"/>
      <c r="JEE161" s="160"/>
      <c r="JEF161" s="160"/>
      <c r="JEG161" s="160"/>
      <c r="JEH161" s="160"/>
      <c r="JEI161" s="160"/>
      <c r="JEJ161" s="160"/>
      <c r="JEK161" s="160"/>
      <c r="JEL161" s="160"/>
      <c r="JEM161" s="160"/>
      <c r="JEN161" s="160"/>
      <c r="JEO161" s="160"/>
      <c r="JEP161" s="160"/>
      <c r="JEQ161" s="160"/>
      <c r="JER161" s="160"/>
      <c r="JES161" s="160"/>
      <c r="JET161" s="160"/>
      <c r="JEU161" s="160"/>
      <c r="JEV161" s="160"/>
      <c r="JEW161" s="160"/>
      <c r="JEX161" s="160"/>
      <c r="JEY161" s="160"/>
      <c r="JEZ161" s="160"/>
      <c r="JFA161" s="160"/>
      <c r="JFB161" s="160"/>
      <c r="JFC161" s="160"/>
      <c r="JFD161" s="160"/>
      <c r="JFE161" s="160"/>
      <c r="JFF161" s="160"/>
      <c r="JFG161" s="160"/>
      <c r="JFH161" s="160"/>
      <c r="JFI161" s="160"/>
      <c r="JFJ161" s="160"/>
      <c r="JFK161" s="160"/>
      <c r="JFL161" s="160"/>
      <c r="JFM161" s="160"/>
      <c r="JFN161" s="160"/>
      <c r="JFO161" s="160"/>
      <c r="JFP161" s="160"/>
      <c r="JFQ161" s="160"/>
      <c r="JFR161" s="160"/>
      <c r="JFS161" s="160"/>
      <c r="JFT161" s="160"/>
      <c r="JFU161" s="160"/>
      <c r="JFV161" s="160"/>
      <c r="JFW161" s="160"/>
      <c r="JFX161" s="160"/>
      <c r="JFY161" s="160"/>
      <c r="JFZ161" s="160"/>
      <c r="JGA161" s="160"/>
      <c r="JGB161" s="160"/>
      <c r="JGC161" s="160"/>
      <c r="JGD161" s="160"/>
      <c r="JGE161" s="160"/>
      <c r="JGF161" s="160"/>
      <c r="JGG161" s="160"/>
      <c r="JGH161" s="160"/>
      <c r="JGI161" s="160"/>
      <c r="JGJ161" s="160"/>
      <c r="JGK161" s="160"/>
      <c r="JGL161" s="160"/>
      <c r="JGM161" s="160"/>
      <c r="JGN161" s="160"/>
      <c r="JGO161" s="160"/>
      <c r="JGP161" s="160"/>
      <c r="JGQ161" s="160"/>
      <c r="JGR161" s="160"/>
      <c r="JGS161" s="160"/>
      <c r="JGT161" s="160"/>
      <c r="JGU161" s="160"/>
      <c r="JGV161" s="160"/>
      <c r="JGW161" s="160"/>
      <c r="JGX161" s="160"/>
      <c r="JGY161" s="160"/>
      <c r="JGZ161" s="160"/>
      <c r="JHA161" s="160"/>
      <c r="JHB161" s="160"/>
      <c r="JHC161" s="160"/>
      <c r="JHD161" s="160"/>
      <c r="JHE161" s="160"/>
      <c r="JHF161" s="160"/>
      <c r="JHG161" s="160"/>
      <c r="JHH161" s="160"/>
      <c r="JHI161" s="160"/>
      <c r="JHJ161" s="160"/>
      <c r="JHK161" s="160"/>
      <c r="JHL161" s="160"/>
      <c r="JHM161" s="160"/>
      <c r="JHN161" s="160"/>
      <c r="JHO161" s="160"/>
      <c r="JHP161" s="160"/>
      <c r="JHQ161" s="160"/>
      <c r="JHR161" s="160"/>
      <c r="JHS161" s="160"/>
      <c r="JHT161" s="160"/>
      <c r="JHU161" s="160"/>
      <c r="JHV161" s="160"/>
      <c r="JHW161" s="160"/>
      <c r="JHX161" s="160"/>
      <c r="JHY161" s="160"/>
      <c r="JHZ161" s="160"/>
      <c r="JIA161" s="160"/>
      <c r="JIB161" s="160"/>
      <c r="JIC161" s="160"/>
      <c r="JID161" s="160"/>
      <c r="JIE161" s="160"/>
      <c r="JIF161" s="160"/>
      <c r="JIG161" s="160"/>
      <c r="JIH161" s="160"/>
      <c r="JII161" s="160"/>
      <c r="JIJ161" s="160"/>
      <c r="JIK161" s="160"/>
      <c r="JIL161" s="160"/>
      <c r="JIM161" s="160"/>
      <c r="JIN161" s="160"/>
      <c r="JIO161" s="160"/>
      <c r="JIP161" s="160"/>
      <c r="JIQ161" s="160"/>
      <c r="JIR161" s="160"/>
      <c r="JIS161" s="160"/>
      <c r="JIT161" s="160"/>
      <c r="JIU161" s="160"/>
      <c r="JIV161" s="160"/>
      <c r="JIW161" s="160"/>
      <c r="JIX161" s="160"/>
      <c r="JIY161" s="160"/>
      <c r="JIZ161" s="160"/>
      <c r="JJA161" s="160"/>
      <c r="JJB161" s="160"/>
      <c r="JJC161" s="160"/>
      <c r="JJD161" s="160"/>
      <c r="JJE161" s="160"/>
      <c r="JJF161" s="160"/>
      <c r="JJG161" s="160"/>
      <c r="JJH161" s="160"/>
      <c r="JJI161" s="160"/>
      <c r="JJJ161" s="160"/>
      <c r="JJK161" s="160"/>
      <c r="JJL161" s="160"/>
      <c r="JJM161" s="160"/>
      <c r="JJN161" s="160"/>
      <c r="JJO161" s="160"/>
      <c r="JJP161" s="160"/>
      <c r="JJQ161" s="160"/>
      <c r="JJR161" s="160"/>
      <c r="JJS161" s="160"/>
      <c r="JJT161" s="160"/>
      <c r="JJU161" s="160"/>
      <c r="JJV161" s="160"/>
      <c r="JJW161" s="160"/>
      <c r="JJX161" s="160"/>
      <c r="JJY161" s="160"/>
      <c r="JJZ161" s="160"/>
      <c r="JKA161" s="160"/>
      <c r="JKB161" s="160"/>
      <c r="JKC161" s="160"/>
      <c r="JKD161" s="160"/>
      <c r="JKE161" s="160"/>
      <c r="JKF161" s="160"/>
      <c r="JKG161" s="160"/>
      <c r="JKH161" s="160"/>
      <c r="JKI161" s="160"/>
      <c r="JKJ161" s="160"/>
      <c r="JKK161" s="160"/>
      <c r="JKL161" s="160"/>
      <c r="JKM161" s="160"/>
      <c r="JKN161" s="160"/>
      <c r="JKO161" s="160"/>
      <c r="JKP161" s="160"/>
      <c r="JKQ161" s="160"/>
      <c r="JKR161" s="160"/>
      <c r="JKS161" s="160"/>
      <c r="JKT161" s="160"/>
      <c r="JKU161" s="160"/>
      <c r="JKV161" s="160"/>
      <c r="JKW161" s="160"/>
      <c r="JKX161" s="160"/>
      <c r="JKY161" s="160"/>
      <c r="JKZ161" s="160"/>
      <c r="JLA161" s="160"/>
      <c r="JLB161" s="160"/>
      <c r="JLC161" s="160"/>
      <c r="JLD161" s="160"/>
      <c r="JLE161" s="160"/>
      <c r="JLF161" s="160"/>
      <c r="JLG161" s="160"/>
      <c r="JLH161" s="160"/>
      <c r="JLI161" s="160"/>
      <c r="JLJ161" s="160"/>
      <c r="JLK161" s="160"/>
      <c r="JLL161" s="160"/>
      <c r="JLM161" s="160"/>
      <c r="JLN161" s="160"/>
      <c r="JLO161" s="160"/>
      <c r="JLP161" s="160"/>
      <c r="JLQ161" s="160"/>
      <c r="JLR161" s="160"/>
      <c r="JLS161" s="160"/>
      <c r="JLT161" s="160"/>
      <c r="JLU161" s="160"/>
      <c r="JLV161" s="160"/>
      <c r="JLW161" s="160"/>
      <c r="JLX161" s="160"/>
      <c r="JLY161" s="160"/>
      <c r="JLZ161" s="160"/>
      <c r="JMA161" s="160"/>
      <c r="JMB161" s="160"/>
      <c r="JMC161" s="160"/>
      <c r="JMD161" s="160"/>
      <c r="JME161" s="160"/>
      <c r="JMF161" s="160"/>
      <c r="JMG161" s="160"/>
      <c r="JMH161" s="160"/>
      <c r="JMI161" s="160"/>
      <c r="JMJ161" s="160"/>
      <c r="JMK161" s="160"/>
      <c r="JML161" s="160"/>
      <c r="JMM161" s="160"/>
      <c r="JMN161" s="160"/>
      <c r="JMO161" s="160"/>
      <c r="JMP161" s="160"/>
      <c r="JMQ161" s="160"/>
      <c r="JMR161" s="160"/>
      <c r="JMS161" s="160"/>
      <c r="JMT161" s="160"/>
      <c r="JMU161" s="160"/>
      <c r="JMV161" s="160"/>
      <c r="JMW161" s="160"/>
      <c r="JMX161" s="160"/>
      <c r="JMY161" s="160"/>
      <c r="JMZ161" s="160"/>
      <c r="JNA161" s="160"/>
      <c r="JNB161" s="160"/>
      <c r="JNC161" s="160"/>
      <c r="JND161" s="160"/>
      <c r="JNE161" s="160"/>
      <c r="JNF161" s="160"/>
      <c r="JNG161" s="160"/>
      <c r="JNH161" s="160"/>
      <c r="JNI161" s="160"/>
      <c r="JNJ161" s="160"/>
      <c r="JNK161" s="160"/>
      <c r="JNL161" s="160"/>
      <c r="JNM161" s="160"/>
      <c r="JNN161" s="160"/>
      <c r="JNO161" s="160"/>
      <c r="JNP161" s="160"/>
      <c r="JNQ161" s="160"/>
      <c r="JNR161" s="160"/>
      <c r="JNS161" s="160"/>
      <c r="JNT161" s="160"/>
      <c r="JNU161" s="160"/>
      <c r="JNV161" s="160"/>
      <c r="JNW161" s="160"/>
      <c r="JNX161" s="160"/>
      <c r="JNY161" s="160"/>
      <c r="JNZ161" s="160"/>
      <c r="JOA161" s="160"/>
      <c r="JOB161" s="160"/>
      <c r="JOC161" s="160"/>
      <c r="JOD161" s="160"/>
      <c r="JOE161" s="160"/>
      <c r="JOF161" s="160"/>
      <c r="JOG161" s="160"/>
      <c r="JOH161" s="160"/>
      <c r="JOI161" s="160"/>
      <c r="JOJ161" s="160"/>
      <c r="JOK161" s="160"/>
      <c r="JOL161" s="160"/>
      <c r="JOM161" s="160"/>
      <c r="JON161" s="160"/>
      <c r="JOO161" s="160"/>
      <c r="JOP161" s="160"/>
      <c r="JOQ161" s="160"/>
      <c r="JOR161" s="160"/>
      <c r="JOS161" s="160"/>
      <c r="JOT161" s="160"/>
      <c r="JOU161" s="160"/>
      <c r="JOV161" s="160"/>
      <c r="JOW161" s="160"/>
      <c r="JOX161" s="160"/>
      <c r="JOY161" s="160"/>
      <c r="JOZ161" s="160"/>
      <c r="JPA161" s="160"/>
      <c r="JPB161" s="160"/>
      <c r="JPC161" s="160"/>
      <c r="JPD161" s="160"/>
      <c r="JPE161" s="160"/>
      <c r="JPF161" s="160"/>
      <c r="JPG161" s="160"/>
      <c r="JPH161" s="160"/>
      <c r="JPI161" s="160"/>
      <c r="JPJ161" s="160"/>
      <c r="JPK161" s="160"/>
      <c r="JPL161" s="160"/>
      <c r="JPM161" s="160"/>
      <c r="JPN161" s="160"/>
      <c r="JPO161" s="160"/>
      <c r="JPP161" s="160"/>
      <c r="JPQ161" s="160"/>
      <c r="JPR161" s="160"/>
      <c r="JPS161" s="160"/>
      <c r="JPT161" s="160"/>
      <c r="JPU161" s="160"/>
      <c r="JPV161" s="160"/>
      <c r="JPW161" s="160"/>
      <c r="JPX161" s="160"/>
      <c r="JPY161" s="160"/>
      <c r="JPZ161" s="160"/>
      <c r="JQA161" s="160"/>
      <c r="JQB161" s="160"/>
      <c r="JQC161" s="160"/>
      <c r="JQD161" s="160"/>
      <c r="JQE161" s="160"/>
      <c r="JQF161" s="160"/>
      <c r="JQG161" s="160"/>
      <c r="JQH161" s="160"/>
      <c r="JQI161" s="160"/>
      <c r="JQJ161" s="160"/>
      <c r="JQK161" s="160"/>
      <c r="JQL161" s="160"/>
      <c r="JQM161" s="160"/>
      <c r="JQN161" s="160"/>
      <c r="JQO161" s="160"/>
      <c r="JQP161" s="160"/>
      <c r="JQQ161" s="160"/>
      <c r="JQR161" s="160"/>
      <c r="JQS161" s="160"/>
      <c r="JQT161" s="160"/>
      <c r="JQU161" s="160"/>
      <c r="JQV161" s="160"/>
      <c r="JQW161" s="160"/>
      <c r="JQX161" s="160"/>
      <c r="JQY161" s="160"/>
      <c r="JQZ161" s="160"/>
      <c r="JRA161" s="160"/>
      <c r="JRB161" s="160"/>
      <c r="JRC161" s="160"/>
      <c r="JRD161" s="160"/>
      <c r="JRE161" s="160"/>
      <c r="JRF161" s="160"/>
      <c r="JRG161" s="160"/>
      <c r="JRH161" s="160"/>
      <c r="JRI161" s="160"/>
      <c r="JRJ161" s="160"/>
      <c r="JRK161" s="160"/>
      <c r="JRL161" s="160"/>
      <c r="JRM161" s="160"/>
      <c r="JRN161" s="160"/>
      <c r="JRO161" s="160"/>
      <c r="JRP161" s="160"/>
      <c r="JRQ161" s="160"/>
      <c r="JRR161" s="160"/>
      <c r="JRS161" s="160"/>
      <c r="JRT161" s="160"/>
      <c r="JRU161" s="160"/>
      <c r="JRV161" s="160"/>
      <c r="JRW161" s="160"/>
      <c r="JRX161" s="160"/>
      <c r="JRY161" s="160"/>
      <c r="JRZ161" s="160"/>
      <c r="JSA161" s="160"/>
      <c r="JSB161" s="160"/>
      <c r="JSC161" s="160"/>
      <c r="JSD161" s="160"/>
      <c r="JSE161" s="160"/>
      <c r="JSF161" s="160"/>
      <c r="JSG161" s="160"/>
      <c r="JSH161" s="160"/>
      <c r="JSI161" s="160"/>
      <c r="JSJ161" s="160"/>
      <c r="JSK161" s="160"/>
      <c r="JSL161" s="160"/>
      <c r="JSM161" s="160"/>
      <c r="JSN161" s="160"/>
      <c r="JSO161" s="160"/>
      <c r="JSP161" s="160"/>
      <c r="JSQ161" s="160"/>
      <c r="JSR161" s="160"/>
      <c r="JSS161" s="160"/>
      <c r="JST161" s="160"/>
      <c r="JSU161" s="160"/>
      <c r="JSV161" s="160"/>
      <c r="JSW161" s="160"/>
      <c r="JSX161" s="160"/>
      <c r="JSY161" s="160"/>
      <c r="JSZ161" s="160"/>
      <c r="JTA161" s="160"/>
      <c r="JTB161" s="160"/>
      <c r="JTC161" s="160"/>
      <c r="JTD161" s="160"/>
      <c r="JTE161" s="160"/>
      <c r="JTF161" s="160"/>
      <c r="JTG161" s="160"/>
      <c r="JTH161" s="160"/>
      <c r="JTI161" s="160"/>
      <c r="JTJ161" s="160"/>
      <c r="JTK161" s="160"/>
      <c r="JTL161" s="160"/>
      <c r="JTM161" s="160"/>
      <c r="JTN161" s="160"/>
      <c r="JTO161" s="160"/>
      <c r="JTP161" s="160"/>
      <c r="JTQ161" s="160"/>
      <c r="JTR161" s="160"/>
      <c r="JTS161" s="160"/>
      <c r="JTT161" s="160"/>
      <c r="JTU161" s="160"/>
      <c r="JTV161" s="160"/>
      <c r="JTW161" s="160"/>
      <c r="JTX161" s="160"/>
      <c r="JTY161" s="160"/>
      <c r="JTZ161" s="160"/>
      <c r="JUA161" s="160"/>
      <c r="JUB161" s="160"/>
      <c r="JUC161" s="160"/>
      <c r="JUD161" s="160"/>
      <c r="JUE161" s="160"/>
      <c r="JUF161" s="160"/>
      <c r="JUG161" s="160"/>
      <c r="JUH161" s="160"/>
      <c r="JUI161" s="160"/>
      <c r="JUJ161" s="160"/>
      <c r="JUK161" s="160"/>
      <c r="JUL161" s="160"/>
      <c r="JUM161" s="160"/>
      <c r="JUN161" s="160"/>
      <c r="JUO161" s="160"/>
      <c r="JUP161" s="160"/>
      <c r="JUQ161" s="160"/>
      <c r="JUR161" s="160"/>
      <c r="JUS161" s="160"/>
      <c r="JUT161" s="160"/>
      <c r="JUU161" s="160"/>
      <c r="JUV161" s="160"/>
      <c r="JUW161" s="160"/>
      <c r="JUX161" s="160"/>
      <c r="JUY161" s="160"/>
      <c r="JUZ161" s="160"/>
      <c r="JVA161" s="160"/>
      <c r="JVB161" s="160"/>
      <c r="JVC161" s="160"/>
      <c r="JVD161" s="160"/>
      <c r="JVE161" s="160"/>
      <c r="JVF161" s="160"/>
      <c r="JVG161" s="160"/>
      <c r="JVH161" s="160"/>
      <c r="JVI161" s="160"/>
      <c r="JVJ161" s="160"/>
      <c r="JVK161" s="160"/>
      <c r="JVL161" s="160"/>
      <c r="JVM161" s="160"/>
      <c r="JVN161" s="160"/>
      <c r="JVO161" s="160"/>
      <c r="JVP161" s="160"/>
      <c r="JVQ161" s="160"/>
      <c r="JVR161" s="160"/>
      <c r="JVS161" s="160"/>
      <c r="JVT161" s="160"/>
      <c r="JVU161" s="160"/>
      <c r="JVV161" s="160"/>
      <c r="JVW161" s="160"/>
      <c r="JVX161" s="160"/>
      <c r="JVY161" s="160"/>
      <c r="JVZ161" s="160"/>
      <c r="JWA161" s="160"/>
      <c r="JWB161" s="160"/>
      <c r="JWC161" s="160"/>
      <c r="JWD161" s="160"/>
      <c r="JWE161" s="160"/>
      <c r="JWF161" s="160"/>
      <c r="JWG161" s="160"/>
      <c r="JWH161" s="160"/>
      <c r="JWI161" s="160"/>
      <c r="JWJ161" s="160"/>
      <c r="JWK161" s="160"/>
      <c r="JWL161" s="160"/>
      <c r="JWM161" s="160"/>
      <c r="JWN161" s="160"/>
      <c r="JWO161" s="160"/>
      <c r="JWP161" s="160"/>
      <c r="JWQ161" s="160"/>
      <c r="JWR161" s="160"/>
      <c r="JWS161" s="160"/>
      <c r="JWT161" s="160"/>
      <c r="JWU161" s="160"/>
      <c r="JWV161" s="160"/>
      <c r="JWW161" s="160"/>
      <c r="JWX161" s="160"/>
      <c r="JWY161" s="160"/>
      <c r="JWZ161" s="160"/>
      <c r="JXA161" s="160"/>
      <c r="JXB161" s="160"/>
      <c r="JXC161" s="160"/>
      <c r="JXD161" s="160"/>
      <c r="JXE161" s="160"/>
      <c r="JXF161" s="160"/>
      <c r="JXG161" s="160"/>
      <c r="JXH161" s="160"/>
      <c r="JXI161" s="160"/>
      <c r="JXJ161" s="160"/>
      <c r="JXK161" s="160"/>
      <c r="JXL161" s="160"/>
      <c r="JXM161" s="160"/>
      <c r="JXN161" s="160"/>
      <c r="JXO161" s="160"/>
      <c r="JXP161" s="160"/>
      <c r="JXQ161" s="160"/>
      <c r="JXR161" s="160"/>
      <c r="JXS161" s="160"/>
      <c r="JXT161" s="160"/>
      <c r="JXU161" s="160"/>
      <c r="JXV161" s="160"/>
      <c r="JXW161" s="160"/>
      <c r="JXX161" s="160"/>
      <c r="JXY161" s="160"/>
      <c r="JXZ161" s="160"/>
      <c r="JYA161" s="160"/>
      <c r="JYB161" s="160"/>
      <c r="JYC161" s="160"/>
      <c r="JYD161" s="160"/>
      <c r="JYE161" s="160"/>
      <c r="JYF161" s="160"/>
      <c r="JYG161" s="160"/>
      <c r="JYH161" s="160"/>
      <c r="JYI161" s="160"/>
      <c r="JYJ161" s="160"/>
      <c r="JYK161" s="160"/>
      <c r="JYL161" s="160"/>
      <c r="JYM161" s="160"/>
      <c r="JYN161" s="160"/>
      <c r="JYO161" s="160"/>
      <c r="JYP161" s="160"/>
      <c r="JYQ161" s="160"/>
      <c r="JYR161" s="160"/>
      <c r="JYS161" s="160"/>
      <c r="JYT161" s="160"/>
      <c r="JYU161" s="160"/>
      <c r="JYV161" s="160"/>
      <c r="JYW161" s="160"/>
      <c r="JYX161" s="160"/>
      <c r="JYY161" s="160"/>
      <c r="JYZ161" s="160"/>
      <c r="JZA161" s="160"/>
      <c r="JZB161" s="160"/>
      <c r="JZC161" s="160"/>
      <c r="JZD161" s="160"/>
      <c r="JZE161" s="160"/>
      <c r="JZF161" s="160"/>
      <c r="JZG161" s="160"/>
      <c r="JZH161" s="160"/>
      <c r="JZI161" s="160"/>
      <c r="JZJ161" s="160"/>
      <c r="JZK161" s="160"/>
      <c r="JZL161" s="160"/>
      <c r="JZM161" s="160"/>
      <c r="JZN161" s="160"/>
      <c r="JZO161" s="160"/>
      <c r="JZP161" s="160"/>
      <c r="JZQ161" s="160"/>
      <c r="JZR161" s="160"/>
      <c r="JZS161" s="160"/>
      <c r="JZT161" s="160"/>
      <c r="JZU161" s="160"/>
      <c r="JZV161" s="160"/>
      <c r="JZW161" s="160"/>
      <c r="JZX161" s="160"/>
      <c r="JZY161" s="160"/>
      <c r="JZZ161" s="160"/>
      <c r="KAA161" s="160"/>
      <c r="KAB161" s="160"/>
      <c r="KAC161" s="160"/>
      <c r="KAD161" s="160"/>
      <c r="KAE161" s="160"/>
      <c r="KAF161" s="160"/>
      <c r="KAG161" s="160"/>
      <c r="KAH161" s="160"/>
      <c r="KAI161" s="160"/>
      <c r="KAJ161" s="160"/>
      <c r="KAK161" s="160"/>
      <c r="KAL161" s="160"/>
      <c r="KAM161" s="160"/>
      <c r="KAN161" s="160"/>
      <c r="KAO161" s="160"/>
      <c r="KAP161" s="160"/>
      <c r="KAQ161" s="160"/>
      <c r="KAR161" s="160"/>
      <c r="KAS161" s="160"/>
      <c r="KAT161" s="160"/>
      <c r="KAU161" s="160"/>
      <c r="KAV161" s="160"/>
      <c r="KAW161" s="160"/>
      <c r="KAX161" s="160"/>
      <c r="KAY161" s="160"/>
      <c r="KAZ161" s="160"/>
      <c r="KBA161" s="160"/>
      <c r="KBB161" s="160"/>
      <c r="KBC161" s="160"/>
      <c r="KBD161" s="160"/>
      <c r="KBE161" s="160"/>
      <c r="KBF161" s="160"/>
      <c r="KBG161" s="160"/>
      <c r="KBH161" s="160"/>
      <c r="KBI161" s="160"/>
      <c r="KBJ161" s="160"/>
      <c r="KBK161" s="160"/>
      <c r="KBL161" s="160"/>
      <c r="KBM161" s="160"/>
      <c r="KBN161" s="160"/>
      <c r="KBO161" s="160"/>
      <c r="KBP161" s="160"/>
      <c r="KBQ161" s="160"/>
      <c r="KBR161" s="160"/>
      <c r="KBS161" s="160"/>
      <c r="KBT161" s="160"/>
      <c r="KBU161" s="160"/>
      <c r="KBV161" s="160"/>
      <c r="KBW161" s="160"/>
      <c r="KBX161" s="160"/>
      <c r="KBY161" s="160"/>
      <c r="KBZ161" s="160"/>
      <c r="KCA161" s="160"/>
      <c r="KCB161" s="160"/>
      <c r="KCC161" s="160"/>
      <c r="KCD161" s="160"/>
      <c r="KCE161" s="160"/>
      <c r="KCF161" s="160"/>
      <c r="KCG161" s="160"/>
      <c r="KCH161" s="160"/>
      <c r="KCI161" s="160"/>
      <c r="KCJ161" s="160"/>
      <c r="KCK161" s="160"/>
      <c r="KCL161" s="160"/>
      <c r="KCM161" s="160"/>
      <c r="KCN161" s="160"/>
      <c r="KCO161" s="160"/>
      <c r="KCP161" s="160"/>
      <c r="KCQ161" s="160"/>
      <c r="KCR161" s="160"/>
      <c r="KCS161" s="160"/>
      <c r="KCT161" s="160"/>
      <c r="KCU161" s="160"/>
      <c r="KCV161" s="160"/>
      <c r="KCW161" s="160"/>
      <c r="KCX161" s="160"/>
      <c r="KCY161" s="160"/>
      <c r="KCZ161" s="160"/>
      <c r="KDA161" s="160"/>
      <c r="KDB161" s="160"/>
      <c r="KDC161" s="160"/>
      <c r="KDD161" s="160"/>
      <c r="KDE161" s="160"/>
      <c r="KDF161" s="160"/>
      <c r="KDG161" s="160"/>
      <c r="KDH161" s="160"/>
      <c r="KDI161" s="160"/>
      <c r="KDJ161" s="160"/>
      <c r="KDK161" s="160"/>
      <c r="KDL161" s="160"/>
      <c r="KDM161" s="160"/>
      <c r="KDN161" s="160"/>
      <c r="KDO161" s="160"/>
      <c r="KDP161" s="160"/>
      <c r="KDQ161" s="160"/>
      <c r="KDR161" s="160"/>
      <c r="KDS161" s="160"/>
      <c r="KDT161" s="160"/>
      <c r="KDU161" s="160"/>
      <c r="KDV161" s="160"/>
      <c r="KDW161" s="160"/>
      <c r="KDX161" s="160"/>
      <c r="KDY161" s="160"/>
      <c r="KDZ161" s="160"/>
      <c r="KEA161" s="160"/>
      <c r="KEB161" s="160"/>
      <c r="KEC161" s="160"/>
      <c r="KED161" s="160"/>
      <c r="KEE161" s="160"/>
      <c r="KEF161" s="160"/>
      <c r="KEG161" s="160"/>
      <c r="KEH161" s="160"/>
      <c r="KEI161" s="160"/>
      <c r="KEJ161" s="160"/>
      <c r="KEK161" s="160"/>
      <c r="KEL161" s="160"/>
      <c r="KEM161" s="160"/>
      <c r="KEN161" s="160"/>
      <c r="KEO161" s="160"/>
      <c r="KEP161" s="160"/>
      <c r="KEQ161" s="160"/>
      <c r="KER161" s="160"/>
      <c r="KES161" s="160"/>
      <c r="KET161" s="160"/>
      <c r="KEU161" s="160"/>
      <c r="KEV161" s="160"/>
      <c r="KEW161" s="160"/>
      <c r="KEX161" s="160"/>
      <c r="KEY161" s="160"/>
      <c r="KEZ161" s="160"/>
      <c r="KFA161" s="160"/>
      <c r="KFB161" s="160"/>
      <c r="KFC161" s="160"/>
      <c r="KFD161" s="160"/>
      <c r="KFE161" s="160"/>
      <c r="KFF161" s="160"/>
      <c r="KFG161" s="160"/>
      <c r="KFH161" s="160"/>
      <c r="KFI161" s="160"/>
      <c r="KFJ161" s="160"/>
      <c r="KFK161" s="160"/>
      <c r="KFL161" s="160"/>
      <c r="KFM161" s="160"/>
      <c r="KFN161" s="160"/>
      <c r="KFO161" s="160"/>
      <c r="KFP161" s="160"/>
      <c r="KFQ161" s="160"/>
      <c r="KFR161" s="160"/>
      <c r="KFS161" s="160"/>
      <c r="KFT161" s="160"/>
      <c r="KFU161" s="160"/>
      <c r="KFV161" s="160"/>
      <c r="KFW161" s="160"/>
      <c r="KFX161" s="160"/>
      <c r="KFY161" s="160"/>
      <c r="KFZ161" s="160"/>
      <c r="KGA161" s="160"/>
      <c r="KGB161" s="160"/>
      <c r="KGC161" s="160"/>
      <c r="KGD161" s="160"/>
      <c r="KGE161" s="160"/>
      <c r="KGF161" s="160"/>
      <c r="KGG161" s="160"/>
      <c r="KGH161" s="160"/>
      <c r="KGI161" s="160"/>
      <c r="KGJ161" s="160"/>
      <c r="KGK161" s="160"/>
      <c r="KGL161" s="160"/>
      <c r="KGM161" s="160"/>
      <c r="KGN161" s="160"/>
      <c r="KGO161" s="160"/>
      <c r="KGP161" s="160"/>
      <c r="KGQ161" s="160"/>
      <c r="KGR161" s="160"/>
      <c r="KGS161" s="160"/>
      <c r="KGT161" s="160"/>
      <c r="KGU161" s="160"/>
      <c r="KGV161" s="160"/>
      <c r="KGW161" s="160"/>
      <c r="KGX161" s="160"/>
      <c r="KGY161" s="160"/>
      <c r="KGZ161" s="160"/>
      <c r="KHA161" s="160"/>
      <c r="KHB161" s="160"/>
      <c r="KHC161" s="160"/>
      <c r="KHD161" s="160"/>
      <c r="KHE161" s="160"/>
      <c r="KHF161" s="160"/>
      <c r="KHG161" s="160"/>
      <c r="KHH161" s="160"/>
      <c r="KHI161" s="160"/>
      <c r="KHJ161" s="160"/>
      <c r="KHK161" s="160"/>
      <c r="KHL161" s="160"/>
      <c r="KHM161" s="160"/>
      <c r="KHN161" s="160"/>
      <c r="KHO161" s="160"/>
      <c r="KHP161" s="160"/>
      <c r="KHQ161" s="160"/>
      <c r="KHR161" s="160"/>
      <c r="KHS161" s="160"/>
      <c r="KHT161" s="160"/>
      <c r="KHU161" s="160"/>
      <c r="KHV161" s="160"/>
      <c r="KHW161" s="160"/>
      <c r="KHX161" s="160"/>
      <c r="KHY161" s="160"/>
      <c r="KHZ161" s="160"/>
      <c r="KIA161" s="160"/>
      <c r="KIB161" s="160"/>
      <c r="KIC161" s="160"/>
      <c r="KID161" s="160"/>
      <c r="KIE161" s="160"/>
      <c r="KIF161" s="160"/>
      <c r="KIG161" s="160"/>
      <c r="KIH161" s="160"/>
      <c r="KII161" s="160"/>
      <c r="KIJ161" s="160"/>
      <c r="KIK161" s="160"/>
      <c r="KIL161" s="160"/>
      <c r="KIM161" s="160"/>
      <c r="KIN161" s="160"/>
      <c r="KIO161" s="160"/>
      <c r="KIP161" s="160"/>
      <c r="KIQ161" s="160"/>
      <c r="KIR161" s="160"/>
      <c r="KIS161" s="160"/>
      <c r="KIT161" s="160"/>
      <c r="KIU161" s="160"/>
      <c r="KIV161" s="160"/>
      <c r="KIW161" s="160"/>
      <c r="KIX161" s="160"/>
      <c r="KIY161" s="160"/>
      <c r="KIZ161" s="160"/>
      <c r="KJA161" s="160"/>
      <c r="KJB161" s="160"/>
      <c r="KJC161" s="160"/>
      <c r="KJD161" s="160"/>
      <c r="KJE161" s="160"/>
      <c r="KJF161" s="160"/>
      <c r="KJG161" s="160"/>
      <c r="KJH161" s="160"/>
      <c r="KJI161" s="160"/>
      <c r="KJJ161" s="160"/>
      <c r="KJK161" s="160"/>
      <c r="KJL161" s="160"/>
      <c r="KJM161" s="160"/>
      <c r="KJN161" s="160"/>
      <c r="KJO161" s="160"/>
      <c r="KJP161" s="160"/>
      <c r="KJQ161" s="160"/>
      <c r="KJR161" s="160"/>
      <c r="KJS161" s="160"/>
      <c r="KJT161" s="160"/>
      <c r="KJU161" s="160"/>
      <c r="KJV161" s="160"/>
      <c r="KJW161" s="160"/>
      <c r="KJX161" s="160"/>
      <c r="KJY161" s="160"/>
      <c r="KJZ161" s="160"/>
      <c r="KKA161" s="160"/>
      <c r="KKB161" s="160"/>
      <c r="KKC161" s="160"/>
      <c r="KKD161" s="160"/>
      <c r="KKE161" s="160"/>
      <c r="KKF161" s="160"/>
      <c r="KKG161" s="160"/>
      <c r="KKH161" s="160"/>
      <c r="KKI161" s="160"/>
      <c r="KKJ161" s="160"/>
      <c r="KKK161" s="160"/>
      <c r="KKL161" s="160"/>
      <c r="KKM161" s="160"/>
      <c r="KKN161" s="160"/>
      <c r="KKO161" s="160"/>
      <c r="KKP161" s="160"/>
      <c r="KKQ161" s="160"/>
      <c r="KKR161" s="160"/>
      <c r="KKS161" s="160"/>
      <c r="KKT161" s="160"/>
      <c r="KKU161" s="160"/>
      <c r="KKV161" s="160"/>
      <c r="KKW161" s="160"/>
      <c r="KKX161" s="160"/>
      <c r="KKY161" s="160"/>
      <c r="KKZ161" s="160"/>
      <c r="KLA161" s="160"/>
      <c r="KLB161" s="160"/>
      <c r="KLC161" s="160"/>
      <c r="KLD161" s="160"/>
      <c r="KLE161" s="160"/>
      <c r="KLF161" s="160"/>
      <c r="KLG161" s="160"/>
      <c r="KLH161" s="160"/>
      <c r="KLI161" s="160"/>
      <c r="KLJ161" s="160"/>
      <c r="KLK161" s="160"/>
      <c r="KLL161" s="160"/>
      <c r="KLM161" s="160"/>
      <c r="KLN161" s="160"/>
      <c r="KLO161" s="160"/>
      <c r="KLP161" s="160"/>
      <c r="KLQ161" s="160"/>
      <c r="KLR161" s="160"/>
      <c r="KLS161" s="160"/>
      <c r="KLT161" s="160"/>
      <c r="KLU161" s="160"/>
      <c r="KLV161" s="160"/>
      <c r="KLW161" s="160"/>
      <c r="KLX161" s="160"/>
      <c r="KLY161" s="160"/>
      <c r="KLZ161" s="160"/>
      <c r="KMA161" s="160"/>
      <c r="KMB161" s="160"/>
      <c r="KMC161" s="160"/>
      <c r="KMD161" s="160"/>
      <c r="KME161" s="160"/>
      <c r="KMF161" s="160"/>
      <c r="KMG161" s="160"/>
      <c r="KMH161" s="160"/>
      <c r="KMI161" s="160"/>
      <c r="KMJ161" s="160"/>
      <c r="KMK161" s="160"/>
      <c r="KML161" s="160"/>
      <c r="KMM161" s="160"/>
      <c r="KMN161" s="160"/>
      <c r="KMO161" s="160"/>
      <c r="KMP161" s="160"/>
      <c r="KMQ161" s="160"/>
      <c r="KMR161" s="160"/>
      <c r="KMS161" s="160"/>
      <c r="KMT161" s="160"/>
      <c r="KMU161" s="160"/>
      <c r="KMV161" s="160"/>
      <c r="KMW161" s="160"/>
      <c r="KMX161" s="160"/>
      <c r="KMY161" s="160"/>
      <c r="KMZ161" s="160"/>
      <c r="KNA161" s="160"/>
      <c r="KNB161" s="160"/>
      <c r="KNC161" s="160"/>
      <c r="KND161" s="160"/>
      <c r="KNE161" s="160"/>
      <c r="KNF161" s="160"/>
      <c r="KNG161" s="160"/>
      <c r="KNH161" s="160"/>
      <c r="KNI161" s="160"/>
      <c r="KNJ161" s="160"/>
      <c r="KNK161" s="160"/>
      <c r="KNL161" s="160"/>
      <c r="KNM161" s="160"/>
      <c r="KNN161" s="160"/>
      <c r="KNO161" s="160"/>
      <c r="KNP161" s="160"/>
      <c r="KNQ161" s="160"/>
      <c r="KNR161" s="160"/>
      <c r="KNS161" s="160"/>
      <c r="KNT161" s="160"/>
      <c r="KNU161" s="160"/>
      <c r="KNV161" s="160"/>
      <c r="KNW161" s="160"/>
      <c r="KNX161" s="160"/>
      <c r="KNY161" s="160"/>
      <c r="KNZ161" s="160"/>
      <c r="KOA161" s="160"/>
      <c r="KOB161" s="160"/>
      <c r="KOC161" s="160"/>
      <c r="KOD161" s="160"/>
      <c r="KOE161" s="160"/>
      <c r="KOF161" s="160"/>
      <c r="KOG161" s="160"/>
      <c r="KOH161" s="160"/>
      <c r="KOI161" s="160"/>
      <c r="KOJ161" s="160"/>
      <c r="KOK161" s="160"/>
      <c r="KOL161" s="160"/>
      <c r="KOM161" s="160"/>
      <c r="KON161" s="160"/>
      <c r="KOO161" s="160"/>
      <c r="KOP161" s="160"/>
      <c r="KOQ161" s="160"/>
      <c r="KOR161" s="160"/>
      <c r="KOS161" s="160"/>
      <c r="KOT161" s="160"/>
      <c r="KOU161" s="160"/>
      <c r="KOV161" s="160"/>
      <c r="KOW161" s="160"/>
      <c r="KOX161" s="160"/>
      <c r="KOY161" s="160"/>
      <c r="KOZ161" s="160"/>
      <c r="KPA161" s="160"/>
      <c r="KPB161" s="160"/>
      <c r="KPC161" s="160"/>
      <c r="KPD161" s="160"/>
      <c r="KPE161" s="160"/>
      <c r="KPF161" s="160"/>
      <c r="KPG161" s="160"/>
      <c r="KPH161" s="160"/>
      <c r="KPI161" s="160"/>
      <c r="KPJ161" s="160"/>
      <c r="KPK161" s="160"/>
      <c r="KPL161" s="160"/>
      <c r="KPM161" s="160"/>
      <c r="KPN161" s="160"/>
      <c r="KPO161" s="160"/>
      <c r="KPP161" s="160"/>
      <c r="KPQ161" s="160"/>
      <c r="KPR161" s="160"/>
      <c r="KPS161" s="160"/>
      <c r="KPT161" s="160"/>
      <c r="KPU161" s="160"/>
      <c r="KPV161" s="160"/>
      <c r="KPW161" s="160"/>
      <c r="KPX161" s="160"/>
      <c r="KPY161" s="160"/>
      <c r="KPZ161" s="160"/>
      <c r="KQA161" s="160"/>
      <c r="KQB161" s="160"/>
      <c r="KQC161" s="160"/>
      <c r="KQD161" s="160"/>
      <c r="KQE161" s="160"/>
      <c r="KQF161" s="160"/>
      <c r="KQG161" s="160"/>
      <c r="KQH161" s="160"/>
      <c r="KQI161" s="160"/>
      <c r="KQJ161" s="160"/>
      <c r="KQK161" s="160"/>
      <c r="KQL161" s="160"/>
      <c r="KQM161" s="160"/>
      <c r="KQN161" s="160"/>
      <c r="KQO161" s="160"/>
      <c r="KQP161" s="160"/>
      <c r="KQQ161" s="160"/>
      <c r="KQR161" s="160"/>
      <c r="KQS161" s="160"/>
      <c r="KQT161" s="160"/>
      <c r="KQU161" s="160"/>
      <c r="KQV161" s="160"/>
      <c r="KQW161" s="160"/>
      <c r="KQX161" s="160"/>
      <c r="KQY161" s="160"/>
      <c r="KQZ161" s="160"/>
      <c r="KRA161" s="160"/>
      <c r="KRB161" s="160"/>
      <c r="KRC161" s="160"/>
      <c r="KRD161" s="160"/>
      <c r="KRE161" s="160"/>
      <c r="KRF161" s="160"/>
      <c r="KRG161" s="160"/>
      <c r="KRH161" s="160"/>
      <c r="KRI161" s="160"/>
      <c r="KRJ161" s="160"/>
      <c r="KRK161" s="160"/>
      <c r="KRL161" s="160"/>
      <c r="KRM161" s="160"/>
      <c r="KRN161" s="160"/>
      <c r="KRO161" s="160"/>
      <c r="KRP161" s="160"/>
      <c r="KRQ161" s="160"/>
      <c r="KRR161" s="160"/>
      <c r="KRS161" s="160"/>
      <c r="KRT161" s="160"/>
      <c r="KRU161" s="160"/>
      <c r="KRV161" s="160"/>
      <c r="KRW161" s="160"/>
      <c r="KRX161" s="160"/>
      <c r="KRY161" s="160"/>
      <c r="KRZ161" s="160"/>
      <c r="KSA161" s="160"/>
      <c r="KSB161" s="160"/>
      <c r="KSC161" s="160"/>
      <c r="KSD161" s="160"/>
      <c r="KSE161" s="160"/>
      <c r="KSF161" s="160"/>
      <c r="KSG161" s="160"/>
      <c r="KSH161" s="160"/>
      <c r="KSI161" s="160"/>
      <c r="KSJ161" s="160"/>
      <c r="KSK161" s="160"/>
      <c r="KSL161" s="160"/>
      <c r="KSM161" s="160"/>
      <c r="KSN161" s="160"/>
      <c r="KSO161" s="160"/>
      <c r="KSP161" s="160"/>
      <c r="KSQ161" s="160"/>
      <c r="KSR161" s="160"/>
      <c r="KSS161" s="160"/>
      <c r="KST161" s="160"/>
      <c r="KSU161" s="160"/>
      <c r="KSV161" s="160"/>
      <c r="KSW161" s="160"/>
      <c r="KSX161" s="160"/>
      <c r="KSY161" s="160"/>
      <c r="KSZ161" s="160"/>
      <c r="KTA161" s="160"/>
      <c r="KTB161" s="160"/>
      <c r="KTC161" s="160"/>
      <c r="KTD161" s="160"/>
      <c r="KTE161" s="160"/>
      <c r="KTF161" s="160"/>
      <c r="KTG161" s="160"/>
      <c r="KTH161" s="160"/>
      <c r="KTI161" s="160"/>
      <c r="KTJ161" s="160"/>
      <c r="KTK161" s="160"/>
      <c r="KTL161" s="160"/>
      <c r="KTM161" s="160"/>
      <c r="KTN161" s="160"/>
      <c r="KTO161" s="160"/>
      <c r="KTP161" s="160"/>
      <c r="KTQ161" s="160"/>
      <c r="KTR161" s="160"/>
      <c r="KTS161" s="160"/>
      <c r="KTT161" s="160"/>
      <c r="KTU161" s="160"/>
      <c r="KTV161" s="160"/>
      <c r="KTW161" s="160"/>
      <c r="KTX161" s="160"/>
      <c r="KTY161" s="160"/>
      <c r="KTZ161" s="160"/>
      <c r="KUA161" s="160"/>
      <c r="KUB161" s="160"/>
      <c r="KUC161" s="160"/>
      <c r="KUD161" s="160"/>
      <c r="KUE161" s="160"/>
      <c r="KUF161" s="160"/>
      <c r="KUG161" s="160"/>
      <c r="KUH161" s="160"/>
      <c r="KUI161" s="160"/>
      <c r="KUJ161" s="160"/>
      <c r="KUK161" s="160"/>
      <c r="KUL161" s="160"/>
      <c r="KUM161" s="160"/>
      <c r="KUN161" s="160"/>
      <c r="KUO161" s="160"/>
      <c r="KUP161" s="160"/>
      <c r="KUQ161" s="160"/>
      <c r="KUR161" s="160"/>
      <c r="KUS161" s="160"/>
      <c r="KUT161" s="160"/>
      <c r="KUU161" s="160"/>
      <c r="KUV161" s="160"/>
      <c r="KUW161" s="160"/>
      <c r="KUX161" s="160"/>
      <c r="KUY161" s="160"/>
      <c r="KUZ161" s="160"/>
      <c r="KVA161" s="160"/>
      <c r="KVB161" s="160"/>
      <c r="KVC161" s="160"/>
      <c r="KVD161" s="160"/>
      <c r="KVE161" s="160"/>
      <c r="KVF161" s="160"/>
      <c r="KVG161" s="160"/>
      <c r="KVH161" s="160"/>
      <c r="KVI161" s="160"/>
      <c r="KVJ161" s="160"/>
      <c r="KVK161" s="160"/>
      <c r="KVL161" s="160"/>
      <c r="KVM161" s="160"/>
      <c r="KVN161" s="160"/>
      <c r="KVO161" s="160"/>
      <c r="KVP161" s="160"/>
      <c r="KVQ161" s="160"/>
      <c r="KVR161" s="160"/>
      <c r="KVS161" s="160"/>
      <c r="KVT161" s="160"/>
      <c r="KVU161" s="160"/>
      <c r="KVV161" s="160"/>
      <c r="KVW161" s="160"/>
      <c r="KVX161" s="160"/>
      <c r="KVY161" s="160"/>
      <c r="KVZ161" s="160"/>
      <c r="KWA161" s="160"/>
      <c r="KWB161" s="160"/>
      <c r="KWC161" s="160"/>
      <c r="KWD161" s="160"/>
      <c r="KWE161" s="160"/>
      <c r="KWF161" s="160"/>
      <c r="KWG161" s="160"/>
      <c r="KWH161" s="160"/>
      <c r="KWI161" s="160"/>
      <c r="KWJ161" s="160"/>
      <c r="KWK161" s="160"/>
      <c r="KWL161" s="160"/>
      <c r="KWM161" s="160"/>
      <c r="KWN161" s="160"/>
      <c r="KWO161" s="160"/>
      <c r="KWP161" s="160"/>
      <c r="KWQ161" s="160"/>
      <c r="KWR161" s="160"/>
      <c r="KWS161" s="160"/>
      <c r="KWT161" s="160"/>
      <c r="KWU161" s="160"/>
      <c r="KWV161" s="160"/>
      <c r="KWW161" s="160"/>
      <c r="KWX161" s="160"/>
      <c r="KWY161" s="160"/>
      <c r="KWZ161" s="160"/>
      <c r="KXA161" s="160"/>
      <c r="KXB161" s="160"/>
      <c r="KXC161" s="160"/>
      <c r="KXD161" s="160"/>
      <c r="KXE161" s="160"/>
      <c r="KXF161" s="160"/>
      <c r="KXG161" s="160"/>
      <c r="KXH161" s="160"/>
      <c r="KXI161" s="160"/>
      <c r="KXJ161" s="160"/>
      <c r="KXK161" s="160"/>
      <c r="KXL161" s="160"/>
      <c r="KXM161" s="160"/>
      <c r="KXN161" s="160"/>
      <c r="KXO161" s="160"/>
      <c r="KXP161" s="160"/>
      <c r="KXQ161" s="160"/>
      <c r="KXR161" s="160"/>
      <c r="KXS161" s="160"/>
      <c r="KXT161" s="160"/>
      <c r="KXU161" s="160"/>
      <c r="KXV161" s="160"/>
      <c r="KXW161" s="160"/>
      <c r="KXX161" s="160"/>
      <c r="KXY161" s="160"/>
      <c r="KXZ161" s="160"/>
      <c r="KYA161" s="160"/>
      <c r="KYB161" s="160"/>
      <c r="KYC161" s="160"/>
      <c r="KYD161" s="160"/>
      <c r="KYE161" s="160"/>
      <c r="KYF161" s="160"/>
      <c r="KYG161" s="160"/>
      <c r="KYH161" s="160"/>
      <c r="KYI161" s="160"/>
      <c r="KYJ161" s="160"/>
      <c r="KYK161" s="160"/>
      <c r="KYL161" s="160"/>
      <c r="KYM161" s="160"/>
      <c r="KYN161" s="160"/>
      <c r="KYO161" s="160"/>
      <c r="KYP161" s="160"/>
      <c r="KYQ161" s="160"/>
      <c r="KYR161" s="160"/>
      <c r="KYS161" s="160"/>
      <c r="KYT161" s="160"/>
      <c r="KYU161" s="160"/>
      <c r="KYV161" s="160"/>
      <c r="KYW161" s="160"/>
      <c r="KYX161" s="160"/>
      <c r="KYY161" s="160"/>
      <c r="KYZ161" s="160"/>
      <c r="KZA161" s="160"/>
      <c r="KZB161" s="160"/>
      <c r="KZC161" s="160"/>
      <c r="KZD161" s="160"/>
      <c r="KZE161" s="160"/>
      <c r="KZF161" s="160"/>
      <c r="KZG161" s="160"/>
      <c r="KZH161" s="160"/>
      <c r="KZI161" s="160"/>
      <c r="KZJ161" s="160"/>
      <c r="KZK161" s="160"/>
      <c r="KZL161" s="160"/>
      <c r="KZM161" s="160"/>
      <c r="KZN161" s="160"/>
      <c r="KZO161" s="160"/>
      <c r="KZP161" s="160"/>
      <c r="KZQ161" s="160"/>
      <c r="KZR161" s="160"/>
      <c r="KZS161" s="160"/>
      <c r="KZT161" s="160"/>
      <c r="KZU161" s="160"/>
      <c r="KZV161" s="160"/>
      <c r="KZW161" s="160"/>
      <c r="KZX161" s="160"/>
      <c r="KZY161" s="160"/>
      <c r="KZZ161" s="160"/>
      <c r="LAA161" s="160"/>
      <c r="LAB161" s="160"/>
      <c r="LAC161" s="160"/>
      <c r="LAD161" s="160"/>
      <c r="LAE161" s="160"/>
      <c r="LAF161" s="160"/>
      <c r="LAG161" s="160"/>
      <c r="LAH161" s="160"/>
      <c r="LAI161" s="160"/>
      <c r="LAJ161" s="160"/>
      <c r="LAK161" s="160"/>
      <c r="LAL161" s="160"/>
      <c r="LAM161" s="160"/>
      <c r="LAN161" s="160"/>
      <c r="LAO161" s="160"/>
      <c r="LAP161" s="160"/>
      <c r="LAQ161" s="160"/>
      <c r="LAR161" s="160"/>
      <c r="LAS161" s="160"/>
      <c r="LAT161" s="160"/>
      <c r="LAU161" s="160"/>
      <c r="LAV161" s="160"/>
      <c r="LAW161" s="160"/>
      <c r="LAX161" s="160"/>
      <c r="LAY161" s="160"/>
      <c r="LAZ161" s="160"/>
      <c r="LBA161" s="160"/>
      <c r="LBB161" s="160"/>
      <c r="LBC161" s="160"/>
      <c r="LBD161" s="160"/>
      <c r="LBE161" s="160"/>
      <c r="LBF161" s="160"/>
      <c r="LBG161" s="160"/>
      <c r="LBH161" s="160"/>
      <c r="LBI161" s="160"/>
      <c r="LBJ161" s="160"/>
      <c r="LBK161" s="160"/>
      <c r="LBL161" s="160"/>
      <c r="LBM161" s="160"/>
      <c r="LBN161" s="160"/>
      <c r="LBO161" s="160"/>
      <c r="LBP161" s="160"/>
      <c r="LBQ161" s="160"/>
      <c r="LBR161" s="160"/>
      <c r="LBS161" s="160"/>
      <c r="LBT161" s="160"/>
      <c r="LBU161" s="160"/>
      <c r="LBV161" s="160"/>
      <c r="LBW161" s="160"/>
      <c r="LBX161" s="160"/>
      <c r="LBY161" s="160"/>
      <c r="LBZ161" s="160"/>
      <c r="LCA161" s="160"/>
      <c r="LCB161" s="160"/>
      <c r="LCC161" s="160"/>
      <c r="LCD161" s="160"/>
      <c r="LCE161" s="160"/>
      <c r="LCF161" s="160"/>
      <c r="LCG161" s="160"/>
      <c r="LCH161" s="160"/>
      <c r="LCI161" s="160"/>
      <c r="LCJ161" s="160"/>
      <c r="LCK161" s="160"/>
      <c r="LCL161" s="160"/>
      <c r="LCM161" s="160"/>
      <c r="LCN161" s="160"/>
      <c r="LCO161" s="160"/>
      <c r="LCP161" s="160"/>
      <c r="LCQ161" s="160"/>
      <c r="LCR161" s="160"/>
      <c r="LCS161" s="160"/>
      <c r="LCT161" s="160"/>
      <c r="LCU161" s="160"/>
      <c r="LCV161" s="160"/>
      <c r="LCW161" s="160"/>
      <c r="LCX161" s="160"/>
      <c r="LCY161" s="160"/>
      <c r="LCZ161" s="160"/>
      <c r="LDA161" s="160"/>
      <c r="LDB161" s="160"/>
      <c r="LDC161" s="160"/>
      <c r="LDD161" s="160"/>
      <c r="LDE161" s="160"/>
      <c r="LDF161" s="160"/>
      <c r="LDG161" s="160"/>
      <c r="LDH161" s="160"/>
      <c r="LDI161" s="160"/>
      <c r="LDJ161" s="160"/>
      <c r="LDK161" s="160"/>
      <c r="LDL161" s="160"/>
      <c r="LDM161" s="160"/>
      <c r="LDN161" s="160"/>
      <c r="LDO161" s="160"/>
      <c r="LDP161" s="160"/>
      <c r="LDQ161" s="160"/>
      <c r="LDR161" s="160"/>
      <c r="LDS161" s="160"/>
      <c r="LDT161" s="160"/>
      <c r="LDU161" s="160"/>
      <c r="LDV161" s="160"/>
      <c r="LDW161" s="160"/>
      <c r="LDX161" s="160"/>
      <c r="LDY161" s="160"/>
      <c r="LDZ161" s="160"/>
      <c r="LEA161" s="160"/>
      <c r="LEB161" s="160"/>
      <c r="LEC161" s="160"/>
      <c r="LED161" s="160"/>
      <c r="LEE161" s="160"/>
      <c r="LEF161" s="160"/>
      <c r="LEG161" s="160"/>
      <c r="LEH161" s="160"/>
      <c r="LEI161" s="160"/>
      <c r="LEJ161" s="160"/>
      <c r="LEK161" s="160"/>
      <c r="LEL161" s="160"/>
      <c r="LEM161" s="160"/>
      <c r="LEN161" s="160"/>
      <c r="LEO161" s="160"/>
      <c r="LEP161" s="160"/>
      <c r="LEQ161" s="160"/>
      <c r="LER161" s="160"/>
      <c r="LES161" s="160"/>
      <c r="LET161" s="160"/>
      <c r="LEU161" s="160"/>
      <c r="LEV161" s="160"/>
      <c r="LEW161" s="160"/>
      <c r="LEX161" s="160"/>
      <c r="LEY161" s="160"/>
      <c r="LEZ161" s="160"/>
      <c r="LFA161" s="160"/>
      <c r="LFB161" s="160"/>
      <c r="LFC161" s="160"/>
      <c r="LFD161" s="160"/>
      <c r="LFE161" s="160"/>
      <c r="LFF161" s="160"/>
      <c r="LFG161" s="160"/>
      <c r="LFH161" s="160"/>
      <c r="LFI161" s="160"/>
      <c r="LFJ161" s="160"/>
      <c r="LFK161" s="160"/>
      <c r="LFL161" s="160"/>
      <c r="LFM161" s="160"/>
      <c r="LFN161" s="160"/>
      <c r="LFO161" s="160"/>
      <c r="LFP161" s="160"/>
      <c r="LFQ161" s="160"/>
      <c r="LFR161" s="160"/>
      <c r="LFS161" s="160"/>
      <c r="LFT161" s="160"/>
      <c r="LFU161" s="160"/>
      <c r="LFV161" s="160"/>
      <c r="LFW161" s="160"/>
      <c r="LFX161" s="160"/>
      <c r="LFY161" s="160"/>
      <c r="LFZ161" s="160"/>
      <c r="LGA161" s="160"/>
      <c r="LGB161" s="160"/>
      <c r="LGC161" s="160"/>
      <c r="LGD161" s="160"/>
      <c r="LGE161" s="160"/>
      <c r="LGF161" s="160"/>
      <c r="LGG161" s="160"/>
      <c r="LGH161" s="160"/>
      <c r="LGI161" s="160"/>
      <c r="LGJ161" s="160"/>
      <c r="LGK161" s="160"/>
      <c r="LGL161" s="160"/>
      <c r="LGM161" s="160"/>
      <c r="LGN161" s="160"/>
      <c r="LGO161" s="160"/>
      <c r="LGP161" s="160"/>
      <c r="LGQ161" s="160"/>
      <c r="LGR161" s="160"/>
      <c r="LGS161" s="160"/>
      <c r="LGT161" s="160"/>
      <c r="LGU161" s="160"/>
      <c r="LGV161" s="160"/>
      <c r="LGW161" s="160"/>
      <c r="LGX161" s="160"/>
      <c r="LGY161" s="160"/>
      <c r="LGZ161" s="160"/>
      <c r="LHA161" s="160"/>
      <c r="LHB161" s="160"/>
      <c r="LHC161" s="160"/>
      <c r="LHD161" s="160"/>
      <c r="LHE161" s="160"/>
      <c r="LHF161" s="160"/>
      <c r="LHG161" s="160"/>
      <c r="LHH161" s="160"/>
      <c r="LHI161" s="160"/>
      <c r="LHJ161" s="160"/>
      <c r="LHK161" s="160"/>
      <c r="LHL161" s="160"/>
      <c r="LHM161" s="160"/>
      <c r="LHN161" s="160"/>
      <c r="LHO161" s="160"/>
      <c r="LHP161" s="160"/>
      <c r="LHQ161" s="160"/>
      <c r="LHR161" s="160"/>
      <c r="LHS161" s="160"/>
      <c r="LHT161" s="160"/>
      <c r="LHU161" s="160"/>
      <c r="LHV161" s="160"/>
      <c r="LHW161" s="160"/>
      <c r="LHX161" s="160"/>
      <c r="LHY161" s="160"/>
      <c r="LHZ161" s="160"/>
      <c r="LIA161" s="160"/>
      <c r="LIB161" s="160"/>
      <c r="LIC161" s="160"/>
      <c r="LID161" s="160"/>
      <c r="LIE161" s="160"/>
      <c r="LIF161" s="160"/>
      <c r="LIG161" s="160"/>
      <c r="LIH161" s="160"/>
      <c r="LII161" s="160"/>
      <c r="LIJ161" s="160"/>
      <c r="LIK161" s="160"/>
      <c r="LIL161" s="160"/>
      <c r="LIM161" s="160"/>
      <c r="LIN161" s="160"/>
      <c r="LIO161" s="160"/>
      <c r="LIP161" s="160"/>
      <c r="LIQ161" s="160"/>
      <c r="LIR161" s="160"/>
      <c r="LIS161" s="160"/>
      <c r="LIT161" s="160"/>
      <c r="LIU161" s="160"/>
      <c r="LIV161" s="160"/>
      <c r="LIW161" s="160"/>
      <c r="LIX161" s="160"/>
      <c r="LIY161" s="160"/>
      <c r="LIZ161" s="160"/>
      <c r="LJA161" s="160"/>
      <c r="LJB161" s="160"/>
      <c r="LJC161" s="160"/>
      <c r="LJD161" s="160"/>
      <c r="LJE161" s="160"/>
      <c r="LJF161" s="160"/>
      <c r="LJG161" s="160"/>
      <c r="LJH161" s="160"/>
      <c r="LJI161" s="160"/>
      <c r="LJJ161" s="160"/>
      <c r="LJK161" s="160"/>
      <c r="LJL161" s="160"/>
      <c r="LJM161" s="160"/>
      <c r="LJN161" s="160"/>
      <c r="LJO161" s="160"/>
      <c r="LJP161" s="160"/>
      <c r="LJQ161" s="160"/>
      <c r="LJR161" s="160"/>
      <c r="LJS161" s="160"/>
      <c r="LJT161" s="160"/>
      <c r="LJU161" s="160"/>
      <c r="LJV161" s="160"/>
      <c r="LJW161" s="160"/>
      <c r="LJX161" s="160"/>
      <c r="LJY161" s="160"/>
      <c r="LJZ161" s="160"/>
      <c r="LKA161" s="160"/>
      <c r="LKB161" s="160"/>
      <c r="LKC161" s="160"/>
      <c r="LKD161" s="160"/>
      <c r="LKE161" s="160"/>
      <c r="LKF161" s="160"/>
      <c r="LKG161" s="160"/>
      <c r="LKH161" s="160"/>
      <c r="LKI161" s="160"/>
      <c r="LKJ161" s="160"/>
      <c r="LKK161" s="160"/>
      <c r="LKL161" s="160"/>
      <c r="LKM161" s="160"/>
      <c r="LKN161" s="160"/>
      <c r="LKO161" s="160"/>
      <c r="LKP161" s="160"/>
      <c r="LKQ161" s="160"/>
      <c r="LKR161" s="160"/>
      <c r="LKS161" s="160"/>
      <c r="LKT161" s="160"/>
      <c r="LKU161" s="160"/>
      <c r="LKV161" s="160"/>
      <c r="LKW161" s="160"/>
      <c r="LKX161" s="160"/>
      <c r="LKY161" s="160"/>
      <c r="LKZ161" s="160"/>
      <c r="LLA161" s="160"/>
      <c r="LLB161" s="160"/>
      <c r="LLC161" s="160"/>
      <c r="LLD161" s="160"/>
      <c r="LLE161" s="160"/>
      <c r="LLF161" s="160"/>
      <c r="LLG161" s="160"/>
      <c r="LLH161" s="160"/>
      <c r="LLI161" s="160"/>
      <c r="LLJ161" s="160"/>
      <c r="LLK161" s="160"/>
      <c r="LLL161" s="160"/>
      <c r="LLM161" s="160"/>
      <c r="LLN161" s="160"/>
      <c r="LLO161" s="160"/>
      <c r="LLP161" s="160"/>
      <c r="LLQ161" s="160"/>
      <c r="LLR161" s="160"/>
      <c r="LLS161" s="160"/>
      <c r="LLT161" s="160"/>
      <c r="LLU161" s="160"/>
      <c r="LLV161" s="160"/>
      <c r="LLW161" s="160"/>
      <c r="LLX161" s="160"/>
      <c r="LLY161" s="160"/>
      <c r="LLZ161" s="160"/>
      <c r="LMA161" s="160"/>
      <c r="LMB161" s="160"/>
      <c r="LMC161" s="160"/>
      <c r="LMD161" s="160"/>
      <c r="LME161" s="160"/>
      <c r="LMF161" s="160"/>
      <c r="LMG161" s="160"/>
      <c r="LMH161" s="160"/>
      <c r="LMI161" s="160"/>
      <c r="LMJ161" s="160"/>
      <c r="LMK161" s="160"/>
      <c r="LML161" s="160"/>
      <c r="LMM161" s="160"/>
      <c r="LMN161" s="160"/>
      <c r="LMO161" s="160"/>
      <c r="LMP161" s="160"/>
      <c r="LMQ161" s="160"/>
      <c r="LMR161" s="160"/>
      <c r="LMS161" s="160"/>
      <c r="LMT161" s="160"/>
      <c r="LMU161" s="160"/>
      <c r="LMV161" s="160"/>
      <c r="LMW161" s="160"/>
      <c r="LMX161" s="160"/>
      <c r="LMY161" s="160"/>
      <c r="LMZ161" s="160"/>
      <c r="LNA161" s="160"/>
      <c r="LNB161" s="160"/>
      <c r="LNC161" s="160"/>
      <c r="LND161" s="160"/>
      <c r="LNE161" s="160"/>
      <c r="LNF161" s="160"/>
      <c r="LNG161" s="160"/>
      <c r="LNH161" s="160"/>
      <c r="LNI161" s="160"/>
      <c r="LNJ161" s="160"/>
      <c r="LNK161" s="160"/>
      <c r="LNL161" s="160"/>
      <c r="LNM161" s="160"/>
      <c r="LNN161" s="160"/>
      <c r="LNO161" s="160"/>
      <c r="LNP161" s="160"/>
      <c r="LNQ161" s="160"/>
      <c r="LNR161" s="160"/>
      <c r="LNS161" s="160"/>
      <c r="LNT161" s="160"/>
      <c r="LNU161" s="160"/>
      <c r="LNV161" s="160"/>
      <c r="LNW161" s="160"/>
      <c r="LNX161" s="160"/>
      <c r="LNY161" s="160"/>
      <c r="LNZ161" s="160"/>
      <c r="LOA161" s="160"/>
      <c r="LOB161" s="160"/>
      <c r="LOC161" s="160"/>
      <c r="LOD161" s="160"/>
      <c r="LOE161" s="160"/>
      <c r="LOF161" s="160"/>
      <c r="LOG161" s="160"/>
      <c r="LOH161" s="160"/>
      <c r="LOI161" s="160"/>
      <c r="LOJ161" s="160"/>
      <c r="LOK161" s="160"/>
      <c r="LOL161" s="160"/>
      <c r="LOM161" s="160"/>
      <c r="LON161" s="160"/>
      <c r="LOO161" s="160"/>
      <c r="LOP161" s="160"/>
      <c r="LOQ161" s="160"/>
      <c r="LOR161" s="160"/>
      <c r="LOS161" s="160"/>
      <c r="LOT161" s="160"/>
      <c r="LOU161" s="160"/>
      <c r="LOV161" s="160"/>
      <c r="LOW161" s="160"/>
      <c r="LOX161" s="160"/>
      <c r="LOY161" s="160"/>
      <c r="LOZ161" s="160"/>
      <c r="LPA161" s="160"/>
      <c r="LPB161" s="160"/>
      <c r="LPC161" s="160"/>
      <c r="LPD161" s="160"/>
      <c r="LPE161" s="160"/>
      <c r="LPF161" s="160"/>
      <c r="LPG161" s="160"/>
      <c r="LPH161" s="160"/>
      <c r="LPI161" s="160"/>
      <c r="LPJ161" s="160"/>
      <c r="LPK161" s="160"/>
      <c r="LPL161" s="160"/>
      <c r="LPM161" s="160"/>
      <c r="LPN161" s="160"/>
      <c r="LPO161" s="160"/>
      <c r="LPP161" s="160"/>
      <c r="LPQ161" s="160"/>
      <c r="LPR161" s="160"/>
      <c r="LPS161" s="160"/>
      <c r="LPT161" s="160"/>
      <c r="LPU161" s="160"/>
      <c r="LPV161" s="160"/>
      <c r="LPW161" s="160"/>
      <c r="LPX161" s="160"/>
      <c r="LPY161" s="160"/>
      <c r="LPZ161" s="160"/>
      <c r="LQA161" s="160"/>
      <c r="LQB161" s="160"/>
      <c r="LQC161" s="160"/>
      <c r="LQD161" s="160"/>
      <c r="LQE161" s="160"/>
      <c r="LQF161" s="160"/>
      <c r="LQG161" s="160"/>
      <c r="LQH161" s="160"/>
      <c r="LQI161" s="160"/>
      <c r="LQJ161" s="160"/>
      <c r="LQK161" s="160"/>
      <c r="LQL161" s="160"/>
      <c r="LQM161" s="160"/>
      <c r="LQN161" s="160"/>
      <c r="LQO161" s="160"/>
      <c r="LQP161" s="160"/>
      <c r="LQQ161" s="160"/>
      <c r="LQR161" s="160"/>
      <c r="LQS161" s="160"/>
      <c r="LQT161" s="160"/>
      <c r="LQU161" s="160"/>
      <c r="LQV161" s="160"/>
      <c r="LQW161" s="160"/>
      <c r="LQX161" s="160"/>
      <c r="LQY161" s="160"/>
      <c r="LQZ161" s="160"/>
      <c r="LRA161" s="160"/>
      <c r="LRB161" s="160"/>
      <c r="LRC161" s="160"/>
      <c r="LRD161" s="160"/>
      <c r="LRE161" s="160"/>
      <c r="LRF161" s="160"/>
      <c r="LRG161" s="160"/>
      <c r="LRH161" s="160"/>
      <c r="LRI161" s="160"/>
      <c r="LRJ161" s="160"/>
      <c r="LRK161" s="160"/>
      <c r="LRL161" s="160"/>
      <c r="LRM161" s="160"/>
      <c r="LRN161" s="160"/>
      <c r="LRO161" s="160"/>
      <c r="LRP161" s="160"/>
      <c r="LRQ161" s="160"/>
      <c r="LRR161" s="160"/>
      <c r="LRS161" s="160"/>
      <c r="LRT161" s="160"/>
      <c r="LRU161" s="160"/>
      <c r="LRV161" s="160"/>
      <c r="LRW161" s="160"/>
      <c r="LRX161" s="160"/>
      <c r="LRY161" s="160"/>
      <c r="LRZ161" s="160"/>
      <c r="LSA161" s="160"/>
      <c r="LSB161" s="160"/>
      <c r="LSC161" s="160"/>
      <c r="LSD161" s="160"/>
      <c r="LSE161" s="160"/>
      <c r="LSF161" s="160"/>
      <c r="LSG161" s="160"/>
      <c r="LSH161" s="160"/>
      <c r="LSI161" s="160"/>
      <c r="LSJ161" s="160"/>
      <c r="LSK161" s="160"/>
      <c r="LSL161" s="160"/>
      <c r="LSM161" s="160"/>
      <c r="LSN161" s="160"/>
      <c r="LSO161" s="160"/>
      <c r="LSP161" s="160"/>
      <c r="LSQ161" s="160"/>
      <c r="LSR161" s="160"/>
      <c r="LSS161" s="160"/>
      <c r="LST161" s="160"/>
      <c r="LSU161" s="160"/>
      <c r="LSV161" s="160"/>
      <c r="LSW161" s="160"/>
      <c r="LSX161" s="160"/>
      <c r="LSY161" s="160"/>
      <c r="LSZ161" s="160"/>
      <c r="LTA161" s="160"/>
      <c r="LTB161" s="160"/>
      <c r="LTC161" s="160"/>
      <c r="LTD161" s="160"/>
      <c r="LTE161" s="160"/>
      <c r="LTF161" s="160"/>
      <c r="LTG161" s="160"/>
      <c r="LTH161" s="160"/>
      <c r="LTI161" s="160"/>
      <c r="LTJ161" s="160"/>
      <c r="LTK161" s="160"/>
      <c r="LTL161" s="160"/>
      <c r="LTM161" s="160"/>
      <c r="LTN161" s="160"/>
      <c r="LTO161" s="160"/>
      <c r="LTP161" s="160"/>
      <c r="LTQ161" s="160"/>
      <c r="LTR161" s="160"/>
      <c r="LTS161" s="160"/>
      <c r="LTT161" s="160"/>
      <c r="LTU161" s="160"/>
      <c r="LTV161" s="160"/>
      <c r="LTW161" s="160"/>
      <c r="LTX161" s="160"/>
      <c r="LTY161" s="160"/>
      <c r="LTZ161" s="160"/>
      <c r="LUA161" s="160"/>
      <c r="LUB161" s="160"/>
      <c r="LUC161" s="160"/>
      <c r="LUD161" s="160"/>
      <c r="LUE161" s="160"/>
      <c r="LUF161" s="160"/>
      <c r="LUG161" s="160"/>
      <c r="LUH161" s="160"/>
      <c r="LUI161" s="160"/>
      <c r="LUJ161" s="160"/>
      <c r="LUK161" s="160"/>
      <c r="LUL161" s="160"/>
      <c r="LUM161" s="160"/>
      <c r="LUN161" s="160"/>
      <c r="LUO161" s="160"/>
      <c r="LUP161" s="160"/>
      <c r="LUQ161" s="160"/>
      <c r="LUR161" s="160"/>
      <c r="LUS161" s="160"/>
      <c r="LUT161" s="160"/>
      <c r="LUU161" s="160"/>
      <c r="LUV161" s="160"/>
      <c r="LUW161" s="160"/>
      <c r="LUX161" s="160"/>
      <c r="LUY161" s="160"/>
      <c r="LUZ161" s="160"/>
      <c r="LVA161" s="160"/>
      <c r="LVB161" s="160"/>
      <c r="LVC161" s="160"/>
      <c r="LVD161" s="160"/>
      <c r="LVE161" s="160"/>
      <c r="LVF161" s="160"/>
      <c r="LVG161" s="160"/>
      <c r="LVH161" s="160"/>
      <c r="LVI161" s="160"/>
      <c r="LVJ161" s="160"/>
      <c r="LVK161" s="160"/>
      <c r="LVL161" s="160"/>
      <c r="LVM161" s="160"/>
      <c r="LVN161" s="160"/>
      <c r="LVO161" s="160"/>
      <c r="LVP161" s="160"/>
      <c r="LVQ161" s="160"/>
      <c r="LVR161" s="160"/>
      <c r="LVS161" s="160"/>
      <c r="LVT161" s="160"/>
      <c r="LVU161" s="160"/>
      <c r="LVV161" s="160"/>
      <c r="LVW161" s="160"/>
      <c r="LVX161" s="160"/>
      <c r="LVY161" s="160"/>
      <c r="LVZ161" s="160"/>
      <c r="LWA161" s="160"/>
      <c r="LWB161" s="160"/>
      <c r="LWC161" s="160"/>
      <c r="LWD161" s="160"/>
      <c r="LWE161" s="160"/>
      <c r="LWF161" s="160"/>
      <c r="LWG161" s="160"/>
      <c r="LWH161" s="160"/>
      <c r="LWI161" s="160"/>
      <c r="LWJ161" s="160"/>
      <c r="LWK161" s="160"/>
      <c r="LWL161" s="160"/>
      <c r="LWM161" s="160"/>
      <c r="LWN161" s="160"/>
      <c r="LWO161" s="160"/>
      <c r="LWP161" s="160"/>
      <c r="LWQ161" s="160"/>
      <c r="LWR161" s="160"/>
      <c r="LWS161" s="160"/>
      <c r="LWT161" s="160"/>
      <c r="LWU161" s="160"/>
      <c r="LWV161" s="160"/>
      <c r="LWW161" s="160"/>
      <c r="LWX161" s="160"/>
      <c r="LWY161" s="160"/>
      <c r="LWZ161" s="160"/>
      <c r="LXA161" s="160"/>
      <c r="LXB161" s="160"/>
      <c r="LXC161" s="160"/>
      <c r="LXD161" s="160"/>
      <c r="LXE161" s="160"/>
      <c r="LXF161" s="160"/>
      <c r="LXG161" s="160"/>
      <c r="LXH161" s="160"/>
      <c r="LXI161" s="160"/>
      <c r="LXJ161" s="160"/>
      <c r="LXK161" s="160"/>
      <c r="LXL161" s="160"/>
      <c r="LXM161" s="160"/>
      <c r="LXN161" s="160"/>
      <c r="LXO161" s="160"/>
      <c r="LXP161" s="160"/>
      <c r="LXQ161" s="160"/>
      <c r="LXR161" s="160"/>
      <c r="LXS161" s="160"/>
      <c r="LXT161" s="160"/>
      <c r="LXU161" s="160"/>
      <c r="LXV161" s="160"/>
      <c r="LXW161" s="160"/>
      <c r="LXX161" s="160"/>
      <c r="LXY161" s="160"/>
      <c r="LXZ161" s="160"/>
      <c r="LYA161" s="160"/>
      <c r="LYB161" s="160"/>
      <c r="LYC161" s="160"/>
      <c r="LYD161" s="160"/>
      <c r="LYE161" s="160"/>
      <c r="LYF161" s="160"/>
      <c r="LYG161" s="160"/>
      <c r="LYH161" s="160"/>
      <c r="LYI161" s="160"/>
      <c r="LYJ161" s="160"/>
      <c r="LYK161" s="160"/>
      <c r="LYL161" s="160"/>
      <c r="LYM161" s="160"/>
      <c r="LYN161" s="160"/>
      <c r="LYO161" s="160"/>
      <c r="LYP161" s="160"/>
      <c r="LYQ161" s="160"/>
      <c r="LYR161" s="160"/>
      <c r="LYS161" s="160"/>
      <c r="LYT161" s="160"/>
      <c r="LYU161" s="160"/>
      <c r="LYV161" s="160"/>
      <c r="LYW161" s="160"/>
      <c r="LYX161" s="160"/>
      <c r="LYY161" s="160"/>
      <c r="LYZ161" s="160"/>
      <c r="LZA161" s="160"/>
      <c r="LZB161" s="160"/>
      <c r="LZC161" s="160"/>
      <c r="LZD161" s="160"/>
      <c r="LZE161" s="160"/>
      <c r="LZF161" s="160"/>
      <c r="LZG161" s="160"/>
      <c r="LZH161" s="160"/>
      <c r="LZI161" s="160"/>
      <c r="LZJ161" s="160"/>
      <c r="LZK161" s="160"/>
      <c r="LZL161" s="160"/>
      <c r="LZM161" s="160"/>
      <c r="LZN161" s="160"/>
      <c r="LZO161" s="160"/>
      <c r="LZP161" s="160"/>
      <c r="LZQ161" s="160"/>
      <c r="LZR161" s="160"/>
      <c r="LZS161" s="160"/>
      <c r="LZT161" s="160"/>
      <c r="LZU161" s="160"/>
      <c r="LZV161" s="160"/>
      <c r="LZW161" s="160"/>
      <c r="LZX161" s="160"/>
      <c r="LZY161" s="160"/>
      <c r="LZZ161" s="160"/>
      <c r="MAA161" s="160"/>
      <c r="MAB161" s="160"/>
      <c r="MAC161" s="160"/>
      <c r="MAD161" s="160"/>
      <c r="MAE161" s="160"/>
      <c r="MAF161" s="160"/>
      <c r="MAG161" s="160"/>
      <c r="MAH161" s="160"/>
      <c r="MAI161" s="160"/>
      <c r="MAJ161" s="160"/>
      <c r="MAK161" s="160"/>
      <c r="MAL161" s="160"/>
      <c r="MAM161" s="160"/>
      <c r="MAN161" s="160"/>
      <c r="MAO161" s="160"/>
      <c r="MAP161" s="160"/>
      <c r="MAQ161" s="160"/>
      <c r="MAR161" s="160"/>
      <c r="MAS161" s="160"/>
      <c r="MAT161" s="160"/>
      <c r="MAU161" s="160"/>
      <c r="MAV161" s="160"/>
      <c r="MAW161" s="160"/>
      <c r="MAX161" s="160"/>
      <c r="MAY161" s="160"/>
      <c r="MAZ161" s="160"/>
      <c r="MBA161" s="160"/>
      <c r="MBB161" s="160"/>
      <c r="MBC161" s="160"/>
      <c r="MBD161" s="160"/>
      <c r="MBE161" s="160"/>
      <c r="MBF161" s="160"/>
      <c r="MBG161" s="160"/>
      <c r="MBH161" s="160"/>
      <c r="MBI161" s="160"/>
      <c r="MBJ161" s="160"/>
      <c r="MBK161" s="160"/>
      <c r="MBL161" s="160"/>
      <c r="MBM161" s="160"/>
      <c r="MBN161" s="160"/>
      <c r="MBO161" s="160"/>
      <c r="MBP161" s="160"/>
      <c r="MBQ161" s="160"/>
      <c r="MBR161" s="160"/>
      <c r="MBS161" s="160"/>
      <c r="MBT161" s="160"/>
      <c r="MBU161" s="160"/>
      <c r="MBV161" s="160"/>
      <c r="MBW161" s="160"/>
      <c r="MBX161" s="160"/>
      <c r="MBY161" s="160"/>
      <c r="MBZ161" s="160"/>
      <c r="MCA161" s="160"/>
      <c r="MCB161" s="160"/>
      <c r="MCC161" s="160"/>
      <c r="MCD161" s="160"/>
      <c r="MCE161" s="160"/>
      <c r="MCF161" s="160"/>
      <c r="MCG161" s="160"/>
      <c r="MCH161" s="160"/>
      <c r="MCI161" s="160"/>
      <c r="MCJ161" s="160"/>
      <c r="MCK161" s="160"/>
      <c r="MCL161" s="160"/>
      <c r="MCM161" s="160"/>
      <c r="MCN161" s="160"/>
      <c r="MCO161" s="160"/>
      <c r="MCP161" s="160"/>
      <c r="MCQ161" s="160"/>
      <c r="MCR161" s="160"/>
      <c r="MCS161" s="160"/>
      <c r="MCT161" s="160"/>
      <c r="MCU161" s="160"/>
      <c r="MCV161" s="160"/>
      <c r="MCW161" s="160"/>
      <c r="MCX161" s="160"/>
      <c r="MCY161" s="160"/>
      <c r="MCZ161" s="160"/>
      <c r="MDA161" s="160"/>
      <c r="MDB161" s="160"/>
      <c r="MDC161" s="160"/>
      <c r="MDD161" s="160"/>
      <c r="MDE161" s="160"/>
      <c r="MDF161" s="160"/>
      <c r="MDG161" s="160"/>
      <c r="MDH161" s="160"/>
      <c r="MDI161" s="160"/>
      <c r="MDJ161" s="160"/>
      <c r="MDK161" s="160"/>
      <c r="MDL161" s="160"/>
      <c r="MDM161" s="160"/>
      <c r="MDN161" s="160"/>
      <c r="MDO161" s="160"/>
      <c r="MDP161" s="160"/>
      <c r="MDQ161" s="160"/>
      <c r="MDR161" s="160"/>
      <c r="MDS161" s="160"/>
      <c r="MDT161" s="160"/>
      <c r="MDU161" s="160"/>
      <c r="MDV161" s="160"/>
      <c r="MDW161" s="160"/>
      <c r="MDX161" s="160"/>
      <c r="MDY161" s="160"/>
      <c r="MDZ161" s="160"/>
      <c r="MEA161" s="160"/>
      <c r="MEB161" s="160"/>
      <c r="MEC161" s="160"/>
      <c r="MED161" s="160"/>
      <c r="MEE161" s="160"/>
      <c r="MEF161" s="160"/>
      <c r="MEG161" s="160"/>
      <c r="MEH161" s="160"/>
      <c r="MEI161" s="160"/>
      <c r="MEJ161" s="160"/>
      <c r="MEK161" s="160"/>
      <c r="MEL161" s="160"/>
      <c r="MEM161" s="160"/>
      <c r="MEN161" s="160"/>
      <c r="MEO161" s="160"/>
      <c r="MEP161" s="160"/>
      <c r="MEQ161" s="160"/>
      <c r="MER161" s="160"/>
      <c r="MES161" s="160"/>
      <c r="MET161" s="160"/>
      <c r="MEU161" s="160"/>
      <c r="MEV161" s="160"/>
      <c r="MEW161" s="160"/>
      <c r="MEX161" s="160"/>
      <c r="MEY161" s="160"/>
      <c r="MEZ161" s="160"/>
      <c r="MFA161" s="160"/>
      <c r="MFB161" s="160"/>
      <c r="MFC161" s="160"/>
      <c r="MFD161" s="160"/>
      <c r="MFE161" s="160"/>
      <c r="MFF161" s="160"/>
      <c r="MFG161" s="160"/>
      <c r="MFH161" s="160"/>
      <c r="MFI161" s="160"/>
      <c r="MFJ161" s="160"/>
      <c r="MFK161" s="160"/>
      <c r="MFL161" s="160"/>
      <c r="MFM161" s="160"/>
      <c r="MFN161" s="160"/>
      <c r="MFO161" s="160"/>
      <c r="MFP161" s="160"/>
      <c r="MFQ161" s="160"/>
      <c r="MFR161" s="160"/>
      <c r="MFS161" s="160"/>
      <c r="MFT161" s="160"/>
      <c r="MFU161" s="160"/>
      <c r="MFV161" s="160"/>
      <c r="MFW161" s="160"/>
      <c r="MFX161" s="160"/>
      <c r="MFY161" s="160"/>
      <c r="MFZ161" s="160"/>
      <c r="MGA161" s="160"/>
      <c r="MGB161" s="160"/>
      <c r="MGC161" s="160"/>
      <c r="MGD161" s="160"/>
      <c r="MGE161" s="160"/>
      <c r="MGF161" s="160"/>
      <c r="MGG161" s="160"/>
      <c r="MGH161" s="160"/>
      <c r="MGI161" s="160"/>
      <c r="MGJ161" s="160"/>
      <c r="MGK161" s="160"/>
      <c r="MGL161" s="160"/>
      <c r="MGM161" s="160"/>
      <c r="MGN161" s="160"/>
      <c r="MGO161" s="160"/>
      <c r="MGP161" s="160"/>
      <c r="MGQ161" s="160"/>
      <c r="MGR161" s="160"/>
      <c r="MGS161" s="160"/>
      <c r="MGT161" s="160"/>
      <c r="MGU161" s="160"/>
      <c r="MGV161" s="160"/>
      <c r="MGW161" s="160"/>
      <c r="MGX161" s="160"/>
      <c r="MGY161" s="160"/>
      <c r="MGZ161" s="160"/>
      <c r="MHA161" s="160"/>
      <c r="MHB161" s="160"/>
      <c r="MHC161" s="160"/>
      <c r="MHD161" s="160"/>
      <c r="MHE161" s="160"/>
      <c r="MHF161" s="160"/>
      <c r="MHG161" s="160"/>
      <c r="MHH161" s="160"/>
      <c r="MHI161" s="160"/>
      <c r="MHJ161" s="160"/>
      <c r="MHK161" s="160"/>
      <c r="MHL161" s="160"/>
      <c r="MHM161" s="160"/>
      <c r="MHN161" s="160"/>
      <c r="MHO161" s="160"/>
      <c r="MHP161" s="160"/>
      <c r="MHQ161" s="160"/>
      <c r="MHR161" s="160"/>
      <c r="MHS161" s="160"/>
      <c r="MHT161" s="160"/>
      <c r="MHU161" s="160"/>
      <c r="MHV161" s="160"/>
      <c r="MHW161" s="160"/>
      <c r="MHX161" s="160"/>
      <c r="MHY161" s="160"/>
      <c r="MHZ161" s="160"/>
      <c r="MIA161" s="160"/>
      <c r="MIB161" s="160"/>
      <c r="MIC161" s="160"/>
      <c r="MID161" s="160"/>
      <c r="MIE161" s="160"/>
      <c r="MIF161" s="160"/>
      <c r="MIG161" s="160"/>
      <c r="MIH161" s="160"/>
      <c r="MII161" s="160"/>
      <c r="MIJ161" s="160"/>
      <c r="MIK161" s="160"/>
      <c r="MIL161" s="160"/>
      <c r="MIM161" s="160"/>
      <c r="MIN161" s="160"/>
      <c r="MIO161" s="160"/>
      <c r="MIP161" s="160"/>
      <c r="MIQ161" s="160"/>
      <c r="MIR161" s="160"/>
      <c r="MIS161" s="160"/>
      <c r="MIT161" s="160"/>
      <c r="MIU161" s="160"/>
      <c r="MIV161" s="160"/>
      <c r="MIW161" s="160"/>
      <c r="MIX161" s="160"/>
      <c r="MIY161" s="160"/>
      <c r="MIZ161" s="160"/>
      <c r="MJA161" s="160"/>
      <c r="MJB161" s="160"/>
      <c r="MJC161" s="160"/>
      <c r="MJD161" s="160"/>
      <c r="MJE161" s="160"/>
      <c r="MJF161" s="160"/>
      <c r="MJG161" s="160"/>
      <c r="MJH161" s="160"/>
      <c r="MJI161" s="160"/>
      <c r="MJJ161" s="160"/>
      <c r="MJK161" s="160"/>
      <c r="MJL161" s="160"/>
      <c r="MJM161" s="160"/>
      <c r="MJN161" s="160"/>
      <c r="MJO161" s="160"/>
      <c r="MJP161" s="160"/>
      <c r="MJQ161" s="160"/>
      <c r="MJR161" s="160"/>
      <c r="MJS161" s="160"/>
      <c r="MJT161" s="160"/>
      <c r="MJU161" s="160"/>
      <c r="MJV161" s="160"/>
      <c r="MJW161" s="160"/>
      <c r="MJX161" s="160"/>
      <c r="MJY161" s="160"/>
      <c r="MJZ161" s="160"/>
      <c r="MKA161" s="160"/>
      <c r="MKB161" s="160"/>
      <c r="MKC161" s="160"/>
      <c r="MKD161" s="160"/>
      <c r="MKE161" s="160"/>
      <c r="MKF161" s="160"/>
      <c r="MKG161" s="160"/>
      <c r="MKH161" s="160"/>
      <c r="MKI161" s="160"/>
      <c r="MKJ161" s="160"/>
      <c r="MKK161" s="160"/>
      <c r="MKL161" s="160"/>
      <c r="MKM161" s="160"/>
      <c r="MKN161" s="160"/>
      <c r="MKO161" s="160"/>
      <c r="MKP161" s="160"/>
      <c r="MKQ161" s="160"/>
      <c r="MKR161" s="160"/>
      <c r="MKS161" s="160"/>
      <c r="MKT161" s="160"/>
      <c r="MKU161" s="160"/>
      <c r="MKV161" s="160"/>
      <c r="MKW161" s="160"/>
      <c r="MKX161" s="160"/>
      <c r="MKY161" s="160"/>
      <c r="MKZ161" s="160"/>
      <c r="MLA161" s="160"/>
      <c r="MLB161" s="160"/>
      <c r="MLC161" s="160"/>
      <c r="MLD161" s="160"/>
      <c r="MLE161" s="160"/>
      <c r="MLF161" s="160"/>
      <c r="MLG161" s="160"/>
      <c r="MLH161" s="160"/>
      <c r="MLI161" s="160"/>
      <c r="MLJ161" s="160"/>
      <c r="MLK161" s="160"/>
      <c r="MLL161" s="160"/>
      <c r="MLM161" s="160"/>
      <c r="MLN161" s="160"/>
      <c r="MLO161" s="160"/>
      <c r="MLP161" s="160"/>
      <c r="MLQ161" s="160"/>
      <c r="MLR161" s="160"/>
      <c r="MLS161" s="160"/>
      <c r="MLT161" s="160"/>
      <c r="MLU161" s="160"/>
      <c r="MLV161" s="160"/>
      <c r="MLW161" s="160"/>
      <c r="MLX161" s="160"/>
      <c r="MLY161" s="160"/>
      <c r="MLZ161" s="160"/>
      <c r="MMA161" s="160"/>
      <c r="MMB161" s="160"/>
      <c r="MMC161" s="160"/>
      <c r="MMD161" s="160"/>
      <c r="MME161" s="160"/>
      <c r="MMF161" s="160"/>
      <c r="MMG161" s="160"/>
      <c r="MMH161" s="160"/>
      <c r="MMI161" s="160"/>
      <c r="MMJ161" s="160"/>
      <c r="MMK161" s="160"/>
      <c r="MML161" s="160"/>
      <c r="MMM161" s="160"/>
      <c r="MMN161" s="160"/>
      <c r="MMO161" s="160"/>
      <c r="MMP161" s="160"/>
      <c r="MMQ161" s="160"/>
      <c r="MMR161" s="160"/>
      <c r="MMS161" s="160"/>
      <c r="MMT161" s="160"/>
      <c r="MMU161" s="160"/>
      <c r="MMV161" s="160"/>
      <c r="MMW161" s="160"/>
      <c r="MMX161" s="160"/>
      <c r="MMY161" s="160"/>
      <c r="MMZ161" s="160"/>
      <c r="MNA161" s="160"/>
      <c r="MNB161" s="160"/>
      <c r="MNC161" s="160"/>
      <c r="MND161" s="160"/>
      <c r="MNE161" s="160"/>
      <c r="MNF161" s="160"/>
      <c r="MNG161" s="160"/>
      <c r="MNH161" s="160"/>
      <c r="MNI161" s="160"/>
      <c r="MNJ161" s="160"/>
      <c r="MNK161" s="160"/>
      <c r="MNL161" s="160"/>
      <c r="MNM161" s="160"/>
      <c r="MNN161" s="160"/>
      <c r="MNO161" s="160"/>
      <c r="MNP161" s="160"/>
      <c r="MNQ161" s="160"/>
      <c r="MNR161" s="160"/>
      <c r="MNS161" s="160"/>
      <c r="MNT161" s="160"/>
      <c r="MNU161" s="160"/>
      <c r="MNV161" s="160"/>
      <c r="MNW161" s="160"/>
      <c r="MNX161" s="160"/>
      <c r="MNY161" s="160"/>
      <c r="MNZ161" s="160"/>
      <c r="MOA161" s="160"/>
      <c r="MOB161" s="160"/>
      <c r="MOC161" s="160"/>
      <c r="MOD161" s="160"/>
      <c r="MOE161" s="160"/>
      <c r="MOF161" s="160"/>
      <c r="MOG161" s="160"/>
      <c r="MOH161" s="160"/>
      <c r="MOI161" s="160"/>
      <c r="MOJ161" s="160"/>
      <c r="MOK161" s="160"/>
      <c r="MOL161" s="160"/>
      <c r="MOM161" s="160"/>
      <c r="MON161" s="160"/>
      <c r="MOO161" s="160"/>
      <c r="MOP161" s="160"/>
      <c r="MOQ161" s="160"/>
      <c r="MOR161" s="160"/>
      <c r="MOS161" s="160"/>
      <c r="MOT161" s="160"/>
      <c r="MOU161" s="160"/>
      <c r="MOV161" s="160"/>
      <c r="MOW161" s="160"/>
      <c r="MOX161" s="160"/>
      <c r="MOY161" s="160"/>
      <c r="MOZ161" s="160"/>
      <c r="MPA161" s="160"/>
      <c r="MPB161" s="160"/>
      <c r="MPC161" s="160"/>
      <c r="MPD161" s="160"/>
      <c r="MPE161" s="160"/>
      <c r="MPF161" s="160"/>
      <c r="MPG161" s="160"/>
      <c r="MPH161" s="160"/>
      <c r="MPI161" s="160"/>
      <c r="MPJ161" s="160"/>
      <c r="MPK161" s="160"/>
      <c r="MPL161" s="160"/>
      <c r="MPM161" s="160"/>
      <c r="MPN161" s="160"/>
      <c r="MPO161" s="160"/>
      <c r="MPP161" s="160"/>
      <c r="MPQ161" s="160"/>
      <c r="MPR161" s="160"/>
      <c r="MPS161" s="160"/>
      <c r="MPT161" s="160"/>
      <c r="MPU161" s="160"/>
      <c r="MPV161" s="160"/>
      <c r="MPW161" s="160"/>
      <c r="MPX161" s="160"/>
      <c r="MPY161" s="160"/>
      <c r="MPZ161" s="160"/>
      <c r="MQA161" s="160"/>
      <c r="MQB161" s="160"/>
      <c r="MQC161" s="160"/>
      <c r="MQD161" s="160"/>
      <c r="MQE161" s="160"/>
      <c r="MQF161" s="160"/>
      <c r="MQG161" s="160"/>
      <c r="MQH161" s="160"/>
      <c r="MQI161" s="160"/>
      <c r="MQJ161" s="160"/>
      <c r="MQK161" s="160"/>
      <c r="MQL161" s="160"/>
      <c r="MQM161" s="160"/>
      <c r="MQN161" s="160"/>
      <c r="MQO161" s="160"/>
      <c r="MQP161" s="160"/>
      <c r="MQQ161" s="160"/>
      <c r="MQR161" s="160"/>
      <c r="MQS161" s="160"/>
      <c r="MQT161" s="160"/>
      <c r="MQU161" s="160"/>
      <c r="MQV161" s="160"/>
      <c r="MQW161" s="160"/>
      <c r="MQX161" s="160"/>
      <c r="MQY161" s="160"/>
      <c r="MQZ161" s="160"/>
      <c r="MRA161" s="160"/>
      <c r="MRB161" s="160"/>
      <c r="MRC161" s="160"/>
      <c r="MRD161" s="160"/>
      <c r="MRE161" s="160"/>
      <c r="MRF161" s="160"/>
      <c r="MRG161" s="160"/>
      <c r="MRH161" s="160"/>
      <c r="MRI161" s="160"/>
      <c r="MRJ161" s="160"/>
      <c r="MRK161" s="160"/>
      <c r="MRL161" s="160"/>
      <c r="MRM161" s="160"/>
      <c r="MRN161" s="160"/>
      <c r="MRO161" s="160"/>
      <c r="MRP161" s="160"/>
      <c r="MRQ161" s="160"/>
      <c r="MRR161" s="160"/>
      <c r="MRS161" s="160"/>
      <c r="MRT161" s="160"/>
      <c r="MRU161" s="160"/>
      <c r="MRV161" s="160"/>
      <c r="MRW161" s="160"/>
      <c r="MRX161" s="160"/>
      <c r="MRY161" s="160"/>
      <c r="MRZ161" s="160"/>
      <c r="MSA161" s="160"/>
      <c r="MSB161" s="160"/>
      <c r="MSC161" s="160"/>
      <c r="MSD161" s="160"/>
      <c r="MSE161" s="160"/>
      <c r="MSF161" s="160"/>
      <c r="MSG161" s="160"/>
      <c r="MSH161" s="160"/>
      <c r="MSI161" s="160"/>
      <c r="MSJ161" s="160"/>
      <c r="MSK161" s="160"/>
      <c r="MSL161" s="160"/>
      <c r="MSM161" s="160"/>
      <c r="MSN161" s="160"/>
      <c r="MSO161" s="160"/>
      <c r="MSP161" s="160"/>
      <c r="MSQ161" s="160"/>
      <c r="MSR161" s="160"/>
      <c r="MSS161" s="160"/>
      <c r="MST161" s="160"/>
      <c r="MSU161" s="160"/>
      <c r="MSV161" s="160"/>
      <c r="MSW161" s="160"/>
      <c r="MSX161" s="160"/>
      <c r="MSY161" s="160"/>
      <c r="MSZ161" s="160"/>
      <c r="MTA161" s="160"/>
      <c r="MTB161" s="160"/>
      <c r="MTC161" s="160"/>
      <c r="MTD161" s="160"/>
      <c r="MTE161" s="160"/>
      <c r="MTF161" s="160"/>
      <c r="MTG161" s="160"/>
      <c r="MTH161" s="160"/>
      <c r="MTI161" s="160"/>
      <c r="MTJ161" s="160"/>
      <c r="MTK161" s="160"/>
      <c r="MTL161" s="160"/>
      <c r="MTM161" s="160"/>
      <c r="MTN161" s="160"/>
      <c r="MTO161" s="160"/>
      <c r="MTP161" s="160"/>
      <c r="MTQ161" s="160"/>
      <c r="MTR161" s="160"/>
      <c r="MTS161" s="160"/>
      <c r="MTT161" s="160"/>
      <c r="MTU161" s="160"/>
      <c r="MTV161" s="160"/>
      <c r="MTW161" s="160"/>
      <c r="MTX161" s="160"/>
      <c r="MTY161" s="160"/>
      <c r="MTZ161" s="160"/>
      <c r="MUA161" s="160"/>
      <c r="MUB161" s="160"/>
      <c r="MUC161" s="160"/>
      <c r="MUD161" s="160"/>
      <c r="MUE161" s="160"/>
      <c r="MUF161" s="160"/>
      <c r="MUG161" s="160"/>
      <c r="MUH161" s="160"/>
      <c r="MUI161" s="160"/>
      <c r="MUJ161" s="160"/>
      <c r="MUK161" s="160"/>
      <c r="MUL161" s="160"/>
      <c r="MUM161" s="160"/>
      <c r="MUN161" s="160"/>
      <c r="MUO161" s="160"/>
      <c r="MUP161" s="160"/>
      <c r="MUQ161" s="160"/>
      <c r="MUR161" s="160"/>
      <c r="MUS161" s="160"/>
      <c r="MUT161" s="160"/>
      <c r="MUU161" s="160"/>
      <c r="MUV161" s="160"/>
      <c r="MUW161" s="160"/>
      <c r="MUX161" s="160"/>
      <c r="MUY161" s="160"/>
      <c r="MUZ161" s="160"/>
      <c r="MVA161" s="160"/>
      <c r="MVB161" s="160"/>
      <c r="MVC161" s="160"/>
      <c r="MVD161" s="160"/>
      <c r="MVE161" s="160"/>
      <c r="MVF161" s="160"/>
      <c r="MVG161" s="160"/>
      <c r="MVH161" s="160"/>
      <c r="MVI161" s="160"/>
      <c r="MVJ161" s="160"/>
      <c r="MVK161" s="160"/>
      <c r="MVL161" s="160"/>
      <c r="MVM161" s="160"/>
      <c r="MVN161" s="160"/>
      <c r="MVO161" s="160"/>
      <c r="MVP161" s="160"/>
      <c r="MVQ161" s="160"/>
      <c r="MVR161" s="160"/>
      <c r="MVS161" s="160"/>
      <c r="MVT161" s="160"/>
      <c r="MVU161" s="160"/>
      <c r="MVV161" s="160"/>
      <c r="MVW161" s="160"/>
      <c r="MVX161" s="160"/>
      <c r="MVY161" s="160"/>
      <c r="MVZ161" s="160"/>
      <c r="MWA161" s="160"/>
      <c r="MWB161" s="160"/>
      <c r="MWC161" s="160"/>
      <c r="MWD161" s="160"/>
      <c r="MWE161" s="160"/>
      <c r="MWF161" s="160"/>
      <c r="MWG161" s="160"/>
      <c r="MWH161" s="160"/>
      <c r="MWI161" s="160"/>
      <c r="MWJ161" s="160"/>
      <c r="MWK161" s="160"/>
      <c r="MWL161" s="160"/>
      <c r="MWM161" s="160"/>
      <c r="MWN161" s="160"/>
      <c r="MWO161" s="160"/>
      <c r="MWP161" s="160"/>
      <c r="MWQ161" s="160"/>
      <c r="MWR161" s="160"/>
      <c r="MWS161" s="160"/>
      <c r="MWT161" s="160"/>
      <c r="MWU161" s="160"/>
      <c r="MWV161" s="160"/>
      <c r="MWW161" s="160"/>
      <c r="MWX161" s="160"/>
      <c r="MWY161" s="160"/>
      <c r="MWZ161" s="160"/>
      <c r="MXA161" s="160"/>
      <c r="MXB161" s="160"/>
      <c r="MXC161" s="160"/>
      <c r="MXD161" s="160"/>
      <c r="MXE161" s="160"/>
      <c r="MXF161" s="160"/>
      <c r="MXG161" s="160"/>
      <c r="MXH161" s="160"/>
      <c r="MXI161" s="160"/>
      <c r="MXJ161" s="160"/>
      <c r="MXK161" s="160"/>
      <c r="MXL161" s="160"/>
      <c r="MXM161" s="160"/>
      <c r="MXN161" s="160"/>
      <c r="MXO161" s="160"/>
      <c r="MXP161" s="160"/>
      <c r="MXQ161" s="160"/>
      <c r="MXR161" s="160"/>
      <c r="MXS161" s="160"/>
      <c r="MXT161" s="160"/>
      <c r="MXU161" s="160"/>
      <c r="MXV161" s="160"/>
      <c r="MXW161" s="160"/>
      <c r="MXX161" s="160"/>
      <c r="MXY161" s="160"/>
      <c r="MXZ161" s="160"/>
      <c r="MYA161" s="160"/>
      <c r="MYB161" s="160"/>
      <c r="MYC161" s="160"/>
      <c r="MYD161" s="160"/>
      <c r="MYE161" s="160"/>
      <c r="MYF161" s="160"/>
      <c r="MYG161" s="160"/>
      <c r="MYH161" s="160"/>
      <c r="MYI161" s="160"/>
      <c r="MYJ161" s="160"/>
      <c r="MYK161" s="160"/>
      <c r="MYL161" s="160"/>
      <c r="MYM161" s="160"/>
      <c r="MYN161" s="160"/>
      <c r="MYO161" s="160"/>
      <c r="MYP161" s="160"/>
      <c r="MYQ161" s="160"/>
      <c r="MYR161" s="160"/>
      <c r="MYS161" s="160"/>
      <c r="MYT161" s="160"/>
      <c r="MYU161" s="160"/>
      <c r="MYV161" s="160"/>
      <c r="MYW161" s="160"/>
      <c r="MYX161" s="160"/>
      <c r="MYY161" s="160"/>
      <c r="MYZ161" s="160"/>
      <c r="MZA161" s="160"/>
      <c r="MZB161" s="160"/>
      <c r="MZC161" s="160"/>
      <c r="MZD161" s="160"/>
      <c r="MZE161" s="160"/>
      <c r="MZF161" s="160"/>
      <c r="MZG161" s="160"/>
      <c r="MZH161" s="160"/>
      <c r="MZI161" s="160"/>
      <c r="MZJ161" s="160"/>
      <c r="MZK161" s="160"/>
      <c r="MZL161" s="160"/>
      <c r="MZM161" s="160"/>
      <c r="MZN161" s="160"/>
      <c r="MZO161" s="160"/>
      <c r="MZP161" s="160"/>
      <c r="MZQ161" s="160"/>
      <c r="MZR161" s="160"/>
      <c r="MZS161" s="160"/>
      <c r="MZT161" s="160"/>
      <c r="MZU161" s="160"/>
      <c r="MZV161" s="160"/>
      <c r="MZW161" s="160"/>
      <c r="MZX161" s="160"/>
      <c r="MZY161" s="160"/>
      <c r="MZZ161" s="160"/>
      <c r="NAA161" s="160"/>
      <c r="NAB161" s="160"/>
      <c r="NAC161" s="160"/>
      <c r="NAD161" s="160"/>
      <c r="NAE161" s="160"/>
      <c r="NAF161" s="160"/>
      <c r="NAG161" s="160"/>
      <c r="NAH161" s="160"/>
      <c r="NAI161" s="160"/>
      <c r="NAJ161" s="160"/>
      <c r="NAK161" s="160"/>
      <c r="NAL161" s="160"/>
      <c r="NAM161" s="160"/>
      <c r="NAN161" s="160"/>
      <c r="NAO161" s="160"/>
      <c r="NAP161" s="160"/>
      <c r="NAQ161" s="160"/>
      <c r="NAR161" s="160"/>
      <c r="NAS161" s="160"/>
      <c r="NAT161" s="160"/>
      <c r="NAU161" s="160"/>
      <c r="NAV161" s="160"/>
      <c r="NAW161" s="160"/>
      <c r="NAX161" s="160"/>
      <c r="NAY161" s="160"/>
      <c r="NAZ161" s="160"/>
      <c r="NBA161" s="160"/>
      <c r="NBB161" s="160"/>
      <c r="NBC161" s="160"/>
      <c r="NBD161" s="160"/>
      <c r="NBE161" s="160"/>
      <c r="NBF161" s="160"/>
      <c r="NBG161" s="160"/>
      <c r="NBH161" s="160"/>
      <c r="NBI161" s="160"/>
      <c r="NBJ161" s="160"/>
      <c r="NBK161" s="160"/>
      <c r="NBL161" s="160"/>
      <c r="NBM161" s="160"/>
      <c r="NBN161" s="160"/>
      <c r="NBO161" s="160"/>
      <c r="NBP161" s="160"/>
      <c r="NBQ161" s="160"/>
      <c r="NBR161" s="160"/>
      <c r="NBS161" s="160"/>
      <c r="NBT161" s="160"/>
      <c r="NBU161" s="160"/>
      <c r="NBV161" s="160"/>
      <c r="NBW161" s="160"/>
      <c r="NBX161" s="160"/>
      <c r="NBY161" s="160"/>
      <c r="NBZ161" s="160"/>
      <c r="NCA161" s="160"/>
      <c r="NCB161" s="160"/>
      <c r="NCC161" s="160"/>
      <c r="NCD161" s="160"/>
      <c r="NCE161" s="160"/>
      <c r="NCF161" s="160"/>
      <c r="NCG161" s="160"/>
      <c r="NCH161" s="160"/>
      <c r="NCI161" s="160"/>
      <c r="NCJ161" s="160"/>
      <c r="NCK161" s="160"/>
      <c r="NCL161" s="160"/>
      <c r="NCM161" s="160"/>
      <c r="NCN161" s="160"/>
      <c r="NCO161" s="160"/>
      <c r="NCP161" s="160"/>
      <c r="NCQ161" s="160"/>
      <c r="NCR161" s="160"/>
      <c r="NCS161" s="160"/>
      <c r="NCT161" s="160"/>
      <c r="NCU161" s="160"/>
      <c r="NCV161" s="160"/>
      <c r="NCW161" s="160"/>
      <c r="NCX161" s="160"/>
      <c r="NCY161" s="160"/>
      <c r="NCZ161" s="160"/>
      <c r="NDA161" s="160"/>
      <c r="NDB161" s="160"/>
      <c r="NDC161" s="160"/>
      <c r="NDD161" s="160"/>
      <c r="NDE161" s="160"/>
      <c r="NDF161" s="160"/>
      <c r="NDG161" s="160"/>
      <c r="NDH161" s="160"/>
      <c r="NDI161" s="160"/>
      <c r="NDJ161" s="160"/>
      <c r="NDK161" s="160"/>
      <c r="NDL161" s="160"/>
      <c r="NDM161" s="160"/>
      <c r="NDN161" s="160"/>
      <c r="NDO161" s="160"/>
      <c r="NDP161" s="160"/>
      <c r="NDQ161" s="160"/>
      <c r="NDR161" s="160"/>
      <c r="NDS161" s="160"/>
      <c r="NDT161" s="160"/>
      <c r="NDU161" s="160"/>
      <c r="NDV161" s="160"/>
      <c r="NDW161" s="160"/>
      <c r="NDX161" s="160"/>
      <c r="NDY161" s="160"/>
      <c r="NDZ161" s="160"/>
      <c r="NEA161" s="160"/>
      <c r="NEB161" s="160"/>
      <c r="NEC161" s="160"/>
      <c r="NED161" s="160"/>
      <c r="NEE161" s="160"/>
      <c r="NEF161" s="160"/>
      <c r="NEG161" s="160"/>
      <c r="NEH161" s="160"/>
      <c r="NEI161" s="160"/>
      <c r="NEJ161" s="160"/>
      <c r="NEK161" s="160"/>
      <c r="NEL161" s="160"/>
      <c r="NEM161" s="160"/>
      <c r="NEN161" s="160"/>
      <c r="NEO161" s="160"/>
      <c r="NEP161" s="160"/>
      <c r="NEQ161" s="160"/>
      <c r="NER161" s="160"/>
      <c r="NES161" s="160"/>
      <c r="NET161" s="160"/>
      <c r="NEU161" s="160"/>
      <c r="NEV161" s="160"/>
      <c r="NEW161" s="160"/>
      <c r="NEX161" s="160"/>
      <c r="NEY161" s="160"/>
      <c r="NEZ161" s="160"/>
      <c r="NFA161" s="160"/>
      <c r="NFB161" s="160"/>
      <c r="NFC161" s="160"/>
      <c r="NFD161" s="160"/>
      <c r="NFE161" s="160"/>
      <c r="NFF161" s="160"/>
      <c r="NFG161" s="160"/>
      <c r="NFH161" s="160"/>
      <c r="NFI161" s="160"/>
      <c r="NFJ161" s="160"/>
      <c r="NFK161" s="160"/>
      <c r="NFL161" s="160"/>
      <c r="NFM161" s="160"/>
      <c r="NFN161" s="160"/>
      <c r="NFO161" s="160"/>
      <c r="NFP161" s="160"/>
      <c r="NFQ161" s="160"/>
      <c r="NFR161" s="160"/>
      <c r="NFS161" s="160"/>
      <c r="NFT161" s="160"/>
      <c r="NFU161" s="160"/>
      <c r="NFV161" s="160"/>
      <c r="NFW161" s="160"/>
      <c r="NFX161" s="160"/>
      <c r="NFY161" s="160"/>
      <c r="NFZ161" s="160"/>
      <c r="NGA161" s="160"/>
      <c r="NGB161" s="160"/>
      <c r="NGC161" s="160"/>
      <c r="NGD161" s="160"/>
      <c r="NGE161" s="160"/>
      <c r="NGF161" s="160"/>
      <c r="NGG161" s="160"/>
      <c r="NGH161" s="160"/>
      <c r="NGI161" s="160"/>
      <c r="NGJ161" s="160"/>
      <c r="NGK161" s="160"/>
      <c r="NGL161" s="160"/>
      <c r="NGM161" s="160"/>
      <c r="NGN161" s="160"/>
      <c r="NGO161" s="160"/>
      <c r="NGP161" s="160"/>
      <c r="NGQ161" s="160"/>
      <c r="NGR161" s="160"/>
      <c r="NGS161" s="160"/>
      <c r="NGT161" s="160"/>
      <c r="NGU161" s="160"/>
      <c r="NGV161" s="160"/>
      <c r="NGW161" s="160"/>
      <c r="NGX161" s="160"/>
      <c r="NGY161" s="160"/>
      <c r="NGZ161" s="160"/>
      <c r="NHA161" s="160"/>
      <c r="NHB161" s="160"/>
      <c r="NHC161" s="160"/>
      <c r="NHD161" s="160"/>
      <c r="NHE161" s="160"/>
      <c r="NHF161" s="160"/>
      <c r="NHG161" s="160"/>
      <c r="NHH161" s="160"/>
      <c r="NHI161" s="160"/>
      <c r="NHJ161" s="160"/>
      <c r="NHK161" s="160"/>
      <c r="NHL161" s="160"/>
      <c r="NHM161" s="160"/>
      <c r="NHN161" s="160"/>
      <c r="NHO161" s="160"/>
      <c r="NHP161" s="160"/>
      <c r="NHQ161" s="160"/>
      <c r="NHR161" s="160"/>
      <c r="NHS161" s="160"/>
      <c r="NHT161" s="160"/>
      <c r="NHU161" s="160"/>
      <c r="NHV161" s="160"/>
      <c r="NHW161" s="160"/>
      <c r="NHX161" s="160"/>
      <c r="NHY161" s="160"/>
      <c r="NHZ161" s="160"/>
      <c r="NIA161" s="160"/>
      <c r="NIB161" s="160"/>
      <c r="NIC161" s="160"/>
      <c r="NID161" s="160"/>
      <c r="NIE161" s="160"/>
      <c r="NIF161" s="160"/>
      <c r="NIG161" s="160"/>
      <c r="NIH161" s="160"/>
      <c r="NII161" s="160"/>
      <c r="NIJ161" s="160"/>
      <c r="NIK161" s="160"/>
      <c r="NIL161" s="160"/>
      <c r="NIM161" s="160"/>
      <c r="NIN161" s="160"/>
      <c r="NIO161" s="160"/>
      <c r="NIP161" s="160"/>
      <c r="NIQ161" s="160"/>
      <c r="NIR161" s="160"/>
      <c r="NIS161" s="160"/>
      <c r="NIT161" s="160"/>
      <c r="NIU161" s="160"/>
      <c r="NIV161" s="160"/>
      <c r="NIW161" s="160"/>
      <c r="NIX161" s="160"/>
      <c r="NIY161" s="160"/>
      <c r="NIZ161" s="160"/>
      <c r="NJA161" s="160"/>
      <c r="NJB161" s="160"/>
      <c r="NJC161" s="160"/>
      <c r="NJD161" s="160"/>
      <c r="NJE161" s="160"/>
      <c r="NJF161" s="160"/>
      <c r="NJG161" s="160"/>
      <c r="NJH161" s="160"/>
      <c r="NJI161" s="160"/>
      <c r="NJJ161" s="160"/>
      <c r="NJK161" s="160"/>
      <c r="NJL161" s="160"/>
      <c r="NJM161" s="160"/>
      <c r="NJN161" s="160"/>
      <c r="NJO161" s="160"/>
      <c r="NJP161" s="160"/>
      <c r="NJQ161" s="160"/>
      <c r="NJR161" s="160"/>
      <c r="NJS161" s="160"/>
      <c r="NJT161" s="160"/>
      <c r="NJU161" s="160"/>
      <c r="NJV161" s="160"/>
      <c r="NJW161" s="160"/>
      <c r="NJX161" s="160"/>
      <c r="NJY161" s="160"/>
      <c r="NJZ161" s="160"/>
      <c r="NKA161" s="160"/>
      <c r="NKB161" s="160"/>
      <c r="NKC161" s="160"/>
      <c r="NKD161" s="160"/>
      <c r="NKE161" s="160"/>
      <c r="NKF161" s="160"/>
      <c r="NKG161" s="160"/>
      <c r="NKH161" s="160"/>
      <c r="NKI161" s="160"/>
      <c r="NKJ161" s="160"/>
      <c r="NKK161" s="160"/>
      <c r="NKL161" s="160"/>
      <c r="NKM161" s="160"/>
      <c r="NKN161" s="160"/>
      <c r="NKO161" s="160"/>
      <c r="NKP161" s="160"/>
      <c r="NKQ161" s="160"/>
      <c r="NKR161" s="160"/>
      <c r="NKS161" s="160"/>
      <c r="NKT161" s="160"/>
      <c r="NKU161" s="160"/>
      <c r="NKV161" s="160"/>
      <c r="NKW161" s="160"/>
      <c r="NKX161" s="160"/>
      <c r="NKY161" s="160"/>
      <c r="NKZ161" s="160"/>
      <c r="NLA161" s="160"/>
      <c r="NLB161" s="160"/>
      <c r="NLC161" s="160"/>
      <c r="NLD161" s="160"/>
      <c r="NLE161" s="160"/>
      <c r="NLF161" s="160"/>
      <c r="NLG161" s="160"/>
      <c r="NLH161" s="160"/>
      <c r="NLI161" s="160"/>
      <c r="NLJ161" s="160"/>
      <c r="NLK161" s="160"/>
      <c r="NLL161" s="160"/>
      <c r="NLM161" s="160"/>
      <c r="NLN161" s="160"/>
      <c r="NLO161" s="160"/>
      <c r="NLP161" s="160"/>
      <c r="NLQ161" s="160"/>
      <c r="NLR161" s="160"/>
      <c r="NLS161" s="160"/>
      <c r="NLT161" s="160"/>
      <c r="NLU161" s="160"/>
      <c r="NLV161" s="160"/>
      <c r="NLW161" s="160"/>
      <c r="NLX161" s="160"/>
      <c r="NLY161" s="160"/>
      <c r="NLZ161" s="160"/>
      <c r="NMA161" s="160"/>
      <c r="NMB161" s="160"/>
      <c r="NMC161" s="160"/>
      <c r="NMD161" s="160"/>
      <c r="NME161" s="160"/>
      <c r="NMF161" s="160"/>
      <c r="NMG161" s="160"/>
      <c r="NMH161" s="160"/>
      <c r="NMI161" s="160"/>
      <c r="NMJ161" s="160"/>
      <c r="NMK161" s="160"/>
      <c r="NML161" s="160"/>
      <c r="NMM161" s="160"/>
      <c r="NMN161" s="160"/>
      <c r="NMO161" s="160"/>
      <c r="NMP161" s="160"/>
      <c r="NMQ161" s="160"/>
      <c r="NMR161" s="160"/>
      <c r="NMS161" s="160"/>
      <c r="NMT161" s="160"/>
      <c r="NMU161" s="160"/>
      <c r="NMV161" s="160"/>
      <c r="NMW161" s="160"/>
      <c r="NMX161" s="160"/>
      <c r="NMY161" s="160"/>
      <c r="NMZ161" s="160"/>
      <c r="NNA161" s="160"/>
      <c r="NNB161" s="160"/>
      <c r="NNC161" s="160"/>
      <c r="NND161" s="160"/>
      <c r="NNE161" s="160"/>
      <c r="NNF161" s="160"/>
      <c r="NNG161" s="160"/>
      <c r="NNH161" s="160"/>
      <c r="NNI161" s="160"/>
      <c r="NNJ161" s="160"/>
      <c r="NNK161" s="160"/>
      <c r="NNL161" s="160"/>
      <c r="NNM161" s="160"/>
      <c r="NNN161" s="160"/>
      <c r="NNO161" s="160"/>
      <c r="NNP161" s="160"/>
      <c r="NNQ161" s="160"/>
      <c r="NNR161" s="160"/>
      <c r="NNS161" s="160"/>
      <c r="NNT161" s="160"/>
      <c r="NNU161" s="160"/>
      <c r="NNV161" s="160"/>
      <c r="NNW161" s="160"/>
      <c r="NNX161" s="160"/>
      <c r="NNY161" s="160"/>
      <c r="NNZ161" s="160"/>
      <c r="NOA161" s="160"/>
      <c r="NOB161" s="160"/>
      <c r="NOC161" s="160"/>
      <c r="NOD161" s="160"/>
      <c r="NOE161" s="160"/>
      <c r="NOF161" s="160"/>
      <c r="NOG161" s="160"/>
      <c r="NOH161" s="160"/>
      <c r="NOI161" s="160"/>
      <c r="NOJ161" s="160"/>
      <c r="NOK161" s="160"/>
      <c r="NOL161" s="160"/>
      <c r="NOM161" s="160"/>
      <c r="NON161" s="160"/>
      <c r="NOO161" s="160"/>
      <c r="NOP161" s="160"/>
      <c r="NOQ161" s="160"/>
      <c r="NOR161" s="160"/>
      <c r="NOS161" s="160"/>
      <c r="NOT161" s="160"/>
      <c r="NOU161" s="160"/>
      <c r="NOV161" s="160"/>
      <c r="NOW161" s="160"/>
      <c r="NOX161" s="160"/>
      <c r="NOY161" s="160"/>
      <c r="NOZ161" s="160"/>
      <c r="NPA161" s="160"/>
      <c r="NPB161" s="160"/>
      <c r="NPC161" s="160"/>
      <c r="NPD161" s="160"/>
      <c r="NPE161" s="160"/>
      <c r="NPF161" s="160"/>
      <c r="NPG161" s="160"/>
      <c r="NPH161" s="160"/>
      <c r="NPI161" s="160"/>
      <c r="NPJ161" s="160"/>
      <c r="NPK161" s="160"/>
      <c r="NPL161" s="160"/>
      <c r="NPM161" s="160"/>
      <c r="NPN161" s="160"/>
      <c r="NPO161" s="160"/>
      <c r="NPP161" s="160"/>
      <c r="NPQ161" s="160"/>
      <c r="NPR161" s="160"/>
      <c r="NPS161" s="160"/>
      <c r="NPT161" s="160"/>
      <c r="NPU161" s="160"/>
      <c r="NPV161" s="160"/>
      <c r="NPW161" s="160"/>
      <c r="NPX161" s="160"/>
      <c r="NPY161" s="160"/>
      <c r="NPZ161" s="160"/>
      <c r="NQA161" s="160"/>
      <c r="NQB161" s="160"/>
      <c r="NQC161" s="160"/>
      <c r="NQD161" s="160"/>
      <c r="NQE161" s="160"/>
      <c r="NQF161" s="160"/>
      <c r="NQG161" s="160"/>
      <c r="NQH161" s="160"/>
      <c r="NQI161" s="160"/>
      <c r="NQJ161" s="160"/>
      <c r="NQK161" s="160"/>
      <c r="NQL161" s="160"/>
      <c r="NQM161" s="160"/>
      <c r="NQN161" s="160"/>
      <c r="NQO161" s="160"/>
      <c r="NQP161" s="160"/>
      <c r="NQQ161" s="160"/>
      <c r="NQR161" s="160"/>
      <c r="NQS161" s="160"/>
      <c r="NQT161" s="160"/>
      <c r="NQU161" s="160"/>
      <c r="NQV161" s="160"/>
      <c r="NQW161" s="160"/>
      <c r="NQX161" s="160"/>
      <c r="NQY161" s="160"/>
      <c r="NQZ161" s="160"/>
      <c r="NRA161" s="160"/>
      <c r="NRB161" s="160"/>
      <c r="NRC161" s="160"/>
      <c r="NRD161" s="160"/>
      <c r="NRE161" s="160"/>
      <c r="NRF161" s="160"/>
      <c r="NRG161" s="160"/>
      <c r="NRH161" s="160"/>
      <c r="NRI161" s="160"/>
      <c r="NRJ161" s="160"/>
      <c r="NRK161" s="160"/>
      <c r="NRL161" s="160"/>
      <c r="NRM161" s="160"/>
      <c r="NRN161" s="160"/>
      <c r="NRO161" s="160"/>
      <c r="NRP161" s="160"/>
      <c r="NRQ161" s="160"/>
      <c r="NRR161" s="160"/>
      <c r="NRS161" s="160"/>
      <c r="NRT161" s="160"/>
      <c r="NRU161" s="160"/>
      <c r="NRV161" s="160"/>
      <c r="NRW161" s="160"/>
      <c r="NRX161" s="160"/>
      <c r="NRY161" s="160"/>
      <c r="NRZ161" s="160"/>
      <c r="NSA161" s="160"/>
      <c r="NSB161" s="160"/>
      <c r="NSC161" s="160"/>
      <c r="NSD161" s="160"/>
      <c r="NSE161" s="160"/>
      <c r="NSF161" s="160"/>
      <c r="NSG161" s="160"/>
      <c r="NSH161" s="160"/>
      <c r="NSI161" s="160"/>
      <c r="NSJ161" s="160"/>
      <c r="NSK161" s="160"/>
      <c r="NSL161" s="160"/>
      <c r="NSM161" s="160"/>
      <c r="NSN161" s="160"/>
      <c r="NSO161" s="160"/>
      <c r="NSP161" s="160"/>
      <c r="NSQ161" s="160"/>
      <c r="NSR161" s="160"/>
      <c r="NSS161" s="160"/>
      <c r="NST161" s="160"/>
      <c r="NSU161" s="160"/>
      <c r="NSV161" s="160"/>
      <c r="NSW161" s="160"/>
      <c r="NSX161" s="160"/>
      <c r="NSY161" s="160"/>
      <c r="NSZ161" s="160"/>
      <c r="NTA161" s="160"/>
      <c r="NTB161" s="160"/>
      <c r="NTC161" s="160"/>
      <c r="NTD161" s="160"/>
      <c r="NTE161" s="160"/>
      <c r="NTF161" s="160"/>
      <c r="NTG161" s="160"/>
      <c r="NTH161" s="160"/>
      <c r="NTI161" s="160"/>
      <c r="NTJ161" s="160"/>
      <c r="NTK161" s="160"/>
      <c r="NTL161" s="160"/>
      <c r="NTM161" s="160"/>
      <c r="NTN161" s="160"/>
      <c r="NTO161" s="160"/>
      <c r="NTP161" s="160"/>
      <c r="NTQ161" s="160"/>
      <c r="NTR161" s="160"/>
      <c r="NTS161" s="160"/>
      <c r="NTT161" s="160"/>
      <c r="NTU161" s="160"/>
      <c r="NTV161" s="160"/>
      <c r="NTW161" s="160"/>
      <c r="NTX161" s="160"/>
      <c r="NTY161" s="160"/>
      <c r="NTZ161" s="160"/>
      <c r="NUA161" s="160"/>
      <c r="NUB161" s="160"/>
      <c r="NUC161" s="160"/>
      <c r="NUD161" s="160"/>
      <c r="NUE161" s="160"/>
      <c r="NUF161" s="160"/>
      <c r="NUG161" s="160"/>
      <c r="NUH161" s="160"/>
      <c r="NUI161" s="160"/>
      <c r="NUJ161" s="160"/>
      <c r="NUK161" s="160"/>
      <c r="NUL161" s="160"/>
      <c r="NUM161" s="160"/>
      <c r="NUN161" s="160"/>
      <c r="NUO161" s="160"/>
      <c r="NUP161" s="160"/>
      <c r="NUQ161" s="160"/>
      <c r="NUR161" s="160"/>
      <c r="NUS161" s="160"/>
      <c r="NUT161" s="160"/>
      <c r="NUU161" s="160"/>
      <c r="NUV161" s="160"/>
      <c r="NUW161" s="160"/>
      <c r="NUX161" s="160"/>
      <c r="NUY161" s="160"/>
      <c r="NUZ161" s="160"/>
      <c r="NVA161" s="160"/>
      <c r="NVB161" s="160"/>
      <c r="NVC161" s="160"/>
      <c r="NVD161" s="160"/>
      <c r="NVE161" s="160"/>
      <c r="NVF161" s="160"/>
      <c r="NVG161" s="160"/>
      <c r="NVH161" s="160"/>
      <c r="NVI161" s="160"/>
      <c r="NVJ161" s="160"/>
      <c r="NVK161" s="160"/>
      <c r="NVL161" s="160"/>
      <c r="NVM161" s="160"/>
      <c r="NVN161" s="160"/>
      <c r="NVO161" s="160"/>
      <c r="NVP161" s="160"/>
      <c r="NVQ161" s="160"/>
      <c r="NVR161" s="160"/>
      <c r="NVS161" s="160"/>
      <c r="NVT161" s="160"/>
      <c r="NVU161" s="160"/>
      <c r="NVV161" s="160"/>
      <c r="NVW161" s="160"/>
      <c r="NVX161" s="160"/>
      <c r="NVY161" s="160"/>
      <c r="NVZ161" s="160"/>
      <c r="NWA161" s="160"/>
      <c r="NWB161" s="160"/>
      <c r="NWC161" s="160"/>
      <c r="NWD161" s="160"/>
      <c r="NWE161" s="160"/>
      <c r="NWF161" s="160"/>
      <c r="NWG161" s="160"/>
      <c r="NWH161" s="160"/>
      <c r="NWI161" s="160"/>
      <c r="NWJ161" s="160"/>
      <c r="NWK161" s="160"/>
      <c r="NWL161" s="160"/>
      <c r="NWM161" s="160"/>
      <c r="NWN161" s="160"/>
      <c r="NWO161" s="160"/>
      <c r="NWP161" s="160"/>
      <c r="NWQ161" s="160"/>
      <c r="NWR161" s="160"/>
      <c r="NWS161" s="160"/>
      <c r="NWT161" s="160"/>
      <c r="NWU161" s="160"/>
      <c r="NWV161" s="160"/>
      <c r="NWW161" s="160"/>
      <c r="NWX161" s="160"/>
      <c r="NWY161" s="160"/>
      <c r="NWZ161" s="160"/>
      <c r="NXA161" s="160"/>
      <c r="NXB161" s="160"/>
      <c r="NXC161" s="160"/>
      <c r="NXD161" s="160"/>
      <c r="NXE161" s="160"/>
      <c r="NXF161" s="160"/>
      <c r="NXG161" s="160"/>
      <c r="NXH161" s="160"/>
      <c r="NXI161" s="160"/>
      <c r="NXJ161" s="160"/>
      <c r="NXK161" s="160"/>
      <c r="NXL161" s="160"/>
      <c r="NXM161" s="160"/>
      <c r="NXN161" s="160"/>
      <c r="NXO161" s="160"/>
      <c r="NXP161" s="160"/>
      <c r="NXQ161" s="160"/>
      <c r="NXR161" s="160"/>
      <c r="NXS161" s="160"/>
      <c r="NXT161" s="160"/>
      <c r="NXU161" s="160"/>
      <c r="NXV161" s="160"/>
      <c r="NXW161" s="160"/>
      <c r="NXX161" s="160"/>
      <c r="NXY161" s="160"/>
      <c r="NXZ161" s="160"/>
      <c r="NYA161" s="160"/>
      <c r="NYB161" s="160"/>
      <c r="NYC161" s="160"/>
      <c r="NYD161" s="160"/>
      <c r="NYE161" s="160"/>
      <c r="NYF161" s="160"/>
      <c r="NYG161" s="160"/>
      <c r="NYH161" s="160"/>
      <c r="NYI161" s="160"/>
      <c r="NYJ161" s="160"/>
      <c r="NYK161" s="160"/>
      <c r="NYL161" s="160"/>
      <c r="NYM161" s="160"/>
      <c r="NYN161" s="160"/>
      <c r="NYO161" s="160"/>
      <c r="NYP161" s="160"/>
      <c r="NYQ161" s="160"/>
      <c r="NYR161" s="160"/>
      <c r="NYS161" s="160"/>
      <c r="NYT161" s="160"/>
      <c r="NYU161" s="160"/>
      <c r="NYV161" s="160"/>
      <c r="NYW161" s="160"/>
      <c r="NYX161" s="160"/>
      <c r="NYY161" s="160"/>
      <c r="NYZ161" s="160"/>
      <c r="NZA161" s="160"/>
      <c r="NZB161" s="160"/>
      <c r="NZC161" s="160"/>
      <c r="NZD161" s="160"/>
      <c r="NZE161" s="160"/>
      <c r="NZF161" s="160"/>
      <c r="NZG161" s="160"/>
      <c r="NZH161" s="160"/>
      <c r="NZI161" s="160"/>
      <c r="NZJ161" s="160"/>
      <c r="NZK161" s="160"/>
      <c r="NZL161" s="160"/>
      <c r="NZM161" s="160"/>
      <c r="NZN161" s="160"/>
      <c r="NZO161" s="160"/>
      <c r="NZP161" s="160"/>
      <c r="NZQ161" s="160"/>
      <c r="NZR161" s="160"/>
      <c r="NZS161" s="160"/>
      <c r="NZT161" s="160"/>
      <c r="NZU161" s="160"/>
      <c r="NZV161" s="160"/>
      <c r="NZW161" s="160"/>
      <c r="NZX161" s="160"/>
      <c r="NZY161" s="160"/>
      <c r="NZZ161" s="160"/>
      <c r="OAA161" s="160"/>
      <c r="OAB161" s="160"/>
      <c r="OAC161" s="160"/>
      <c r="OAD161" s="160"/>
      <c r="OAE161" s="160"/>
      <c r="OAF161" s="160"/>
      <c r="OAG161" s="160"/>
      <c r="OAH161" s="160"/>
      <c r="OAI161" s="160"/>
      <c r="OAJ161" s="160"/>
      <c r="OAK161" s="160"/>
      <c r="OAL161" s="160"/>
      <c r="OAM161" s="160"/>
      <c r="OAN161" s="160"/>
      <c r="OAO161" s="160"/>
      <c r="OAP161" s="160"/>
      <c r="OAQ161" s="160"/>
      <c r="OAR161" s="160"/>
      <c r="OAS161" s="160"/>
      <c r="OAT161" s="160"/>
      <c r="OAU161" s="160"/>
      <c r="OAV161" s="160"/>
      <c r="OAW161" s="160"/>
      <c r="OAX161" s="160"/>
      <c r="OAY161" s="160"/>
      <c r="OAZ161" s="160"/>
      <c r="OBA161" s="160"/>
      <c r="OBB161" s="160"/>
      <c r="OBC161" s="160"/>
      <c r="OBD161" s="160"/>
      <c r="OBE161" s="160"/>
      <c r="OBF161" s="160"/>
      <c r="OBG161" s="160"/>
      <c r="OBH161" s="160"/>
      <c r="OBI161" s="160"/>
      <c r="OBJ161" s="160"/>
      <c r="OBK161" s="160"/>
      <c r="OBL161" s="160"/>
      <c r="OBM161" s="160"/>
      <c r="OBN161" s="160"/>
      <c r="OBO161" s="160"/>
      <c r="OBP161" s="160"/>
      <c r="OBQ161" s="160"/>
      <c r="OBR161" s="160"/>
      <c r="OBS161" s="160"/>
      <c r="OBT161" s="160"/>
      <c r="OBU161" s="160"/>
      <c r="OBV161" s="160"/>
      <c r="OBW161" s="160"/>
      <c r="OBX161" s="160"/>
      <c r="OBY161" s="160"/>
      <c r="OBZ161" s="160"/>
      <c r="OCA161" s="160"/>
      <c r="OCB161" s="160"/>
      <c r="OCC161" s="160"/>
      <c r="OCD161" s="160"/>
      <c r="OCE161" s="160"/>
      <c r="OCF161" s="160"/>
      <c r="OCG161" s="160"/>
      <c r="OCH161" s="160"/>
      <c r="OCI161" s="160"/>
      <c r="OCJ161" s="160"/>
      <c r="OCK161" s="160"/>
      <c r="OCL161" s="160"/>
      <c r="OCM161" s="160"/>
      <c r="OCN161" s="160"/>
      <c r="OCO161" s="160"/>
      <c r="OCP161" s="160"/>
      <c r="OCQ161" s="160"/>
      <c r="OCR161" s="160"/>
      <c r="OCS161" s="160"/>
      <c r="OCT161" s="160"/>
      <c r="OCU161" s="160"/>
      <c r="OCV161" s="160"/>
      <c r="OCW161" s="160"/>
      <c r="OCX161" s="160"/>
      <c r="OCY161" s="160"/>
      <c r="OCZ161" s="160"/>
      <c r="ODA161" s="160"/>
      <c r="ODB161" s="160"/>
      <c r="ODC161" s="160"/>
      <c r="ODD161" s="160"/>
      <c r="ODE161" s="160"/>
      <c r="ODF161" s="160"/>
      <c r="ODG161" s="160"/>
      <c r="ODH161" s="160"/>
      <c r="ODI161" s="160"/>
      <c r="ODJ161" s="160"/>
      <c r="ODK161" s="160"/>
      <c r="ODL161" s="160"/>
      <c r="ODM161" s="160"/>
      <c r="ODN161" s="160"/>
      <c r="ODO161" s="160"/>
      <c r="ODP161" s="160"/>
      <c r="ODQ161" s="160"/>
      <c r="ODR161" s="160"/>
      <c r="ODS161" s="160"/>
      <c r="ODT161" s="160"/>
      <c r="ODU161" s="160"/>
      <c r="ODV161" s="160"/>
      <c r="ODW161" s="160"/>
      <c r="ODX161" s="160"/>
      <c r="ODY161" s="160"/>
      <c r="ODZ161" s="160"/>
      <c r="OEA161" s="160"/>
      <c r="OEB161" s="160"/>
      <c r="OEC161" s="160"/>
      <c r="OED161" s="160"/>
      <c r="OEE161" s="160"/>
      <c r="OEF161" s="160"/>
      <c r="OEG161" s="160"/>
      <c r="OEH161" s="160"/>
      <c r="OEI161" s="160"/>
      <c r="OEJ161" s="160"/>
      <c r="OEK161" s="160"/>
      <c r="OEL161" s="160"/>
      <c r="OEM161" s="160"/>
      <c r="OEN161" s="160"/>
      <c r="OEO161" s="160"/>
      <c r="OEP161" s="160"/>
      <c r="OEQ161" s="160"/>
      <c r="OER161" s="160"/>
      <c r="OES161" s="160"/>
      <c r="OET161" s="160"/>
      <c r="OEU161" s="160"/>
      <c r="OEV161" s="160"/>
      <c r="OEW161" s="160"/>
      <c r="OEX161" s="160"/>
      <c r="OEY161" s="160"/>
      <c r="OEZ161" s="160"/>
      <c r="OFA161" s="160"/>
      <c r="OFB161" s="160"/>
      <c r="OFC161" s="160"/>
      <c r="OFD161" s="160"/>
      <c r="OFE161" s="160"/>
      <c r="OFF161" s="160"/>
      <c r="OFG161" s="160"/>
      <c r="OFH161" s="160"/>
      <c r="OFI161" s="160"/>
      <c r="OFJ161" s="160"/>
      <c r="OFK161" s="160"/>
      <c r="OFL161" s="160"/>
      <c r="OFM161" s="160"/>
      <c r="OFN161" s="160"/>
      <c r="OFO161" s="160"/>
      <c r="OFP161" s="160"/>
      <c r="OFQ161" s="160"/>
      <c r="OFR161" s="160"/>
      <c r="OFS161" s="160"/>
      <c r="OFT161" s="160"/>
      <c r="OFU161" s="160"/>
      <c r="OFV161" s="160"/>
      <c r="OFW161" s="160"/>
      <c r="OFX161" s="160"/>
      <c r="OFY161" s="160"/>
      <c r="OFZ161" s="160"/>
      <c r="OGA161" s="160"/>
      <c r="OGB161" s="160"/>
      <c r="OGC161" s="160"/>
      <c r="OGD161" s="160"/>
      <c r="OGE161" s="160"/>
      <c r="OGF161" s="160"/>
      <c r="OGG161" s="160"/>
      <c r="OGH161" s="160"/>
      <c r="OGI161" s="160"/>
      <c r="OGJ161" s="160"/>
      <c r="OGK161" s="160"/>
      <c r="OGL161" s="160"/>
      <c r="OGM161" s="160"/>
      <c r="OGN161" s="160"/>
      <c r="OGO161" s="160"/>
      <c r="OGP161" s="160"/>
      <c r="OGQ161" s="160"/>
      <c r="OGR161" s="160"/>
      <c r="OGS161" s="160"/>
      <c r="OGT161" s="160"/>
      <c r="OGU161" s="160"/>
      <c r="OGV161" s="160"/>
      <c r="OGW161" s="160"/>
      <c r="OGX161" s="160"/>
      <c r="OGY161" s="160"/>
      <c r="OGZ161" s="160"/>
      <c r="OHA161" s="160"/>
      <c r="OHB161" s="160"/>
      <c r="OHC161" s="160"/>
      <c r="OHD161" s="160"/>
      <c r="OHE161" s="160"/>
      <c r="OHF161" s="160"/>
      <c r="OHG161" s="160"/>
      <c r="OHH161" s="160"/>
      <c r="OHI161" s="160"/>
      <c r="OHJ161" s="160"/>
      <c r="OHK161" s="160"/>
      <c r="OHL161" s="160"/>
      <c r="OHM161" s="160"/>
      <c r="OHN161" s="160"/>
      <c r="OHO161" s="160"/>
      <c r="OHP161" s="160"/>
      <c r="OHQ161" s="160"/>
      <c r="OHR161" s="160"/>
      <c r="OHS161" s="160"/>
      <c r="OHT161" s="160"/>
      <c r="OHU161" s="160"/>
      <c r="OHV161" s="160"/>
      <c r="OHW161" s="160"/>
      <c r="OHX161" s="160"/>
      <c r="OHY161" s="160"/>
      <c r="OHZ161" s="160"/>
      <c r="OIA161" s="160"/>
      <c r="OIB161" s="160"/>
      <c r="OIC161" s="160"/>
      <c r="OID161" s="160"/>
      <c r="OIE161" s="160"/>
      <c r="OIF161" s="160"/>
      <c r="OIG161" s="160"/>
      <c r="OIH161" s="160"/>
      <c r="OII161" s="160"/>
      <c r="OIJ161" s="160"/>
      <c r="OIK161" s="160"/>
      <c r="OIL161" s="160"/>
      <c r="OIM161" s="160"/>
      <c r="OIN161" s="160"/>
      <c r="OIO161" s="160"/>
      <c r="OIP161" s="160"/>
      <c r="OIQ161" s="160"/>
      <c r="OIR161" s="160"/>
      <c r="OIS161" s="160"/>
      <c r="OIT161" s="160"/>
      <c r="OIU161" s="160"/>
      <c r="OIV161" s="160"/>
      <c r="OIW161" s="160"/>
      <c r="OIX161" s="160"/>
      <c r="OIY161" s="160"/>
      <c r="OIZ161" s="160"/>
      <c r="OJA161" s="160"/>
      <c r="OJB161" s="160"/>
      <c r="OJC161" s="160"/>
      <c r="OJD161" s="160"/>
      <c r="OJE161" s="160"/>
      <c r="OJF161" s="160"/>
      <c r="OJG161" s="160"/>
      <c r="OJH161" s="160"/>
      <c r="OJI161" s="160"/>
      <c r="OJJ161" s="160"/>
      <c r="OJK161" s="160"/>
      <c r="OJL161" s="160"/>
      <c r="OJM161" s="160"/>
      <c r="OJN161" s="160"/>
      <c r="OJO161" s="160"/>
      <c r="OJP161" s="160"/>
      <c r="OJQ161" s="160"/>
      <c r="OJR161" s="160"/>
      <c r="OJS161" s="160"/>
      <c r="OJT161" s="160"/>
      <c r="OJU161" s="160"/>
      <c r="OJV161" s="160"/>
      <c r="OJW161" s="160"/>
      <c r="OJX161" s="160"/>
      <c r="OJY161" s="160"/>
      <c r="OJZ161" s="160"/>
      <c r="OKA161" s="160"/>
      <c r="OKB161" s="160"/>
      <c r="OKC161" s="160"/>
      <c r="OKD161" s="160"/>
      <c r="OKE161" s="160"/>
      <c r="OKF161" s="160"/>
      <c r="OKG161" s="160"/>
      <c r="OKH161" s="160"/>
      <c r="OKI161" s="160"/>
      <c r="OKJ161" s="160"/>
      <c r="OKK161" s="160"/>
      <c r="OKL161" s="160"/>
      <c r="OKM161" s="160"/>
      <c r="OKN161" s="160"/>
      <c r="OKO161" s="160"/>
      <c r="OKP161" s="160"/>
      <c r="OKQ161" s="160"/>
      <c r="OKR161" s="160"/>
      <c r="OKS161" s="160"/>
      <c r="OKT161" s="160"/>
      <c r="OKU161" s="160"/>
      <c r="OKV161" s="160"/>
      <c r="OKW161" s="160"/>
      <c r="OKX161" s="160"/>
      <c r="OKY161" s="160"/>
      <c r="OKZ161" s="160"/>
      <c r="OLA161" s="160"/>
      <c r="OLB161" s="160"/>
      <c r="OLC161" s="160"/>
      <c r="OLD161" s="160"/>
      <c r="OLE161" s="160"/>
      <c r="OLF161" s="160"/>
      <c r="OLG161" s="160"/>
      <c r="OLH161" s="160"/>
      <c r="OLI161" s="160"/>
      <c r="OLJ161" s="160"/>
      <c r="OLK161" s="160"/>
      <c r="OLL161" s="160"/>
      <c r="OLM161" s="160"/>
      <c r="OLN161" s="160"/>
      <c r="OLO161" s="160"/>
      <c r="OLP161" s="160"/>
      <c r="OLQ161" s="160"/>
      <c r="OLR161" s="160"/>
      <c r="OLS161" s="160"/>
      <c r="OLT161" s="160"/>
      <c r="OLU161" s="160"/>
      <c r="OLV161" s="160"/>
      <c r="OLW161" s="160"/>
      <c r="OLX161" s="160"/>
      <c r="OLY161" s="160"/>
      <c r="OLZ161" s="160"/>
      <c r="OMA161" s="160"/>
      <c r="OMB161" s="160"/>
      <c r="OMC161" s="160"/>
      <c r="OMD161" s="160"/>
      <c r="OME161" s="160"/>
      <c r="OMF161" s="160"/>
      <c r="OMG161" s="160"/>
      <c r="OMH161" s="160"/>
      <c r="OMI161" s="160"/>
      <c r="OMJ161" s="160"/>
      <c r="OMK161" s="160"/>
      <c r="OML161" s="160"/>
      <c r="OMM161" s="160"/>
      <c r="OMN161" s="160"/>
      <c r="OMO161" s="160"/>
      <c r="OMP161" s="160"/>
      <c r="OMQ161" s="160"/>
      <c r="OMR161" s="160"/>
      <c r="OMS161" s="160"/>
      <c r="OMT161" s="160"/>
      <c r="OMU161" s="160"/>
      <c r="OMV161" s="160"/>
      <c r="OMW161" s="160"/>
      <c r="OMX161" s="160"/>
      <c r="OMY161" s="160"/>
      <c r="OMZ161" s="160"/>
      <c r="ONA161" s="160"/>
      <c r="ONB161" s="160"/>
      <c r="ONC161" s="160"/>
      <c r="OND161" s="160"/>
      <c r="ONE161" s="160"/>
      <c r="ONF161" s="160"/>
      <c r="ONG161" s="160"/>
      <c r="ONH161" s="160"/>
      <c r="ONI161" s="160"/>
      <c r="ONJ161" s="160"/>
      <c r="ONK161" s="160"/>
      <c r="ONL161" s="160"/>
      <c r="ONM161" s="160"/>
      <c r="ONN161" s="160"/>
      <c r="ONO161" s="160"/>
      <c r="ONP161" s="160"/>
      <c r="ONQ161" s="160"/>
      <c r="ONR161" s="160"/>
      <c r="ONS161" s="160"/>
      <c r="ONT161" s="160"/>
      <c r="ONU161" s="160"/>
      <c r="ONV161" s="160"/>
      <c r="ONW161" s="160"/>
      <c r="ONX161" s="160"/>
      <c r="ONY161" s="160"/>
      <c r="ONZ161" s="160"/>
      <c r="OOA161" s="160"/>
      <c r="OOB161" s="160"/>
      <c r="OOC161" s="160"/>
      <c r="OOD161" s="160"/>
      <c r="OOE161" s="160"/>
      <c r="OOF161" s="160"/>
      <c r="OOG161" s="160"/>
      <c r="OOH161" s="160"/>
      <c r="OOI161" s="160"/>
      <c r="OOJ161" s="160"/>
      <c r="OOK161" s="160"/>
      <c r="OOL161" s="160"/>
      <c r="OOM161" s="160"/>
      <c r="OON161" s="160"/>
      <c r="OOO161" s="160"/>
      <c r="OOP161" s="160"/>
      <c r="OOQ161" s="160"/>
      <c r="OOR161" s="160"/>
      <c r="OOS161" s="160"/>
      <c r="OOT161" s="160"/>
      <c r="OOU161" s="160"/>
      <c r="OOV161" s="160"/>
      <c r="OOW161" s="160"/>
      <c r="OOX161" s="160"/>
      <c r="OOY161" s="160"/>
      <c r="OOZ161" s="160"/>
      <c r="OPA161" s="160"/>
      <c r="OPB161" s="160"/>
      <c r="OPC161" s="160"/>
      <c r="OPD161" s="160"/>
      <c r="OPE161" s="160"/>
      <c r="OPF161" s="160"/>
      <c r="OPG161" s="160"/>
      <c r="OPH161" s="160"/>
      <c r="OPI161" s="160"/>
      <c r="OPJ161" s="160"/>
      <c r="OPK161" s="160"/>
      <c r="OPL161" s="160"/>
      <c r="OPM161" s="160"/>
      <c r="OPN161" s="160"/>
      <c r="OPO161" s="160"/>
      <c r="OPP161" s="160"/>
      <c r="OPQ161" s="160"/>
      <c r="OPR161" s="160"/>
      <c r="OPS161" s="160"/>
      <c r="OPT161" s="160"/>
      <c r="OPU161" s="160"/>
      <c r="OPV161" s="160"/>
      <c r="OPW161" s="160"/>
      <c r="OPX161" s="160"/>
      <c r="OPY161" s="160"/>
      <c r="OPZ161" s="160"/>
      <c r="OQA161" s="160"/>
      <c r="OQB161" s="160"/>
      <c r="OQC161" s="160"/>
      <c r="OQD161" s="160"/>
      <c r="OQE161" s="160"/>
      <c r="OQF161" s="160"/>
      <c r="OQG161" s="160"/>
      <c r="OQH161" s="160"/>
      <c r="OQI161" s="160"/>
      <c r="OQJ161" s="160"/>
      <c r="OQK161" s="160"/>
      <c r="OQL161" s="160"/>
      <c r="OQM161" s="160"/>
      <c r="OQN161" s="160"/>
      <c r="OQO161" s="160"/>
      <c r="OQP161" s="160"/>
      <c r="OQQ161" s="160"/>
      <c r="OQR161" s="160"/>
      <c r="OQS161" s="160"/>
      <c r="OQT161" s="160"/>
      <c r="OQU161" s="160"/>
      <c r="OQV161" s="160"/>
      <c r="OQW161" s="160"/>
      <c r="OQX161" s="160"/>
      <c r="OQY161" s="160"/>
      <c r="OQZ161" s="160"/>
      <c r="ORA161" s="160"/>
      <c r="ORB161" s="160"/>
      <c r="ORC161" s="160"/>
      <c r="ORD161" s="160"/>
      <c r="ORE161" s="160"/>
      <c r="ORF161" s="160"/>
      <c r="ORG161" s="160"/>
      <c r="ORH161" s="160"/>
      <c r="ORI161" s="160"/>
      <c r="ORJ161" s="160"/>
      <c r="ORK161" s="160"/>
      <c r="ORL161" s="160"/>
      <c r="ORM161" s="160"/>
      <c r="ORN161" s="160"/>
      <c r="ORO161" s="160"/>
      <c r="ORP161" s="160"/>
      <c r="ORQ161" s="160"/>
      <c r="ORR161" s="160"/>
      <c r="ORS161" s="160"/>
      <c r="ORT161" s="160"/>
      <c r="ORU161" s="160"/>
      <c r="ORV161" s="160"/>
      <c r="ORW161" s="160"/>
      <c r="ORX161" s="160"/>
      <c r="ORY161" s="160"/>
      <c r="ORZ161" s="160"/>
      <c r="OSA161" s="160"/>
      <c r="OSB161" s="160"/>
      <c r="OSC161" s="160"/>
      <c r="OSD161" s="160"/>
      <c r="OSE161" s="160"/>
      <c r="OSF161" s="160"/>
      <c r="OSG161" s="160"/>
      <c r="OSH161" s="160"/>
      <c r="OSI161" s="160"/>
      <c r="OSJ161" s="160"/>
      <c r="OSK161" s="160"/>
      <c r="OSL161" s="160"/>
      <c r="OSM161" s="160"/>
      <c r="OSN161" s="160"/>
      <c r="OSO161" s="160"/>
      <c r="OSP161" s="160"/>
      <c r="OSQ161" s="160"/>
      <c r="OSR161" s="160"/>
      <c r="OSS161" s="160"/>
      <c r="OST161" s="160"/>
      <c r="OSU161" s="160"/>
      <c r="OSV161" s="160"/>
      <c r="OSW161" s="160"/>
      <c r="OSX161" s="160"/>
      <c r="OSY161" s="160"/>
      <c r="OSZ161" s="160"/>
      <c r="OTA161" s="160"/>
      <c r="OTB161" s="160"/>
      <c r="OTC161" s="160"/>
      <c r="OTD161" s="160"/>
      <c r="OTE161" s="160"/>
      <c r="OTF161" s="160"/>
      <c r="OTG161" s="160"/>
      <c r="OTH161" s="160"/>
      <c r="OTI161" s="160"/>
      <c r="OTJ161" s="160"/>
      <c r="OTK161" s="160"/>
      <c r="OTL161" s="160"/>
      <c r="OTM161" s="160"/>
      <c r="OTN161" s="160"/>
      <c r="OTO161" s="160"/>
      <c r="OTP161" s="160"/>
      <c r="OTQ161" s="160"/>
      <c r="OTR161" s="160"/>
      <c r="OTS161" s="160"/>
      <c r="OTT161" s="160"/>
      <c r="OTU161" s="160"/>
      <c r="OTV161" s="160"/>
      <c r="OTW161" s="160"/>
      <c r="OTX161" s="160"/>
      <c r="OTY161" s="160"/>
      <c r="OTZ161" s="160"/>
      <c r="OUA161" s="160"/>
      <c r="OUB161" s="160"/>
      <c r="OUC161" s="160"/>
      <c r="OUD161" s="160"/>
      <c r="OUE161" s="160"/>
      <c r="OUF161" s="160"/>
      <c r="OUG161" s="160"/>
      <c r="OUH161" s="160"/>
      <c r="OUI161" s="160"/>
      <c r="OUJ161" s="160"/>
      <c r="OUK161" s="160"/>
      <c r="OUL161" s="160"/>
      <c r="OUM161" s="160"/>
      <c r="OUN161" s="160"/>
      <c r="OUO161" s="160"/>
      <c r="OUP161" s="160"/>
      <c r="OUQ161" s="160"/>
      <c r="OUR161" s="160"/>
      <c r="OUS161" s="160"/>
      <c r="OUT161" s="160"/>
      <c r="OUU161" s="160"/>
      <c r="OUV161" s="160"/>
      <c r="OUW161" s="160"/>
      <c r="OUX161" s="160"/>
      <c r="OUY161" s="160"/>
      <c r="OUZ161" s="160"/>
      <c r="OVA161" s="160"/>
      <c r="OVB161" s="160"/>
      <c r="OVC161" s="160"/>
      <c r="OVD161" s="160"/>
      <c r="OVE161" s="160"/>
      <c r="OVF161" s="160"/>
      <c r="OVG161" s="160"/>
      <c r="OVH161" s="160"/>
      <c r="OVI161" s="160"/>
      <c r="OVJ161" s="160"/>
      <c r="OVK161" s="160"/>
      <c r="OVL161" s="160"/>
      <c r="OVM161" s="160"/>
      <c r="OVN161" s="160"/>
      <c r="OVO161" s="160"/>
      <c r="OVP161" s="160"/>
      <c r="OVQ161" s="160"/>
      <c r="OVR161" s="160"/>
      <c r="OVS161" s="160"/>
      <c r="OVT161" s="160"/>
      <c r="OVU161" s="160"/>
      <c r="OVV161" s="160"/>
      <c r="OVW161" s="160"/>
      <c r="OVX161" s="160"/>
      <c r="OVY161" s="160"/>
      <c r="OVZ161" s="160"/>
      <c r="OWA161" s="160"/>
      <c r="OWB161" s="160"/>
      <c r="OWC161" s="160"/>
      <c r="OWD161" s="160"/>
      <c r="OWE161" s="160"/>
      <c r="OWF161" s="160"/>
      <c r="OWG161" s="160"/>
      <c r="OWH161" s="160"/>
      <c r="OWI161" s="160"/>
      <c r="OWJ161" s="160"/>
      <c r="OWK161" s="160"/>
      <c r="OWL161" s="160"/>
      <c r="OWM161" s="160"/>
      <c r="OWN161" s="160"/>
      <c r="OWO161" s="160"/>
      <c r="OWP161" s="160"/>
      <c r="OWQ161" s="160"/>
      <c r="OWR161" s="160"/>
      <c r="OWS161" s="160"/>
      <c r="OWT161" s="160"/>
      <c r="OWU161" s="160"/>
      <c r="OWV161" s="160"/>
      <c r="OWW161" s="160"/>
      <c r="OWX161" s="160"/>
      <c r="OWY161" s="160"/>
      <c r="OWZ161" s="160"/>
      <c r="OXA161" s="160"/>
      <c r="OXB161" s="160"/>
      <c r="OXC161" s="160"/>
      <c r="OXD161" s="160"/>
      <c r="OXE161" s="160"/>
      <c r="OXF161" s="160"/>
      <c r="OXG161" s="160"/>
      <c r="OXH161" s="160"/>
      <c r="OXI161" s="160"/>
      <c r="OXJ161" s="160"/>
      <c r="OXK161" s="160"/>
      <c r="OXL161" s="160"/>
      <c r="OXM161" s="160"/>
      <c r="OXN161" s="160"/>
      <c r="OXO161" s="160"/>
      <c r="OXP161" s="160"/>
      <c r="OXQ161" s="160"/>
      <c r="OXR161" s="160"/>
      <c r="OXS161" s="160"/>
      <c r="OXT161" s="160"/>
      <c r="OXU161" s="160"/>
      <c r="OXV161" s="160"/>
      <c r="OXW161" s="160"/>
      <c r="OXX161" s="160"/>
      <c r="OXY161" s="160"/>
      <c r="OXZ161" s="160"/>
      <c r="OYA161" s="160"/>
      <c r="OYB161" s="160"/>
      <c r="OYC161" s="160"/>
      <c r="OYD161" s="160"/>
      <c r="OYE161" s="160"/>
      <c r="OYF161" s="160"/>
      <c r="OYG161" s="160"/>
      <c r="OYH161" s="160"/>
      <c r="OYI161" s="160"/>
      <c r="OYJ161" s="160"/>
      <c r="OYK161" s="160"/>
      <c r="OYL161" s="160"/>
      <c r="OYM161" s="160"/>
      <c r="OYN161" s="160"/>
      <c r="OYO161" s="160"/>
      <c r="OYP161" s="160"/>
      <c r="OYQ161" s="160"/>
      <c r="OYR161" s="160"/>
      <c r="OYS161" s="160"/>
      <c r="OYT161" s="160"/>
      <c r="OYU161" s="160"/>
      <c r="OYV161" s="160"/>
      <c r="OYW161" s="160"/>
      <c r="OYX161" s="160"/>
      <c r="OYY161" s="160"/>
      <c r="OYZ161" s="160"/>
      <c r="OZA161" s="160"/>
      <c r="OZB161" s="160"/>
      <c r="OZC161" s="160"/>
      <c r="OZD161" s="160"/>
      <c r="OZE161" s="160"/>
      <c r="OZF161" s="160"/>
      <c r="OZG161" s="160"/>
      <c r="OZH161" s="160"/>
      <c r="OZI161" s="160"/>
      <c r="OZJ161" s="160"/>
      <c r="OZK161" s="160"/>
      <c r="OZL161" s="160"/>
      <c r="OZM161" s="160"/>
      <c r="OZN161" s="160"/>
      <c r="OZO161" s="160"/>
      <c r="OZP161" s="160"/>
      <c r="OZQ161" s="160"/>
      <c r="OZR161" s="160"/>
      <c r="OZS161" s="160"/>
      <c r="OZT161" s="160"/>
      <c r="OZU161" s="160"/>
      <c r="OZV161" s="160"/>
      <c r="OZW161" s="160"/>
      <c r="OZX161" s="160"/>
      <c r="OZY161" s="160"/>
      <c r="OZZ161" s="160"/>
      <c r="PAA161" s="160"/>
      <c r="PAB161" s="160"/>
      <c r="PAC161" s="160"/>
      <c r="PAD161" s="160"/>
      <c r="PAE161" s="160"/>
      <c r="PAF161" s="160"/>
      <c r="PAG161" s="160"/>
      <c r="PAH161" s="160"/>
      <c r="PAI161" s="160"/>
      <c r="PAJ161" s="160"/>
      <c r="PAK161" s="160"/>
      <c r="PAL161" s="160"/>
      <c r="PAM161" s="160"/>
      <c r="PAN161" s="160"/>
      <c r="PAO161" s="160"/>
      <c r="PAP161" s="160"/>
      <c r="PAQ161" s="160"/>
      <c r="PAR161" s="160"/>
      <c r="PAS161" s="160"/>
      <c r="PAT161" s="160"/>
      <c r="PAU161" s="160"/>
      <c r="PAV161" s="160"/>
      <c r="PAW161" s="160"/>
      <c r="PAX161" s="160"/>
      <c r="PAY161" s="160"/>
      <c r="PAZ161" s="160"/>
      <c r="PBA161" s="160"/>
      <c r="PBB161" s="160"/>
      <c r="PBC161" s="160"/>
      <c r="PBD161" s="160"/>
      <c r="PBE161" s="160"/>
      <c r="PBF161" s="160"/>
      <c r="PBG161" s="160"/>
      <c r="PBH161" s="160"/>
      <c r="PBI161" s="160"/>
      <c r="PBJ161" s="160"/>
      <c r="PBK161" s="160"/>
      <c r="PBL161" s="160"/>
      <c r="PBM161" s="160"/>
      <c r="PBN161" s="160"/>
      <c r="PBO161" s="160"/>
      <c r="PBP161" s="160"/>
      <c r="PBQ161" s="160"/>
      <c r="PBR161" s="160"/>
      <c r="PBS161" s="160"/>
      <c r="PBT161" s="160"/>
      <c r="PBU161" s="160"/>
      <c r="PBV161" s="160"/>
      <c r="PBW161" s="160"/>
      <c r="PBX161" s="160"/>
      <c r="PBY161" s="160"/>
      <c r="PBZ161" s="160"/>
      <c r="PCA161" s="160"/>
      <c r="PCB161" s="160"/>
      <c r="PCC161" s="160"/>
      <c r="PCD161" s="160"/>
      <c r="PCE161" s="160"/>
      <c r="PCF161" s="160"/>
      <c r="PCG161" s="160"/>
      <c r="PCH161" s="160"/>
      <c r="PCI161" s="160"/>
      <c r="PCJ161" s="160"/>
      <c r="PCK161" s="160"/>
      <c r="PCL161" s="160"/>
      <c r="PCM161" s="160"/>
      <c r="PCN161" s="160"/>
      <c r="PCO161" s="160"/>
      <c r="PCP161" s="160"/>
      <c r="PCQ161" s="160"/>
      <c r="PCR161" s="160"/>
      <c r="PCS161" s="160"/>
      <c r="PCT161" s="160"/>
      <c r="PCU161" s="160"/>
      <c r="PCV161" s="160"/>
      <c r="PCW161" s="160"/>
      <c r="PCX161" s="160"/>
      <c r="PCY161" s="160"/>
      <c r="PCZ161" s="160"/>
      <c r="PDA161" s="160"/>
      <c r="PDB161" s="160"/>
      <c r="PDC161" s="160"/>
      <c r="PDD161" s="160"/>
      <c r="PDE161" s="160"/>
      <c r="PDF161" s="160"/>
      <c r="PDG161" s="160"/>
      <c r="PDH161" s="160"/>
      <c r="PDI161" s="160"/>
      <c r="PDJ161" s="160"/>
      <c r="PDK161" s="160"/>
      <c r="PDL161" s="160"/>
      <c r="PDM161" s="160"/>
      <c r="PDN161" s="160"/>
      <c r="PDO161" s="160"/>
      <c r="PDP161" s="160"/>
      <c r="PDQ161" s="160"/>
      <c r="PDR161" s="160"/>
      <c r="PDS161" s="160"/>
      <c r="PDT161" s="160"/>
      <c r="PDU161" s="160"/>
      <c r="PDV161" s="160"/>
      <c r="PDW161" s="160"/>
      <c r="PDX161" s="160"/>
      <c r="PDY161" s="160"/>
      <c r="PDZ161" s="160"/>
      <c r="PEA161" s="160"/>
      <c r="PEB161" s="160"/>
      <c r="PEC161" s="160"/>
      <c r="PED161" s="160"/>
      <c r="PEE161" s="160"/>
      <c r="PEF161" s="160"/>
      <c r="PEG161" s="160"/>
      <c r="PEH161" s="160"/>
      <c r="PEI161" s="160"/>
      <c r="PEJ161" s="160"/>
      <c r="PEK161" s="160"/>
      <c r="PEL161" s="160"/>
      <c r="PEM161" s="160"/>
      <c r="PEN161" s="160"/>
      <c r="PEO161" s="160"/>
      <c r="PEP161" s="160"/>
      <c r="PEQ161" s="160"/>
      <c r="PER161" s="160"/>
      <c r="PES161" s="160"/>
      <c r="PET161" s="160"/>
      <c r="PEU161" s="160"/>
      <c r="PEV161" s="160"/>
      <c r="PEW161" s="160"/>
      <c r="PEX161" s="160"/>
      <c r="PEY161" s="160"/>
      <c r="PEZ161" s="160"/>
      <c r="PFA161" s="160"/>
      <c r="PFB161" s="160"/>
      <c r="PFC161" s="160"/>
      <c r="PFD161" s="160"/>
      <c r="PFE161" s="160"/>
      <c r="PFF161" s="160"/>
      <c r="PFG161" s="160"/>
      <c r="PFH161" s="160"/>
      <c r="PFI161" s="160"/>
      <c r="PFJ161" s="160"/>
      <c r="PFK161" s="160"/>
      <c r="PFL161" s="160"/>
      <c r="PFM161" s="160"/>
      <c r="PFN161" s="160"/>
      <c r="PFO161" s="160"/>
      <c r="PFP161" s="160"/>
      <c r="PFQ161" s="160"/>
      <c r="PFR161" s="160"/>
      <c r="PFS161" s="160"/>
      <c r="PFT161" s="160"/>
      <c r="PFU161" s="160"/>
      <c r="PFV161" s="160"/>
      <c r="PFW161" s="160"/>
      <c r="PFX161" s="160"/>
      <c r="PFY161" s="160"/>
      <c r="PFZ161" s="160"/>
      <c r="PGA161" s="160"/>
      <c r="PGB161" s="160"/>
      <c r="PGC161" s="160"/>
      <c r="PGD161" s="160"/>
      <c r="PGE161" s="160"/>
      <c r="PGF161" s="160"/>
      <c r="PGG161" s="160"/>
      <c r="PGH161" s="160"/>
      <c r="PGI161" s="160"/>
      <c r="PGJ161" s="160"/>
      <c r="PGK161" s="160"/>
      <c r="PGL161" s="160"/>
      <c r="PGM161" s="160"/>
      <c r="PGN161" s="160"/>
      <c r="PGO161" s="160"/>
      <c r="PGP161" s="160"/>
      <c r="PGQ161" s="160"/>
      <c r="PGR161" s="160"/>
      <c r="PGS161" s="160"/>
      <c r="PGT161" s="160"/>
      <c r="PGU161" s="160"/>
      <c r="PGV161" s="160"/>
      <c r="PGW161" s="160"/>
      <c r="PGX161" s="160"/>
      <c r="PGY161" s="160"/>
      <c r="PGZ161" s="160"/>
      <c r="PHA161" s="160"/>
      <c r="PHB161" s="160"/>
      <c r="PHC161" s="160"/>
      <c r="PHD161" s="160"/>
      <c r="PHE161" s="160"/>
      <c r="PHF161" s="160"/>
      <c r="PHG161" s="160"/>
      <c r="PHH161" s="160"/>
      <c r="PHI161" s="160"/>
      <c r="PHJ161" s="160"/>
      <c r="PHK161" s="160"/>
      <c r="PHL161" s="160"/>
      <c r="PHM161" s="160"/>
      <c r="PHN161" s="160"/>
      <c r="PHO161" s="160"/>
      <c r="PHP161" s="160"/>
      <c r="PHQ161" s="160"/>
      <c r="PHR161" s="160"/>
      <c r="PHS161" s="160"/>
      <c r="PHT161" s="160"/>
      <c r="PHU161" s="160"/>
      <c r="PHV161" s="160"/>
      <c r="PHW161" s="160"/>
      <c r="PHX161" s="160"/>
      <c r="PHY161" s="160"/>
      <c r="PHZ161" s="160"/>
      <c r="PIA161" s="160"/>
      <c r="PIB161" s="160"/>
      <c r="PIC161" s="160"/>
      <c r="PID161" s="160"/>
      <c r="PIE161" s="160"/>
      <c r="PIF161" s="160"/>
      <c r="PIG161" s="160"/>
      <c r="PIH161" s="160"/>
      <c r="PII161" s="160"/>
      <c r="PIJ161" s="160"/>
      <c r="PIK161" s="160"/>
      <c r="PIL161" s="160"/>
      <c r="PIM161" s="160"/>
      <c r="PIN161" s="160"/>
      <c r="PIO161" s="160"/>
      <c r="PIP161" s="160"/>
      <c r="PIQ161" s="160"/>
      <c r="PIR161" s="160"/>
      <c r="PIS161" s="160"/>
      <c r="PIT161" s="160"/>
      <c r="PIU161" s="160"/>
      <c r="PIV161" s="160"/>
      <c r="PIW161" s="160"/>
      <c r="PIX161" s="160"/>
      <c r="PIY161" s="160"/>
      <c r="PIZ161" s="160"/>
      <c r="PJA161" s="160"/>
      <c r="PJB161" s="160"/>
      <c r="PJC161" s="160"/>
      <c r="PJD161" s="160"/>
      <c r="PJE161" s="160"/>
      <c r="PJF161" s="160"/>
      <c r="PJG161" s="160"/>
      <c r="PJH161" s="160"/>
      <c r="PJI161" s="160"/>
      <c r="PJJ161" s="160"/>
      <c r="PJK161" s="160"/>
      <c r="PJL161" s="160"/>
      <c r="PJM161" s="160"/>
      <c r="PJN161" s="160"/>
      <c r="PJO161" s="160"/>
      <c r="PJP161" s="160"/>
      <c r="PJQ161" s="160"/>
      <c r="PJR161" s="160"/>
      <c r="PJS161" s="160"/>
      <c r="PJT161" s="160"/>
      <c r="PJU161" s="160"/>
      <c r="PJV161" s="160"/>
      <c r="PJW161" s="160"/>
      <c r="PJX161" s="160"/>
      <c r="PJY161" s="160"/>
      <c r="PJZ161" s="160"/>
      <c r="PKA161" s="160"/>
      <c r="PKB161" s="160"/>
      <c r="PKC161" s="160"/>
      <c r="PKD161" s="160"/>
      <c r="PKE161" s="160"/>
      <c r="PKF161" s="160"/>
      <c r="PKG161" s="160"/>
      <c r="PKH161" s="160"/>
      <c r="PKI161" s="160"/>
      <c r="PKJ161" s="160"/>
      <c r="PKK161" s="160"/>
      <c r="PKL161" s="160"/>
      <c r="PKM161" s="160"/>
      <c r="PKN161" s="160"/>
      <c r="PKO161" s="160"/>
      <c r="PKP161" s="160"/>
      <c r="PKQ161" s="160"/>
      <c r="PKR161" s="160"/>
      <c r="PKS161" s="160"/>
      <c r="PKT161" s="160"/>
      <c r="PKU161" s="160"/>
      <c r="PKV161" s="160"/>
      <c r="PKW161" s="160"/>
      <c r="PKX161" s="160"/>
      <c r="PKY161" s="160"/>
      <c r="PKZ161" s="160"/>
      <c r="PLA161" s="160"/>
      <c r="PLB161" s="160"/>
      <c r="PLC161" s="160"/>
      <c r="PLD161" s="160"/>
      <c r="PLE161" s="160"/>
      <c r="PLF161" s="160"/>
      <c r="PLG161" s="160"/>
      <c r="PLH161" s="160"/>
      <c r="PLI161" s="160"/>
      <c r="PLJ161" s="160"/>
      <c r="PLK161" s="160"/>
      <c r="PLL161" s="160"/>
      <c r="PLM161" s="160"/>
      <c r="PLN161" s="160"/>
      <c r="PLO161" s="160"/>
      <c r="PLP161" s="160"/>
      <c r="PLQ161" s="160"/>
      <c r="PLR161" s="160"/>
      <c r="PLS161" s="160"/>
      <c r="PLT161" s="160"/>
      <c r="PLU161" s="160"/>
      <c r="PLV161" s="160"/>
      <c r="PLW161" s="160"/>
      <c r="PLX161" s="160"/>
      <c r="PLY161" s="160"/>
      <c r="PLZ161" s="160"/>
      <c r="PMA161" s="160"/>
      <c r="PMB161" s="160"/>
      <c r="PMC161" s="160"/>
      <c r="PMD161" s="160"/>
      <c r="PME161" s="160"/>
      <c r="PMF161" s="160"/>
      <c r="PMG161" s="160"/>
      <c r="PMH161" s="160"/>
      <c r="PMI161" s="160"/>
      <c r="PMJ161" s="160"/>
      <c r="PMK161" s="160"/>
      <c r="PML161" s="160"/>
      <c r="PMM161" s="160"/>
      <c r="PMN161" s="160"/>
      <c r="PMO161" s="160"/>
      <c r="PMP161" s="160"/>
      <c r="PMQ161" s="160"/>
      <c r="PMR161" s="160"/>
      <c r="PMS161" s="160"/>
      <c r="PMT161" s="160"/>
      <c r="PMU161" s="160"/>
      <c r="PMV161" s="160"/>
      <c r="PMW161" s="160"/>
      <c r="PMX161" s="160"/>
      <c r="PMY161" s="160"/>
      <c r="PMZ161" s="160"/>
      <c r="PNA161" s="160"/>
      <c r="PNB161" s="160"/>
      <c r="PNC161" s="160"/>
      <c r="PND161" s="160"/>
      <c r="PNE161" s="160"/>
      <c r="PNF161" s="160"/>
      <c r="PNG161" s="160"/>
      <c r="PNH161" s="160"/>
      <c r="PNI161" s="160"/>
      <c r="PNJ161" s="160"/>
      <c r="PNK161" s="160"/>
      <c r="PNL161" s="160"/>
      <c r="PNM161" s="160"/>
      <c r="PNN161" s="160"/>
      <c r="PNO161" s="160"/>
      <c r="PNP161" s="160"/>
      <c r="PNQ161" s="160"/>
      <c r="PNR161" s="160"/>
      <c r="PNS161" s="160"/>
      <c r="PNT161" s="160"/>
      <c r="PNU161" s="160"/>
      <c r="PNV161" s="160"/>
      <c r="PNW161" s="160"/>
      <c r="PNX161" s="160"/>
      <c r="PNY161" s="160"/>
      <c r="PNZ161" s="160"/>
      <c r="POA161" s="160"/>
      <c r="POB161" s="160"/>
      <c r="POC161" s="160"/>
      <c r="POD161" s="160"/>
      <c r="POE161" s="160"/>
      <c r="POF161" s="160"/>
      <c r="POG161" s="160"/>
      <c r="POH161" s="160"/>
      <c r="POI161" s="160"/>
      <c r="POJ161" s="160"/>
      <c r="POK161" s="160"/>
      <c r="POL161" s="160"/>
      <c r="POM161" s="160"/>
      <c r="PON161" s="160"/>
      <c r="POO161" s="160"/>
      <c r="POP161" s="160"/>
      <c r="POQ161" s="160"/>
      <c r="POR161" s="160"/>
      <c r="POS161" s="160"/>
      <c r="POT161" s="160"/>
      <c r="POU161" s="160"/>
      <c r="POV161" s="160"/>
      <c r="POW161" s="160"/>
      <c r="POX161" s="160"/>
      <c r="POY161" s="160"/>
      <c r="POZ161" s="160"/>
      <c r="PPA161" s="160"/>
      <c r="PPB161" s="160"/>
      <c r="PPC161" s="160"/>
      <c r="PPD161" s="160"/>
      <c r="PPE161" s="160"/>
      <c r="PPF161" s="160"/>
      <c r="PPG161" s="160"/>
      <c r="PPH161" s="160"/>
      <c r="PPI161" s="160"/>
      <c r="PPJ161" s="160"/>
      <c r="PPK161" s="160"/>
      <c r="PPL161" s="160"/>
      <c r="PPM161" s="160"/>
      <c r="PPN161" s="160"/>
      <c r="PPO161" s="160"/>
      <c r="PPP161" s="160"/>
      <c r="PPQ161" s="160"/>
      <c r="PPR161" s="160"/>
      <c r="PPS161" s="160"/>
      <c r="PPT161" s="160"/>
      <c r="PPU161" s="160"/>
      <c r="PPV161" s="160"/>
      <c r="PPW161" s="160"/>
      <c r="PPX161" s="160"/>
      <c r="PPY161" s="160"/>
      <c r="PPZ161" s="160"/>
      <c r="PQA161" s="160"/>
      <c r="PQB161" s="160"/>
      <c r="PQC161" s="160"/>
      <c r="PQD161" s="160"/>
      <c r="PQE161" s="160"/>
      <c r="PQF161" s="160"/>
      <c r="PQG161" s="160"/>
      <c r="PQH161" s="160"/>
      <c r="PQI161" s="160"/>
      <c r="PQJ161" s="160"/>
      <c r="PQK161" s="160"/>
      <c r="PQL161" s="160"/>
      <c r="PQM161" s="160"/>
      <c r="PQN161" s="160"/>
      <c r="PQO161" s="160"/>
      <c r="PQP161" s="160"/>
      <c r="PQQ161" s="160"/>
      <c r="PQR161" s="160"/>
      <c r="PQS161" s="160"/>
      <c r="PQT161" s="160"/>
      <c r="PQU161" s="160"/>
      <c r="PQV161" s="160"/>
      <c r="PQW161" s="160"/>
      <c r="PQX161" s="160"/>
      <c r="PQY161" s="160"/>
      <c r="PQZ161" s="160"/>
      <c r="PRA161" s="160"/>
      <c r="PRB161" s="160"/>
      <c r="PRC161" s="160"/>
      <c r="PRD161" s="160"/>
      <c r="PRE161" s="160"/>
      <c r="PRF161" s="160"/>
      <c r="PRG161" s="160"/>
      <c r="PRH161" s="160"/>
      <c r="PRI161" s="160"/>
      <c r="PRJ161" s="160"/>
      <c r="PRK161" s="160"/>
      <c r="PRL161" s="160"/>
      <c r="PRM161" s="160"/>
      <c r="PRN161" s="160"/>
      <c r="PRO161" s="160"/>
      <c r="PRP161" s="160"/>
      <c r="PRQ161" s="160"/>
      <c r="PRR161" s="160"/>
      <c r="PRS161" s="160"/>
      <c r="PRT161" s="160"/>
      <c r="PRU161" s="160"/>
      <c r="PRV161" s="160"/>
      <c r="PRW161" s="160"/>
      <c r="PRX161" s="160"/>
      <c r="PRY161" s="160"/>
      <c r="PRZ161" s="160"/>
      <c r="PSA161" s="160"/>
      <c r="PSB161" s="160"/>
      <c r="PSC161" s="160"/>
      <c r="PSD161" s="160"/>
      <c r="PSE161" s="160"/>
      <c r="PSF161" s="160"/>
      <c r="PSG161" s="160"/>
      <c r="PSH161" s="160"/>
      <c r="PSI161" s="160"/>
      <c r="PSJ161" s="160"/>
      <c r="PSK161" s="160"/>
      <c r="PSL161" s="160"/>
      <c r="PSM161" s="160"/>
      <c r="PSN161" s="160"/>
      <c r="PSO161" s="160"/>
      <c r="PSP161" s="160"/>
      <c r="PSQ161" s="160"/>
      <c r="PSR161" s="160"/>
      <c r="PSS161" s="160"/>
      <c r="PST161" s="160"/>
      <c r="PSU161" s="160"/>
      <c r="PSV161" s="160"/>
      <c r="PSW161" s="160"/>
      <c r="PSX161" s="160"/>
      <c r="PSY161" s="160"/>
      <c r="PSZ161" s="160"/>
      <c r="PTA161" s="160"/>
      <c r="PTB161" s="160"/>
      <c r="PTC161" s="160"/>
      <c r="PTD161" s="160"/>
      <c r="PTE161" s="160"/>
      <c r="PTF161" s="160"/>
      <c r="PTG161" s="160"/>
      <c r="PTH161" s="160"/>
      <c r="PTI161" s="160"/>
      <c r="PTJ161" s="160"/>
      <c r="PTK161" s="160"/>
      <c r="PTL161" s="160"/>
      <c r="PTM161" s="160"/>
      <c r="PTN161" s="160"/>
      <c r="PTO161" s="160"/>
      <c r="PTP161" s="160"/>
      <c r="PTQ161" s="160"/>
      <c r="PTR161" s="160"/>
      <c r="PTS161" s="160"/>
      <c r="PTT161" s="160"/>
      <c r="PTU161" s="160"/>
      <c r="PTV161" s="160"/>
      <c r="PTW161" s="160"/>
      <c r="PTX161" s="160"/>
      <c r="PTY161" s="160"/>
      <c r="PTZ161" s="160"/>
      <c r="PUA161" s="160"/>
      <c r="PUB161" s="160"/>
      <c r="PUC161" s="160"/>
      <c r="PUD161" s="160"/>
      <c r="PUE161" s="160"/>
      <c r="PUF161" s="160"/>
      <c r="PUG161" s="160"/>
      <c r="PUH161" s="160"/>
      <c r="PUI161" s="160"/>
      <c r="PUJ161" s="160"/>
      <c r="PUK161" s="160"/>
      <c r="PUL161" s="160"/>
      <c r="PUM161" s="160"/>
      <c r="PUN161" s="160"/>
      <c r="PUO161" s="160"/>
      <c r="PUP161" s="160"/>
      <c r="PUQ161" s="160"/>
      <c r="PUR161" s="160"/>
      <c r="PUS161" s="160"/>
      <c r="PUT161" s="160"/>
      <c r="PUU161" s="160"/>
      <c r="PUV161" s="160"/>
      <c r="PUW161" s="160"/>
      <c r="PUX161" s="160"/>
      <c r="PUY161" s="160"/>
      <c r="PUZ161" s="160"/>
      <c r="PVA161" s="160"/>
      <c r="PVB161" s="160"/>
      <c r="PVC161" s="160"/>
      <c r="PVD161" s="160"/>
      <c r="PVE161" s="160"/>
      <c r="PVF161" s="160"/>
      <c r="PVG161" s="160"/>
      <c r="PVH161" s="160"/>
      <c r="PVI161" s="160"/>
      <c r="PVJ161" s="160"/>
      <c r="PVK161" s="160"/>
      <c r="PVL161" s="160"/>
      <c r="PVM161" s="160"/>
      <c r="PVN161" s="160"/>
      <c r="PVO161" s="160"/>
      <c r="PVP161" s="160"/>
      <c r="PVQ161" s="160"/>
      <c r="PVR161" s="160"/>
      <c r="PVS161" s="160"/>
      <c r="PVT161" s="160"/>
      <c r="PVU161" s="160"/>
      <c r="PVV161" s="160"/>
      <c r="PVW161" s="160"/>
      <c r="PVX161" s="160"/>
      <c r="PVY161" s="160"/>
      <c r="PVZ161" s="160"/>
      <c r="PWA161" s="160"/>
      <c r="PWB161" s="160"/>
      <c r="PWC161" s="160"/>
      <c r="PWD161" s="160"/>
      <c r="PWE161" s="160"/>
      <c r="PWF161" s="160"/>
      <c r="PWG161" s="160"/>
      <c r="PWH161" s="160"/>
      <c r="PWI161" s="160"/>
      <c r="PWJ161" s="160"/>
      <c r="PWK161" s="160"/>
      <c r="PWL161" s="160"/>
      <c r="PWM161" s="160"/>
      <c r="PWN161" s="160"/>
      <c r="PWO161" s="160"/>
      <c r="PWP161" s="160"/>
      <c r="PWQ161" s="160"/>
      <c r="PWR161" s="160"/>
      <c r="PWS161" s="160"/>
      <c r="PWT161" s="160"/>
      <c r="PWU161" s="160"/>
      <c r="PWV161" s="160"/>
      <c r="PWW161" s="160"/>
      <c r="PWX161" s="160"/>
      <c r="PWY161" s="160"/>
      <c r="PWZ161" s="160"/>
      <c r="PXA161" s="160"/>
      <c r="PXB161" s="160"/>
      <c r="PXC161" s="160"/>
      <c r="PXD161" s="160"/>
      <c r="PXE161" s="160"/>
      <c r="PXF161" s="160"/>
      <c r="PXG161" s="160"/>
      <c r="PXH161" s="160"/>
      <c r="PXI161" s="160"/>
      <c r="PXJ161" s="160"/>
      <c r="PXK161" s="160"/>
      <c r="PXL161" s="160"/>
      <c r="PXM161" s="160"/>
      <c r="PXN161" s="160"/>
      <c r="PXO161" s="160"/>
      <c r="PXP161" s="160"/>
      <c r="PXQ161" s="160"/>
      <c r="PXR161" s="160"/>
      <c r="PXS161" s="160"/>
      <c r="PXT161" s="160"/>
      <c r="PXU161" s="160"/>
      <c r="PXV161" s="160"/>
      <c r="PXW161" s="160"/>
      <c r="PXX161" s="160"/>
      <c r="PXY161" s="160"/>
      <c r="PXZ161" s="160"/>
      <c r="PYA161" s="160"/>
      <c r="PYB161" s="160"/>
      <c r="PYC161" s="160"/>
      <c r="PYD161" s="160"/>
      <c r="PYE161" s="160"/>
      <c r="PYF161" s="160"/>
      <c r="PYG161" s="160"/>
      <c r="PYH161" s="160"/>
      <c r="PYI161" s="160"/>
      <c r="PYJ161" s="160"/>
      <c r="PYK161" s="160"/>
      <c r="PYL161" s="160"/>
      <c r="PYM161" s="160"/>
      <c r="PYN161" s="160"/>
      <c r="PYO161" s="160"/>
      <c r="PYP161" s="160"/>
      <c r="PYQ161" s="160"/>
      <c r="PYR161" s="160"/>
      <c r="PYS161" s="160"/>
      <c r="PYT161" s="160"/>
      <c r="PYU161" s="160"/>
      <c r="PYV161" s="160"/>
      <c r="PYW161" s="160"/>
      <c r="PYX161" s="160"/>
      <c r="PYY161" s="160"/>
      <c r="PYZ161" s="160"/>
      <c r="PZA161" s="160"/>
      <c r="PZB161" s="160"/>
      <c r="PZC161" s="160"/>
      <c r="PZD161" s="160"/>
      <c r="PZE161" s="160"/>
      <c r="PZF161" s="160"/>
      <c r="PZG161" s="160"/>
      <c r="PZH161" s="160"/>
      <c r="PZI161" s="160"/>
      <c r="PZJ161" s="160"/>
      <c r="PZK161" s="160"/>
      <c r="PZL161" s="160"/>
      <c r="PZM161" s="160"/>
      <c r="PZN161" s="160"/>
      <c r="PZO161" s="160"/>
      <c r="PZP161" s="160"/>
      <c r="PZQ161" s="160"/>
      <c r="PZR161" s="160"/>
      <c r="PZS161" s="160"/>
      <c r="PZT161" s="160"/>
      <c r="PZU161" s="160"/>
      <c r="PZV161" s="160"/>
      <c r="PZW161" s="160"/>
      <c r="PZX161" s="160"/>
      <c r="PZY161" s="160"/>
      <c r="PZZ161" s="160"/>
      <c r="QAA161" s="160"/>
      <c r="QAB161" s="160"/>
      <c r="QAC161" s="160"/>
      <c r="QAD161" s="160"/>
      <c r="QAE161" s="160"/>
      <c r="QAF161" s="160"/>
      <c r="QAG161" s="160"/>
      <c r="QAH161" s="160"/>
      <c r="QAI161" s="160"/>
      <c r="QAJ161" s="160"/>
      <c r="QAK161" s="160"/>
      <c r="QAL161" s="160"/>
      <c r="QAM161" s="160"/>
      <c r="QAN161" s="160"/>
      <c r="QAO161" s="160"/>
      <c r="QAP161" s="160"/>
      <c r="QAQ161" s="160"/>
      <c r="QAR161" s="160"/>
      <c r="QAS161" s="160"/>
      <c r="QAT161" s="160"/>
      <c r="QAU161" s="160"/>
      <c r="QAV161" s="160"/>
      <c r="QAW161" s="160"/>
      <c r="QAX161" s="160"/>
      <c r="QAY161" s="160"/>
      <c r="QAZ161" s="160"/>
      <c r="QBA161" s="160"/>
      <c r="QBB161" s="160"/>
      <c r="QBC161" s="160"/>
      <c r="QBD161" s="160"/>
      <c r="QBE161" s="160"/>
      <c r="QBF161" s="160"/>
      <c r="QBG161" s="160"/>
      <c r="QBH161" s="160"/>
      <c r="QBI161" s="160"/>
      <c r="QBJ161" s="160"/>
      <c r="QBK161" s="160"/>
      <c r="QBL161" s="160"/>
      <c r="QBM161" s="160"/>
      <c r="QBN161" s="160"/>
      <c r="QBO161" s="160"/>
      <c r="QBP161" s="160"/>
      <c r="QBQ161" s="160"/>
      <c r="QBR161" s="160"/>
      <c r="QBS161" s="160"/>
      <c r="QBT161" s="160"/>
      <c r="QBU161" s="160"/>
      <c r="QBV161" s="160"/>
      <c r="QBW161" s="160"/>
      <c r="QBX161" s="160"/>
      <c r="QBY161" s="160"/>
      <c r="QBZ161" s="160"/>
      <c r="QCA161" s="160"/>
      <c r="QCB161" s="160"/>
      <c r="QCC161" s="160"/>
      <c r="QCD161" s="160"/>
      <c r="QCE161" s="160"/>
      <c r="QCF161" s="160"/>
      <c r="QCG161" s="160"/>
      <c r="QCH161" s="160"/>
      <c r="QCI161" s="160"/>
      <c r="QCJ161" s="160"/>
      <c r="QCK161" s="160"/>
      <c r="QCL161" s="160"/>
      <c r="QCM161" s="160"/>
      <c r="QCN161" s="160"/>
      <c r="QCO161" s="160"/>
      <c r="QCP161" s="160"/>
      <c r="QCQ161" s="160"/>
      <c r="QCR161" s="160"/>
      <c r="QCS161" s="160"/>
      <c r="QCT161" s="160"/>
      <c r="QCU161" s="160"/>
      <c r="QCV161" s="160"/>
      <c r="QCW161" s="160"/>
      <c r="QCX161" s="160"/>
      <c r="QCY161" s="160"/>
      <c r="QCZ161" s="160"/>
      <c r="QDA161" s="160"/>
      <c r="QDB161" s="160"/>
      <c r="QDC161" s="160"/>
      <c r="QDD161" s="160"/>
      <c r="QDE161" s="160"/>
      <c r="QDF161" s="160"/>
      <c r="QDG161" s="160"/>
      <c r="QDH161" s="160"/>
      <c r="QDI161" s="160"/>
      <c r="QDJ161" s="160"/>
      <c r="QDK161" s="160"/>
      <c r="QDL161" s="160"/>
      <c r="QDM161" s="160"/>
      <c r="QDN161" s="160"/>
      <c r="QDO161" s="160"/>
      <c r="QDP161" s="160"/>
      <c r="QDQ161" s="160"/>
      <c r="QDR161" s="160"/>
      <c r="QDS161" s="160"/>
      <c r="QDT161" s="160"/>
      <c r="QDU161" s="160"/>
      <c r="QDV161" s="160"/>
      <c r="QDW161" s="160"/>
      <c r="QDX161" s="160"/>
      <c r="QDY161" s="160"/>
      <c r="QDZ161" s="160"/>
      <c r="QEA161" s="160"/>
      <c r="QEB161" s="160"/>
      <c r="QEC161" s="160"/>
      <c r="QED161" s="160"/>
      <c r="QEE161" s="160"/>
      <c r="QEF161" s="160"/>
      <c r="QEG161" s="160"/>
      <c r="QEH161" s="160"/>
      <c r="QEI161" s="160"/>
      <c r="QEJ161" s="160"/>
      <c r="QEK161" s="160"/>
      <c r="QEL161" s="160"/>
      <c r="QEM161" s="160"/>
      <c r="QEN161" s="160"/>
      <c r="QEO161" s="160"/>
      <c r="QEP161" s="160"/>
      <c r="QEQ161" s="160"/>
      <c r="QER161" s="160"/>
      <c r="QES161" s="160"/>
      <c r="QET161" s="160"/>
      <c r="QEU161" s="160"/>
      <c r="QEV161" s="160"/>
      <c r="QEW161" s="160"/>
      <c r="QEX161" s="160"/>
      <c r="QEY161" s="160"/>
      <c r="QEZ161" s="160"/>
      <c r="QFA161" s="160"/>
      <c r="QFB161" s="160"/>
      <c r="QFC161" s="160"/>
      <c r="QFD161" s="160"/>
      <c r="QFE161" s="160"/>
      <c r="QFF161" s="160"/>
      <c r="QFG161" s="160"/>
      <c r="QFH161" s="160"/>
      <c r="QFI161" s="160"/>
      <c r="QFJ161" s="160"/>
      <c r="QFK161" s="160"/>
      <c r="QFL161" s="160"/>
      <c r="QFM161" s="160"/>
      <c r="QFN161" s="160"/>
      <c r="QFO161" s="160"/>
      <c r="QFP161" s="160"/>
      <c r="QFQ161" s="160"/>
      <c r="QFR161" s="160"/>
      <c r="QFS161" s="160"/>
      <c r="QFT161" s="160"/>
      <c r="QFU161" s="160"/>
      <c r="QFV161" s="160"/>
      <c r="QFW161" s="160"/>
      <c r="QFX161" s="160"/>
      <c r="QFY161" s="160"/>
      <c r="QFZ161" s="160"/>
      <c r="QGA161" s="160"/>
      <c r="QGB161" s="160"/>
      <c r="QGC161" s="160"/>
      <c r="QGD161" s="160"/>
      <c r="QGE161" s="160"/>
      <c r="QGF161" s="160"/>
      <c r="QGG161" s="160"/>
      <c r="QGH161" s="160"/>
      <c r="QGI161" s="160"/>
      <c r="QGJ161" s="160"/>
      <c r="QGK161" s="160"/>
      <c r="QGL161" s="160"/>
      <c r="QGM161" s="160"/>
      <c r="QGN161" s="160"/>
      <c r="QGO161" s="160"/>
      <c r="QGP161" s="160"/>
      <c r="QGQ161" s="160"/>
      <c r="QGR161" s="160"/>
      <c r="QGS161" s="160"/>
      <c r="QGT161" s="160"/>
      <c r="QGU161" s="160"/>
      <c r="QGV161" s="160"/>
      <c r="QGW161" s="160"/>
      <c r="QGX161" s="160"/>
      <c r="QGY161" s="160"/>
      <c r="QGZ161" s="160"/>
      <c r="QHA161" s="160"/>
      <c r="QHB161" s="160"/>
      <c r="QHC161" s="160"/>
      <c r="QHD161" s="160"/>
      <c r="QHE161" s="160"/>
      <c r="QHF161" s="160"/>
      <c r="QHG161" s="160"/>
      <c r="QHH161" s="160"/>
      <c r="QHI161" s="160"/>
      <c r="QHJ161" s="160"/>
      <c r="QHK161" s="160"/>
      <c r="QHL161" s="160"/>
      <c r="QHM161" s="160"/>
      <c r="QHN161" s="160"/>
      <c r="QHO161" s="160"/>
      <c r="QHP161" s="160"/>
      <c r="QHQ161" s="160"/>
      <c r="QHR161" s="160"/>
      <c r="QHS161" s="160"/>
      <c r="QHT161" s="160"/>
      <c r="QHU161" s="160"/>
      <c r="QHV161" s="160"/>
      <c r="QHW161" s="160"/>
      <c r="QHX161" s="160"/>
      <c r="QHY161" s="160"/>
      <c r="QHZ161" s="160"/>
      <c r="QIA161" s="160"/>
      <c r="QIB161" s="160"/>
      <c r="QIC161" s="160"/>
      <c r="QID161" s="160"/>
      <c r="QIE161" s="160"/>
      <c r="QIF161" s="160"/>
      <c r="QIG161" s="160"/>
      <c r="QIH161" s="160"/>
      <c r="QII161" s="160"/>
      <c r="QIJ161" s="160"/>
      <c r="QIK161" s="160"/>
      <c r="QIL161" s="160"/>
      <c r="QIM161" s="160"/>
      <c r="QIN161" s="160"/>
      <c r="QIO161" s="160"/>
      <c r="QIP161" s="160"/>
      <c r="QIQ161" s="160"/>
      <c r="QIR161" s="160"/>
      <c r="QIS161" s="160"/>
      <c r="QIT161" s="160"/>
      <c r="QIU161" s="160"/>
      <c r="QIV161" s="160"/>
      <c r="QIW161" s="160"/>
      <c r="QIX161" s="160"/>
      <c r="QIY161" s="160"/>
      <c r="QIZ161" s="160"/>
      <c r="QJA161" s="160"/>
      <c r="QJB161" s="160"/>
      <c r="QJC161" s="160"/>
      <c r="QJD161" s="160"/>
      <c r="QJE161" s="160"/>
      <c r="QJF161" s="160"/>
      <c r="QJG161" s="160"/>
      <c r="QJH161" s="160"/>
      <c r="QJI161" s="160"/>
      <c r="QJJ161" s="160"/>
      <c r="QJK161" s="160"/>
      <c r="QJL161" s="160"/>
      <c r="QJM161" s="160"/>
      <c r="QJN161" s="160"/>
      <c r="QJO161" s="160"/>
      <c r="QJP161" s="160"/>
      <c r="QJQ161" s="160"/>
      <c r="QJR161" s="160"/>
      <c r="QJS161" s="160"/>
      <c r="QJT161" s="160"/>
      <c r="QJU161" s="160"/>
      <c r="QJV161" s="160"/>
      <c r="QJW161" s="160"/>
      <c r="QJX161" s="160"/>
      <c r="QJY161" s="160"/>
      <c r="QJZ161" s="160"/>
      <c r="QKA161" s="160"/>
      <c r="QKB161" s="160"/>
      <c r="QKC161" s="160"/>
      <c r="QKD161" s="160"/>
      <c r="QKE161" s="160"/>
      <c r="QKF161" s="160"/>
      <c r="QKG161" s="160"/>
      <c r="QKH161" s="160"/>
      <c r="QKI161" s="160"/>
      <c r="QKJ161" s="160"/>
      <c r="QKK161" s="160"/>
      <c r="QKL161" s="160"/>
      <c r="QKM161" s="160"/>
      <c r="QKN161" s="160"/>
      <c r="QKO161" s="160"/>
      <c r="QKP161" s="160"/>
      <c r="QKQ161" s="160"/>
      <c r="QKR161" s="160"/>
      <c r="QKS161" s="160"/>
      <c r="QKT161" s="160"/>
      <c r="QKU161" s="160"/>
      <c r="QKV161" s="160"/>
      <c r="QKW161" s="160"/>
      <c r="QKX161" s="160"/>
      <c r="QKY161" s="160"/>
      <c r="QKZ161" s="160"/>
      <c r="QLA161" s="160"/>
      <c r="QLB161" s="160"/>
      <c r="QLC161" s="160"/>
      <c r="QLD161" s="160"/>
      <c r="QLE161" s="160"/>
      <c r="QLF161" s="160"/>
      <c r="QLG161" s="160"/>
      <c r="QLH161" s="160"/>
      <c r="QLI161" s="160"/>
      <c r="QLJ161" s="160"/>
      <c r="QLK161" s="160"/>
      <c r="QLL161" s="160"/>
      <c r="QLM161" s="160"/>
      <c r="QLN161" s="160"/>
      <c r="QLO161" s="160"/>
      <c r="QLP161" s="160"/>
      <c r="QLQ161" s="160"/>
      <c r="QLR161" s="160"/>
      <c r="QLS161" s="160"/>
      <c r="QLT161" s="160"/>
      <c r="QLU161" s="160"/>
      <c r="QLV161" s="160"/>
      <c r="QLW161" s="160"/>
      <c r="QLX161" s="160"/>
      <c r="QLY161" s="160"/>
      <c r="QLZ161" s="160"/>
      <c r="QMA161" s="160"/>
      <c r="QMB161" s="160"/>
      <c r="QMC161" s="160"/>
      <c r="QMD161" s="160"/>
      <c r="QME161" s="160"/>
      <c r="QMF161" s="160"/>
      <c r="QMG161" s="160"/>
      <c r="QMH161" s="160"/>
      <c r="QMI161" s="160"/>
      <c r="QMJ161" s="160"/>
      <c r="QMK161" s="160"/>
      <c r="QML161" s="160"/>
      <c r="QMM161" s="160"/>
      <c r="QMN161" s="160"/>
      <c r="QMO161" s="160"/>
      <c r="QMP161" s="160"/>
      <c r="QMQ161" s="160"/>
      <c r="QMR161" s="160"/>
      <c r="QMS161" s="160"/>
      <c r="QMT161" s="160"/>
      <c r="QMU161" s="160"/>
      <c r="QMV161" s="160"/>
      <c r="QMW161" s="160"/>
      <c r="QMX161" s="160"/>
      <c r="QMY161" s="160"/>
      <c r="QMZ161" s="160"/>
      <c r="QNA161" s="160"/>
      <c r="QNB161" s="160"/>
      <c r="QNC161" s="160"/>
      <c r="QND161" s="160"/>
      <c r="QNE161" s="160"/>
      <c r="QNF161" s="160"/>
      <c r="QNG161" s="160"/>
      <c r="QNH161" s="160"/>
      <c r="QNI161" s="160"/>
      <c r="QNJ161" s="160"/>
      <c r="QNK161" s="160"/>
      <c r="QNL161" s="160"/>
      <c r="QNM161" s="160"/>
      <c r="QNN161" s="160"/>
      <c r="QNO161" s="160"/>
      <c r="QNP161" s="160"/>
      <c r="QNQ161" s="160"/>
      <c r="QNR161" s="160"/>
      <c r="QNS161" s="160"/>
      <c r="QNT161" s="160"/>
      <c r="QNU161" s="160"/>
      <c r="QNV161" s="160"/>
      <c r="QNW161" s="160"/>
      <c r="QNX161" s="160"/>
      <c r="QNY161" s="160"/>
      <c r="QNZ161" s="160"/>
      <c r="QOA161" s="160"/>
      <c r="QOB161" s="160"/>
      <c r="QOC161" s="160"/>
      <c r="QOD161" s="160"/>
      <c r="QOE161" s="160"/>
      <c r="QOF161" s="160"/>
      <c r="QOG161" s="160"/>
      <c r="QOH161" s="160"/>
      <c r="QOI161" s="160"/>
      <c r="QOJ161" s="160"/>
      <c r="QOK161" s="160"/>
      <c r="QOL161" s="160"/>
      <c r="QOM161" s="160"/>
      <c r="QON161" s="160"/>
      <c r="QOO161" s="160"/>
      <c r="QOP161" s="160"/>
      <c r="QOQ161" s="160"/>
      <c r="QOR161" s="160"/>
      <c r="QOS161" s="160"/>
      <c r="QOT161" s="160"/>
      <c r="QOU161" s="160"/>
      <c r="QOV161" s="160"/>
      <c r="QOW161" s="160"/>
      <c r="QOX161" s="160"/>
      <c r="QOY161" s="160"/>
      <c r="QOZ161" s="160"/>
      <c r="QPA161" s="160"/>
      <c r="QPB161" s="160"/>
      <c r="QPC161" s="160"/>
      <c r="QPD161" s="160"/>
      <c r="QPE161" s="160"/>
      <c r="QPF161" s="160"/>
      <c r="QPG161" s="160"/>
      <c r="QPH161" s="160"/>
      <c r="QPI161" s="160"/>
      <c r="QPJ161" s="160"/>
      <c r="QPK161" s="160"/>
      <c r="QPL161" s="160"/>
      <c r="QPM161" s="160"/>
      <c r="QPN161" s="160"/>
      <c r="QPO161" s="160"/>
      <c r="QPP161" s="160"/>
      <c r="QPQ161" s="160"/>
      <c r="QPR161" s="160"/>
      <c r="QPS161" s="160"/>
      <c r="QPT161" s="160"/>
      <c r="QPU161" s="160"/>
      <c r="QPV161" s="160"/>
      <c r="QPW161" s="160"/>
      <c r="QPX161" s="160"/>
      <c r="QPY161" s="160"/>
      <c r="QPZ161" s="160"/>
      <c r="QQA161" s="160"/>
      <c r="QQB161" s="160"/>
      <c r="QQC161" s="160"/>
      <c r="QQD161" s="160"/>
      <c r="QQE161" s="160"/>
      <c r="QQF161" s="160"/>
      <c r="QQG161" s="160"/>
      <c r="QQH161" s="160"/>
      <c r="QQI161" s="160"/>
      <c r="QQJ161" s="160"/>
      <c r="QQK161" s="160"/>
      <c r="QQL161" s="160"/>
      <c r="QQM161" s="160"/>
      <c r="QQN161" s="160"/>
      <c r="QQO161" s="160"/>
      <c r="QQP161" s="160"/>
      <c r="QQQ161" s="160"/>
      <c r="QQR161" s="160"/>
      <c r="QQS161" s="160"/>
      <c r="QQT161" s="160"/>
      <c r="QQU161" s="160"/>
      <c r="QQV161" s="160"/>
      <c r="QQW161" s="160"/>
      <c r="QQX161" s="160"/>
      <c r="QQY161" s="160"/>
      <c r="QQZ161" s="160"/>
      <c r="QRA161" s="160"/>
      <c r="QRB161" s="160"/>
      <c r="QRC161" s="160"/>
      <c r="QRD161" s="160"/>
      <c r="QRE161" s="160"/>
      <c r="QRF161" s="160"/>
      <c r="QRG161" s="160"/>
      <c r="QRH161" s="160"/>
      <c r="QRI161" s="160"/>
      <c r="QRJ161" s="160"/>
      <c r="QRK161" s="160"/>
      <c r="QRL161" s="160"/>
      <c r="QRM161" s="160"/>
      <c r="QRN161" s="160"/>
      <c r="QRO161" s="160"/>
      <c r="QRP161" s="160"/>
      <c r="QRQ161" s="160"/>
      <c r="QRR161" s="160"/>
      <c r="QRS161" s="160"/>
      <c r="QRT161" s="160"/>
      <c r="QRU161" s="160"/>
      <c r="QRV161" s="160"/>
      <c r="QRW161" s="160"/>
      <c r="QRX161" s="160"/>
      <c r="QRY161" s="160"/>
      <c r="QRZ161" s="160"/>
      <c r="QSA161" s="160"/>
      <c r="QSB161" s="160"/>
      <c r="QSC161" s="160"/>
      <c r="QSD161" s="160"/>
      <c r="QSE161" s="160"/>
      <c r="QSF161" s="160"/>
      <c r="QSG161" s="160"/>
      <c r="QSH161" s="160"/>
      <c r="QSI161" s="160"/>
      <c r="QSJ161" s="160"/>
      <c r="QSK161" s="160"/>
      <c r="QSL161" s="160"/>
      <c r="QSM161" s="160"/>
      <c r="QSN161" s="160"/>
      <c r="QSO161" s="160"/>
      <c r="QSP161" s="160"/>
      <c r="QSQ161" s="160"/>
      <c r="QSR161" s="160"/>
      <c r="QSS161" s="160"/>
      <c r="QST161" s="160"/>
      <c r="QSU161" s="160"/>
      <c r="QSV161" s="160"/>
      <c r="QSW161" s="160"/>
      <c r="QSX161" s="160"/>
      <c r="QSY161" s="160"/>
      <c r="QSZ161" s="160"/>
      <c r="QTA161" s="160"/>
      <c r="QTB161" s="160"/>
      <c r="QTC161" s="160"/>
      <c r="QTD161" s="160"/>
      <c r="QTE161" s="160"/>
      <c r="QTF161" s="160"/>
      <c r="QTG161" s="160"/>
      <c r="QTH161" s="160"/>
      <c r="QTI161" s="160"/>
      <c r="QTJ161" s="160"/>
      <c r="QTK161" s="160"/>
      <c r="QTL161" s="160"/>
      <c r="QTM161" s="160"/>
      <c r="QTN161" s="160"/>
      <c r="QTO161" s="160"/>
      <c r="QTP161" s="160"/>
      <c r="QTQ161" s="160"/>
      <c r="QTR161" s="160"/>
      <c r="QTS161" s="160"/>
      <c r="QTT161" s="160"/>
      <c r="QTU161" s="160"/>
      <c r="QTV161" s="160"/>
      <c r="QTW161" s="160"/>
      <c r="QTX161" s="160"/>
      <c r="QTY161" s="160"/>
      <c r="QTZ161" s="160"/>
      <c r="QUA161" s="160"/>
      <c r="QUB161" s="160"/>
      <c r="QUC161" s="160"/>
      <c r="QUD161" s="160"/>
      <c r="QUE161" s="160"/>
      <c r="QUF161" s="160"/>
      <c r="QUG161" s="160"/>
      <c r="QUH161" s="160"/>
      <c r="QUI161" s="160"/>
      <c r="QUJ161" s="160"/>
      <c r="QUK161" s="160"/>
      <c r="QUL161" s="160"/>
      <c r="QUM161" s="160"/>
      <c r="QUN161" s="160"/>
      <c r="QUO161" s="160"/>
      <c r="QUP161" s="160"/>
      <c r="QUQ161" s="160"/>
      <c r="QUR161" s="160"/>
      <c r="QUS161" s="160"/>
      <c r="QUT161" s="160"/>
      <c r="QUU161" s="160"/>
      <c r="QUV161" s="160"/>
      <c r="QUW161" s="160"/>
      <c r="QUX161" s="160"/>
      <c r="QUY161" s="160"/>
      <c r="QUZ161" s="160"/>
      <c r="QVA161" s="160"/>
      <c r="QVB161" s="160"/>
      <c r="QVC161" s="160"/>
      <c r="QVD161" s="160"/>
      <c r="QVE161" s="160"/>
      <c r="QVF161" s="160"/>
      <c r="QVG161" s="160"/>
      <c r="QVH161" s="160"/>
      <c r="QVI161" s="160"/>
      <c r="QVJ161" s="160"/>
      <c r="QVK161" s="160"/>
      <c r="QVL161" s="160"/>
      <c r="QVM161" s="160"/>
      <c r="QVN161" s="160"/>
      <c r="QVO161" s="160"/>
      <c r="QVP161" s="160"/>
      <c r="QVQ161" s="160"/>
      <c r="QVR161" s="160"/>
      <c r="QVS161" s="160"/>
      <c r="QVT161" s="160"/>
      <c r="QVU161" s="160"/>
      <c r="QVV161" s="160"/>
      <c r="QVW161" s="160"/>
      <c r="QVX161" s="160"/>
      <c r="QVY161" s="160"/>
      <c r="QVZ161" s="160"/>
      <c r="QWA161" s="160"/>
      <c r="QWB161" s="160"/>
      <c r="QWC161" s="160"/>
      <c r="QWD161" s="160"/>
      <c r="QWE161" s="160"/>
      <c r="QWF161" s="160"/>
      <c r="QWG161" s="160"/>
      <c r="QWH161" s="160"/>
      <c r="QWI161" s="160"/>
      <c r="QWJ161" s="160"/>
      <c r="QWK161" s="160"/>
      <c r="QWL161" s="160"/>
      <c r="QWM161" s="160"/>
      <c r="QWN161" s="160"/>
      <c r="QWO161" s="160"/>
      <c r="QWP161" s="160"/>
      <c r="QWQ161" s="160"/>
      <c r="QWR161" s="160"/>
      <c r="QWS161" s="160"/>
      <c r="QWT161" s="160"/>
      <c r="QWU161" s="160"/>
      <c r="QWV161" s="160"/>
      <c r="QWW161" s="160"/>
      <c r="QWX161" s="160"/>
      <c r="QWY161" s="160"/>
      <c r="QWZ161" s="160"/>
      <c r="QXA161" s="160"/>
      <c r="QXB161" s="160"/>
      <c r="QXC161" s="160"/>
      <c r="QXD161" s="160"/>
      <c r="QXE161" s="160"/>
      <c r="QXF161" s="160"/>
      <c r="QXG161" s="160"/>
      <c r="QXH161" s="160"/>
      <c r="QXI161" s="160"/>
      <c r="QXJ161" s="160"/>
      <c r="QXK161" s="160"/>
      <c r="QXL161" s="160"/>
      <c r="QXM161" s="160"/>
      <c r="QXN161" s="160"/>
      <c r="QXO161" s="160"/>
      <c r="QXP161" s="160"/>
      <c r="QXQ161" s="160"/>
      <c r="QXR161" s="160"/>
      <c r="QXS161" s="160"/>
      <c r="QXT161" s="160"/>
      <c r="QXU161" s="160"/>
      <c r="QXV161" s="160"/>
      <c r="QXW161" s="160"/>
      <c r="QXX161" s="160"/>
      <c r="QXY161" s="160"/>
      <c r="QXZ161" s="160"/>
      <c r="QYA161" s="160"/>
      <c r="QYB161" s="160"/>
      <c r="QYC161" s="160"/>
      <c r="QYD161" s="160"/>
      <c r="QYE161" s="160"/>
      <c r="QYF161" s="160"/>
      <c r="QYG161" s="160"/>
      <c r="QYH161" s="160"/>
      <c r="QYI161" s="160"/>
      <c r="QYJ161" s="160"/>
      <c r="QYK161" s="160"/>
      <c r="QYL161" s="160"/>
      <c r="QYM161" s="160"/>
      <c r="QYN161" s="160"/>
      <c r="QYO161" s="160"/>
      <c r="QYP161" s="160"/>
      <c r="QYQ161" s="160"/>
      <c r="QYR161" s="160"/>
      <c r="QYS161" s="160"/>
      <c r="QYT161" s="160"/>
      <c r="QYU161" s="160"/>
      <c r="QYV161" s="160"/>
      <c r="QYW161" s="160"/>
      <c r="QYX161" s="160"/>
      <c r="QYY161" s="160"/>
      <c r="QYZ161" s="160"/>
      <c r="QZA161" s="160"/>
      <c r="QZB161" s="160"/>
      <c r="QZC161" s="160"/>
      <c r="QZD161" s="160"/>
      <c r="QZE161" s="160"/>
      <c r="QZF161" s="160"/>
      <c r="QZG161" s="160"/>
      <c r="QZH161" s="160"/>
      <c r="QZI161" s="160"/>
      <c r="QZJ161" s="160"/>
      <c r="QZK161" s="160"/>
      <c r="QZL161" s="160"/>
      <c r="QZM161" s="160"/>
      <c r="QZN161" s="160"/>
      <c r="QZO161" s="160"/>
      <c r="QZP161" s="160"/>
      <c r="QZQ161" s="160"/>
      <c r="QZR161" s="160"/>
      <c r="QZS161" s="160"/>
      <c r="QZT161" s="160"/>
      <c r="QZU161" s="160"/>
      <c r="QZV161" s="160"/>
      <c r="QZW161" s="160"/>
      <c r="QZX161" s="160"/>
      <c r="QZY161" s="160"/>
      <c r="QZZ161" s="160"/>
      <c r="RAA161" s="160"/>
      <c r="RAB161" s="160"/>
      <c r="RAC161" s="160"/>
      <c r="RAD161" s="160"/>
      <c r="RAE161" s="160"/>
      <c r="RAF161" s="160"/>
      <c r="RAG161" s="160"/>
      <c r="RAH161" s="160"/>
      <c r="RAI161" s="160"/>
      <c r="RAJ161" s="160"/>
      <c r="RAK161" s="160"/>
      <c r="RAL161" s="160"/>
      <c r="RAM161" s="160"/>
      <c r="RAN161" s="160"/>
      <c r="RAO161" s="160"/>
      <c r="RAP161" s="160"/>
      <c r="RAQ161" s="160"/>
      <c r="RAR161" s="160"/>
      <c r="RAS161" s="160"/>
      <c r="RAT161" s="160"/>
      <c r="RAU161" s="160"/>
      <c r="RAV161" s="160"/>
      <c r="RAW161" s="160"/>
      <c r="RAX161" s="160"/>
      <c r="RAY161" s="160"/>
      <c r="RAZ161" s="160"/>
      <c r="RBA161" s="160"/>
      <c r="RBB161" s="160"/>
      <c r="RBC161" s="160"/>
      <c r="RBD161" s="160"/>
      <c r="RBE161" s="160"/>
      <c r="RBF161" s="160"/>
      <c r="RBG161" s="160"/>
      <c r="RBH161" s="160"/>
      <c r="RBI161" s="160"/>
      <c r="RBJ161" s="160"/>
      <c r="RBK161" s="160"/>
      <c r="RBL161" s="160"/>
      <c r="RBM161" s="160"/>
      <c r="RBN161" s="160"/>
      <c r="RBO161" s="160"/>
      <c r="RBP161" s="160"/>
      <c r="RBQ161" s="160"/>
      <c r="RBR161" s="160"/>
      <c r="RBS161" s="160"/>
      <c r="RBT161" s="160"/>
      <c r="RBU161" s="160"/>
      <c r="RBV161" s="160"/>
      <c r="RBW161" s="160"/>
      <c r="RBX161" s="160"/>
      <c r="RBY161" s="160"/>
      <c r="RBZ161" s="160"/>
      <c r="RCA161" s="160"/>
      <c r="RCB161" s="160"/>
      <c r="RCC161" s="160"/>
      <c r="RCD161" s="160"/>
      <c r="RCE161" s="160"/>
      <c r="RCF161" s="160"/>
      <c r="RCG161" s="160"/>
      <c r="RCH161" s="160"/>
      <c r="RCI161" s="160"/>
      <c r="RCJ161" s="160"/>
      <c r="RCK161" s="160"/>
      <c r="RCL161" s="160"/>
      <c r="RCM161" s="160"/>
      <c r="RCN161" s="160"/>
      <c r="RCO161" s="160"/>
      <c r="RCP161" s="160"/>
      <c r="RCQ161" s="160"/>
      <c r="RCR161" s="160"/>
      <c r="RCS161" s="160"/>
      <c r="RCT161" s="160"/>
      <c r="RCU161" s="160"/>
      <c r="RCV161" s="160"/>
      <c r="RCW161" s="160"/>
      <c r="RCX161" s="160"/>
      <c r="RCY161" s="160"/>
      <c r="RCZ161" s="160"/>
      <c r="RDA161" s="160"/>
      <c r="RDB161" s="160"/>
      <c r="RDC161" s="160"/>
      <c r="RDD161" s="160"/>
      <c r="RDE161" s="160"/>
      <c r="RDF161" s="160"/>
      <c r="RDG161" s="160"/>
      <c r="RDH161" s="160"/>
      <c r="RDI161" s="160"/>
      <c r="RDJ161" s="160"/>
      <c r="RDK161" s="160"/>
      <c r="RDL161" s="160"/>
      <c r="RDM161" s="160"/>
      <c r="RDN161" s="160"/>
      <c r="RDO161" s="160"/>
      <c r="RDP161" s="160"/>
      <c r="RDQ161" s="160"/>
      <c r="RDR161" s="160"/>
      <c r="RDS161" s="160"/>
      <c r="RDT161" s="160"/>
      <c r="RDU161" s="160"/>
      <c r="RDV161" s="160"/>
      <c r="RDW161" s="160"/>
      <c r="RDX161" s="160"/>
      <c r="RDY161" s="160"/>
      <c r="RDZ161" s="160"/>
      <c r="REA161" s="160"/>
      <c r="REB161" s="160"/>
      <c r="REC161" s="160"/>
      <c r="RED161" s="160"/>
      <c r="REE161" s="160"/>
      <c r="REF161" s="160"/>
      <c r="REG161" s="160"/>
      <c r="REH161" s="160"/>
      <c r="REI161" s="160"/>
      <c r="REJ161" s="160"/>
      <c r="REK161" s="160"/>
      <c r="REL161" s="160"/>
      <c r="REM161" s="160"/>
      <c r="REN161" s="160"/>
      <c r="REO161" s="160"/>
      <c r="REP161" s="160"/>
      <c r="REQ161" s="160"/>
      <c r="RER161" s="160"/>
      <c r="RES161" s="160"/>
      <c r="RET161" s="160"/>
      <c r="REU161" s="160"/>
      <c r="REV161" s="160"/>
      <c r="REW161" s="160"/>
      <c r="REX161" s="160"/>
      <c r="REY161" s="160"/>
      <c r="REZ161" s="160"/>
      <c r="RFA161" s="160"/>
      <c r="RFB161" s="160"/>
      <c r="RFC161" s="160"/>
      <c r="RFD161" s="160"/>
      <c r="RFE161" s="160"/>
      <c r="RFF161" s="160"/>
      <c r="RFG161" s="160"/>
      <c r="RFH161" s="160"/>
      <c r="RFI161" s="160"/>
      <c r="RFJ161" s="160"/>
      <c r="RFK161" s="160"/>
      <c r="RFL161" s="160"/>
      <c r="RFM161" s="160"/>
      <c r="RFN161" s="160"/>
      <c r="RFO161" s="160"/>
      <c r="RFP161" s="160"/>
      <c r="RFQ161" s="160"/>
      <c r="RFR161" s="160"/>
      <c r="RFS161" s="160"/>
      <c r="RFT161" s="160"/>
      <c r="RFU161" s="160"/>
      <c r="RFV161" s="160"/>
      <c r="RFW161" s="160"/>
      <c r="RFX161" s="160"/>
      <c r="RFY161" s="160"/>
      <c r="RFZ161" s="160"/>
      <c r="RGA161" s="160"/>
      <c r="RGB161" s="160"/>
      <c r="RGC161" s="160"/>
      <c r="RGD161" s="160"/>
      <c r="RGE161" s="160"/>
      <c r="RGF161" s="160"/>
      <c r="RGG161" s="160"/>
      <c r="RGH161" s="160"/>
      <c r="RGI161" s="160"/>
      <c r="RGJ161" s="160"/>
      <c r="RGK161" s="160"/>
      <c r="RGL161" s="160"/>
      <c r="RGM161" s="160"/>
      <c r="RGN161" s="160"/>
      <c r="RGO161" s="160"/>
      <c r="RGP161" s="160"/>
      <c r="RGQ161" s="160"/>
      <c r="RGR161" s="160"/>
      <c r="RGS161" s="160"/>
      <c r="RGT161" s="160"/>
      <c r="RGU161" s="160"/>
      <c r="RGV161" s="160"/>
      <c r="RGW161" s="160"/>
      <c r="RGX161" s="160"/>
      <c r="RGY161" s="160"/>
      <c r="RGZ161" s="160"/>
      <c r="RHA161" s="160"/>
      <c r="RHB161" s="160"/>
      <c r="RHC161" s="160"/>
      <c r="RHD161" s="160"/>
      <c r="RHE161" s="160"/>
      <c r="RHF161" s="160"/>
      <c r="RHG161" s="160"/>
      <c r="RHH161" s="160"/>
      <c r="RHI161" s="160"/>
      <c r="RHJ161" s="160"/>
      <c r="RHK161" s="160"/>
      <c r="RHL161" s="160"/>
      <c r="RHM161" s="160"/>
      <c r="RHN161" s="160"/>
      <c r="RHO161" s="160"/>
      <c r="RHP161" s="160"/>
      <c r="RHQ161" s="160"/>
      <c r="RHR161" s="160"/>
      <c r="RHS161" s="160"/>
      <c r="RHT161" s="160"/>
      <c r="RHU161" s="160"/>
      <c r="RHV161" s="160"/>
      <c r="RHW161" s="160"/>
      <c r="RHX161" s="160"/>
      <c r="RHY161" s="160"/>
      <c r="RHZ161" s="160"/>
      <c r="RIA161" s="160"/>
      <c r="RIB161" s="160"/>
      <c r="RIC161" s="160"/>
      <c r="RID161" s="160"/>
      <c r="RIE161" s="160"/>
      <c r="RIF161" s="160"/>
      <c r="RIG161" s="160"/>
      <c r="RIH161" s="160"/>
      <c r="RII161" s="160"/>
      <c r="RIJ161" s="160"/>
      <c r="RIK161" s="160"/>
      <c r="RIL161" s="160"/>
      <c r="RIM161" s="160"/>
      <c r="RIN161" s="160"/>
      <c r="RIO161" s="160"/>
      <c r="RIP161" s="160"/>
      <c r="RIQ161" s="160"/>
      <c r="RIR161" s="160"/>
      <c r="RIS161" s="160"/>
      <c r="RIT161" s="160"/>
      <c r="RIU161" s="160"/>
      <c r="RIV161" s="160"/>
      <c r="RIW161" s="160"/>
      <c r="RIX161" s="160"/>
      <c r="RIY161" s="160"/>
      <c r="RIZ161" s="160"/>
      <c r="RJA161" s="160"/>
      <c r="RJB161" s="160"/>
      <c r="RJC161" s="160"/>
      <c r="RJD161" s="160"/>
      <c r="RJE161" s="160"/>
      <c r="RJF161" s="160"/>
      <c r="RJG161" s="160"/>
      <c r="RJH161" s="160"/>
      <c r="RJI161" s="160"/>
      <c r="RJJ161" s="160"/>
      <c r="RJK161" s="160"/>
      <c r="RJL161" s="160"/>
      <c r="RJM161" s="160"/>
      <c r="RJN161" s="160"/>
      <c r="RJO161" s="160"/>
      <c r="RJP161" s="160"/>
      <c r="RJQ161" s="160"/>
      <c r="RJR161" s="160"/>
      <c r="RJS161" s="160"/>
      <c r="RJT161" s="160"/>
      <c r="RJU161" s="160"/>
      <c r="RJV161" s="160"/>
      <c r="RJW161" s="160"/>
      <c r="RJX161" s="160"/>
      <c r="RJY161" s="160"/>
      <c r="RJZ161" s="160"/>
      <c r="RKA161" s="160"/>
      <c r="RKB161" s="160"/>
      <c r="RKC161" s="160"/>
      <c r="RKD161" s="160"/>
      <c r="RKE161" s="160"/>
      <c r="RKF161" s="160"/>
      <c r="RKG161" s="160"/>
      <c r="RKH161" s="160"/>
      <c r="RKI161" s="160"/>
      <c r="RKJ161" s="160"/>
      <c r="RKK161" s="160"/>
      <c r="RKL161" s="160"/>
      <c r="RKM161" s="160"/>
      <c r="RKN161" s="160"/>
      <c r="RKO161" s="160"/>
      <c r="RKP161" s="160"/>
      <c r="RKQ161" s="160"/>
      <c r="RKR161" s="160"/>
      <c r="RKS161" s="160"/>
      <c r="RKT161" s="160"/>
      <c r="RKU161" s="160"/>
      <c r="RKV161" s="160"/>
      <c r="RKW161" s="160"/>
      <c r="RKX161" s="160"/>
      <c r="RKY161" s="160"/>
      <c r="RKZ161" s="160"/>
      <c r="RLA161" s="160"/>
      <c r="RLB161" s="160"/>
      <c r="RLC161" s="160"/>
      <c r="RLD161" s="160"/>
      <c r="RLE161" s="160"/>
      <c r="RLF161" s="160"/>
      <c r="RLG161" s="160"/>
      <c r="RLH161" s="160"/>
      <c r="RLI161" s="160"/>
      <c r="RLJ161" s="160"/>
      <c r="RLK161" s="160"/>
      <c r="RLL161" s="160"/>
      <c r="RLM161" s="160"/>
      <c r="RLN161" s="160"/>
      <c r="RLO161" s="160"/>
      <c r="RLP161" s="160"/>
      <c r="RLQ161" s="160"/>
      <c r="RLR161" s="160"/>
      <c r="RLS161" s="160"/>
      <c r="RLT161" s="160"/>
      <c r="RLU161" s="160"/>
      <c r="RLV161" s="160"/>
      <c r="RLW161" s="160"/>
      <c r="RLX161" s="160"/>
      <c r="RLY161" s="160"/>
      <c r="RLZ161" s="160"/>
      <c r="RMA161" s="160"/>
      <c r="RMB161" s="160"/>
      <c r="RMC161" s="160"/>
      <c r="RMD161" s="160"/>
      <c r="RME161" s="160"/>
      <c r="RMF161" s="160"/>
      <c r="RMG161" s="160"/>
      <c r="RMH161" s="160"/>
      <c r="RMI161" s="160"/>
      <c r="RMJ161" s="160"/>
      <c r="RMK161" s="160"/>
      <c r="RML161" s="160"/>
      <c r="RMM161" s="160"/>
      <c r="RMN161" s="160"/>
      <c r="RMO161" s="160"/>
      <c r="RMP161" s="160"/>
      <c r="RMQ161" s="160"/>
      <c r="RMR161" s="160"/>
      <c r="RMS161" s="160"/>
      <c r="RMT161" s="160"/>
      <c r="RMU161" s="160"/>
      <c r="RMV161" s="160"/>
      <c r="RMW161" s="160"/>
      <c r="RMX161" s="160"/>
      <c r="RMY161" s="160"/>
      <c r="RMZ161" s="160"/>
      <c r="RNA161" s="160"/>
      <c r="RNB161" s="160"/>
      <c r="RNC161" s="160"/>
      <c r="RND161" s="160"/>
      <c r="RNE161" s="160"/>
      <c r="RNF161" s="160"/>
      <c r="RNG161" s="160"/>
      <c r="RNH161" s="160"/>
      <c r="RNI161" s="160"/>
      <c r="RNJ161" s="160"/>
      <c r="RNK161" s="160"/>
      <c r="RNL161" s="160"/>
      <c r="RNM161" s="160"/>
      <c r="RNN161" s="160"/>
      <c r="RNO161" s="160"/>
      <c r="RNP161" s="160"/>
      <c r="RNQ161" s="160"/>
      <c r="RNR161" s="160"/>
      <c r="RNS161" s="160"/>
      <c r="RNT161" s="160"/>
      <c r="RNU161" s="160"/>
      <c r="RNV161" s="160"/>
      <c r="RNW161" s="160"/>
      <c r="RNX161" s="160"/>
      <c r="RNY161" s="160"/>
      <c r="RNZ161" s="160"/>
      <c r="ROA161" s="160"/>
      <c r="ROB161" s="160"/>
      <c r="ROC161" s="160"/>
      <c r="ROD161" s="160"/>
      <c r="ROE161" s="160"/>
      <c r="ROF161" s="160"/>
      <c r="ROG161" s="160"/>
      <c r="ROH161" s="160"/>
      <c r="ROI161" s="160"/>
      <c r="ROJ161" s="160"/>
      <c r="ROK161" s="160"/>
      <c r="ROL161" s="160"/>
      <c r="ROM161" s="160"/>
      <c r="RON161" s="160"/>
      <c r="ROO161" s="160"/>
      <c r="ROP161" s="160"/>
      <c r="ROQ161" s="160"/>
      <c r="ROR161" s="160"/>
      <c r="ROS161" s="160"/>
      <c r="ROT161" s="160"/>
      <c r="ROU161" s="160"/>
      <c r="ROV161" s="160"/>
      <c r="ROW161" s="160"/>
      <c r="ROX161" s="160"/>
      <c r="ROY161" s="160"/>
      <c r="ROZ161" s="160"/>
      <c r="RPA161" s="160"/>
      <c r="RPB161" s="160"/>
      <c r="RPC161" s="160"/>
      <c r="RPD161" s="160"/>
      <c r="RPE161" s="160"/>
      <c r="RPF161" s="160"/>
      <c r="RPG161" s="160"/>
      <c r="RPH161" s="160"/>
      <c r="RPI161" s="160"/>
      <c r="RPJ161" s="160"/>
      <c r="RPK161" s="160"/>
      <c r="RPL161" s="160"/>
      <c r="RPM161" s="160"/>
      <c r="RPN161" s="160"/>
      <c r="RPO161" s="160"/>
      <c r="RPP161" s="160"/>
      <c r="RPQ161" s="160"/>
      <c r="RPR161" s="160"/>
      <c r="RPS161" s="160"/>
      <c r="RPT161" s="160"/>
      <c r="RPU161" s="160"/>
      <c r="RPV161" s="160"/>
      <c r="RPW161" s="160"/>
      <c r="RPX161" s="160"/>
      <c r="RPY161" s="160"/>
      <c r="RPZ161" s="160"/>
      <c r="RQA161" s="160"/>
      <c r="RQB161" s="160"/>
      <c r="RQC161" s="160"/>
      <c r="RQD161" s="160"/>
      <c r="RQE161" s="160"/>
      <c r="RQF161" s="160"/>
      <c r="RQG161" s="160"/>
      <c r="RQH161" s="160"/>
      <c r="RQI161" s="160"/>
      <c r="RQJ161" s="160"/>
      <c r="RQK161" s="160"/>
      <c r="RQL161" s="160"/>
      <c r="RQM161" s="160"/>
      <c r="RQN161" s="160"/>
      <c r="RQO161" s="160"/>
      <c r="RQP161" s="160"/>
      <c r="RQQ161" s="160"/>
      <c r="RQR161" s="160"/>
      <c r="RQS161" s="160"/>
      <c r="RQT161" s="160"/>
      <c r="RQU161" s="160"/>
      <c r="RQV161" s="160"/>
      <c r="RQW161" s="160"/>
      <c r="RQX161" s="160"/>
      <c r="RQY161" s="160"/>
      <c r="RQZ161" s="160"/>
      <c r="RRA161" s="160"/>
      <c r="RRB161" s="160"/>
      <c r="RRC161" s="160"/>
      <c r="RRD161" s="160"/>
      <c r="RRE161" s="160"/>
      <c r="RRF161" s="160"/>
      <c r="RRG161" s="160"/>
      <c r="RRH161" s="160"/>
      <c r="RRI161" s="160"/>
      <c r="RRJ161" s="160"/>
      <c r="RRK161" s="160"/>
      <c r="RRL161" s="160"/>
      <c r="RRM161" s="160"/>
      <c r="RRN161" s="160"/>
      <c r="RRO161" s="160"/>
      <c r="RRP161" s="160"/>
      <c r="RRQ161" s="160"/>
      <c r="RRR161" s="160"/>
      <c r="RRS161" s="160"/>
      <c r="RRT161" s="160"/>
      <c r="RRU161" s="160"/>
      <c r="RRV161" s="160"/>
      <c r="RRW161" s="160"/>
      <c r="RRX161" s="160"/>
      <c r="RRY161" s="160"/>
      <c r="RRZ161" s="160"/>
      <c r="RSA161" s="160"/>
      <c r="RSB161" s="160"/>
      <c r="RSC161" s="160"/>
      <c r="RSD161" s="160"/>
      <c r="RSE161" s="160"/>
      <c r="RSF161" s="160"/>
      <c r="RSG161" s="160"/>
      <c r="RSH161" s="160"/>
      <c r="RSI161" s="160"/>
      <c r="RSJ161" s="160"/>
      <c r="RSK161" s="160"/>
      <c r="RSL161" s="160"/>
      <c r="RSM161" s="160"/>
      <c r="RSN161" s="160"/>
      <c r="RSO161" s="160"/>
      <c r="RSP161" s="160"/>
      <c r="RSQ161" s="160"/>
      <c r="RSR161" s="160"/>
      <c r="RSS161" s="160"/>
      <c r="RST161" s="160"/>
      <c r="RSU161" s="160"/>
      <c r="RSV161" s="160"/>
      <c r="RSW161" s="160"/>
      <c r="RSX161" s="160"/>
      <c r="RSY161" s="160"/>
      <c r="RSZ161" s="160"/>
      <c r="RTA161" s="160"/>
      <c r="RTB161" s="160"/>
      <c r="RTC161" s="160"/>
      <c r="RTD161" s="160"/>
      <c r="RTE161" s="160"/>
      <c r="RTF161" s="160"/>
      <c r="RTG161" s="160"/>
      <c r="RTH161" s="160"/>
      <c r="RTI161" s="160"/>
      <c r="RTJ161" s="160"/>
      <c r="RTK161" s="160"/>
      <c r="RTL161" s="160"/>
      <c r="RTM161" s="160"/>
      <c r="RTN161" s="160"/>
      <c r="RTO161" s="160"/>
      <c r="RTP161" s="160"/>
      <c r="RTQ161" s="160"/>
      <c r="RTR161" s="160"/>
      <c r="RTS161" s="160"/>
      <c r="RTT161" s="160"/>
      <c r="RTU161" s="160"/>
      <c r="RTV161" s="160"/>
      <c r="RTW161" s="160"/>
      <c r="RTX161" s="160"/>
      <c r="RTY161" s="160"/>
      <c r="RTZ161" s="160"/>
      <c r="RUA161" s="160"/>
      <c r="RUB161" s="160"/>
      <c r="RUC161" s="160"/>
      <c r="RUD161" s="160"/>
      <c r="RUE161" s="160"/>
      <c r="RUF161" s="160"/>
      <c r="RUG161" s="160"/>
      <c r="RUH161" s="160"/>
      <c r="RUI161" s="160"/>
      <c r="RUJ161" s="160"/>
      <c r="RUK161" s="160"/>
      <c r="RUL161" s="160"/>
      <c r="RUM161" s="160"/>
      <c r="RUN161" s="160"/>
      <c r="RUO161" s="160"/>
      <c r="RUP161" s="160"/>
      <c r="RUQ161" s="160"/>
      <c r="RUR161" s="160"/>
      <c r="RUS161" s="160"/>
      <c r="RUT161" s="160"/>
      <c r="RUU161" s="160"/>
      <c r="RUV161" s="160"/>
      <c r="RUW161" s="160"/>
      <c r="RUX161" s="160"/>
      <c r="RUY161" s="160"/>
      <c r="RUZ161" s="160"/>
      <c r="RVA161" s="160"/>
      <c r="RVB161" s="160"/>
      <c r="RVC161" s="160"/>
      <c r="RVD161" s="160"/>
      <c r="RVE161" s="160"/>
      <c r="RVF161" s="160"/>
      <c r="RVG161" s="160"/>
      <c r="RVH161" s="160"/>
      <c r="RVI161" s="160"/>
      <c r="RVJ161" s="160"/>
      <c r="RVK161" s="160"/>
      <c r="RVL161" s="160"/>
      <c r="RVM161" s="160"/>
      <c r="RVN161" s="160"/>
      <c r="RVO161" s="160"/>
      <c r="RVP161" s="160"/>
      <c r="RVQ161" s="160"/>
      <c r="RVR161" s="160"/>
      <c r="RVS161" s="160"/>
      <c r="RVT161" s="160"/>
      <c r="RVU161" s="160"/>
      <c r="RVV161" s="160"/>
      <c r="RVW161" s="160"/>
      <c r="RVX161" s="160"/>
      <c r="RVY161" s="160"/>
      <c r="RVZ161" s="160"/>
      <c r="RWA161" s="160"/>
      <c r="RWB161" s="160"/>
      <c r="RWC161" s="160"/>
      <c r="RWD161" s="160"/>
      <c r="RWE161" s="160"/>
      <c r="RWF161" s="160"/>
      <c r="RWG161" s="160"/>
      <c r="RWH161" s="160"/>
      <c r="RWI161" s="160"/>
      <c r="RWJ161" s="160"/>
      <c r="RWK161" s="160"/>
      <c r="RWL161" s="160"/>
      <c r="RWM161" s="160"/>
      <c r="RWN161" s="160"/>
      <c r="RWO161" s="160"/>
      <c r="RWP161" s="160"/>
      <c r="RWQ161" s="160"/>
      <c r="RWR161" s="160"/>
      <c r="RWS161" s="160"/>
      <c r="RWT161" s="160"/>
      <c r="RWU161" s="160"/>
      <c r="RWV161" s="160"/>
      <c r="RWW161" s="160"/>
      <c r="RWX161" s="160"/>
      <c r="RWY161" s="160"/>
      <c r="RWZ161" s="160"/>
      <c r="RXA161" s="160"/>
      <c r="RXB161" s="160"/>
      <c r="RXC161" s="160"/>
      <c r="RXD161" s="160"/>
      <c r="RXE161" s="160"/>
      <c r="RXF161" s="160"/>
      <c r="RXG161" s="160"/>
      <c r="RXH161" s="160"/>
      <c r="RXI161" s="160"/>
      <c r="RXJ161" s="160"/>
      <c r="RXK161" s="160"/>
      <c r="RXL161" s="160"/>
      <c r="RXM161" s="160"/>
      <c r="RXN161" s="160"/>
      <c r="RXO161" s="160"/>
      <c r="RXP161" s="160"/>
      <c r="RXQ161" s="160"/>
      <c r="RXR161" s="160"/>
      <c r="RXS161" s="160"/>
      <c r="RXT161" s="160"/>
      <c r="RXU161" s="160"/>
      <c r="RXV161" s="160"/>
      <c r="RXW161" s="160"/>
      <c r="RXX161" s="160"/>
      <c r="RXY161" s="160"/>
      <c r="RXZ161" s="160"/>
      <c r="RYA161" s="160"/>
      <c r="RYB161" s="160"/>
      <c r="RYC161" s="160"/>
      <c r="RYD161" s="160"/>
      <c r="RYE161" s="160"/>
      <c r="RYF161" s="160"/>
      <c r="RYG161" s="160"/>
      <c r="RYH161" s="160"/>
      <c r="RYI161" s="160"/>
      <c r="RYJ161" s="160"/>
      <c r="RYK161" s="160"/>
      <c r="RYL161" s="160"/>
      <c r="RYM161" s="160"/>
      <c r="RYN161" s="160"/>
      <c r="RYO161" s="160"/>
      <c r="RYP161" s="160"/>
      <c r="RYQ161" s="160"/>
      <c r="RYR161" s="160"/>
      <c r="RYS161" s="160"/>
      <c r="RYT161" s="160"/>
      <c r="RYU161" s="160"/>
      <c r="RYV161" s="160"/>
      <c r="RYW161" s="160"/>
      <c r="RYX161" s="160"/>
      <c r="RYY161" s="160"/>
      <c r="RYZ161" s="160"/>
      <c r="RZA161" s="160"/>
      <c r="RZB161" s="160"/>
      <c r="RZC161" s="160"/>
      <c r="RZD161" s="160"/>
      <c r="RZE161" s="160"/>
      <c r="RZF161" s="160"/>
      <c r="RZG161" s="160"/>
      <c r="RZH161" s="160"/>
      <c r="RZI161" s="160"/>
      <c r="RZJ161" s="160"/>
      <c r="RZK161" s="160"/>
      <c r="RZL161" s="160"/>
      <c r="RZM161" s="160"/>
      <c r="RZN161" s="160"/>
      <c r="RZO161" s="160"/>
      <c r="RZP161" s="160"/>
      <c r="RZQ161" s="160"/>
      <c r="RZR161" s="160"/>
      <c r="RZS161" s="160"/>
      <c r="RZT161" s="160"/>
      <c r="RZU161" s="160"/>
      <c r="RZV161" s="160"/>
      <c r="RZW161" s="160"/>
      <c r="RZX161" s="160"/>
      <c r="RZY161" s="160"/>
      <c r="RZZ161" s="160"/>
      <c r="SAA161" s="160"/>
      <c r="SAB161" s="160"/>
      <c r="SAC161" s="160"/>
      <c r="SAD161" s="160"/>
      <c r="SAE161" s="160"/>
      <c r="SAF161" s="160"/>
      <c r="SAG161" s="160"/>
      <c r="SAH161" s="160"/>
      <c r="SAI161" s="160"/>
      <c r="SAJ161" s="160"/>
      <c r="SAK161" s="160"/>
      <c r="SAL161" s="160"/>
      <c r="SAM161" s="160"/>
      <c r="SAN161" s="160"/>
      <c r="SAO161" s="160"/>
      <c r="SAP161" s="160"/>
      <c r="SAQ161" s="160"/>
      <c r="SAR161" s="160"/>
      <c r="SAS161" s="160"/>
      <c r="SAT161" s="160"/>
      <c r="SAU161" s="160"/>
      <c r="SAV161" s="160"/>
      <c r="SAW161" s="160"/>
      <c r="SAX161" s="160"/>
      <c r="SAY161" s="160"/>
      <c r="SAZ161" s="160"/>
      <c r="SBA161" s="160"/>
      <c r="SBB161" s="160"/>
      <c r="SBC161" s="160"/>
      <c r="SBD161" s="160"/>
      <c r="SBE161" s="160"/>
      <c r="SBF161" s="160"/>
      <c r="SBG161" s="160"/>
      <c r="SBH161" s="160"/>
      <c r="SBI161" s="160"/>
      <c r="SBJ161" s="160"/>
      <c r="SBK161" s="160"/>
      <c r="SBL161" s="160"/>
      <c r="SBM161" s="160"/>
      <c r="SBN161" s="160"/>
      <c r="SBO161" s="160"/>
      <c r="SBP161" s="160"/>
      <c r="SBQ161" s="160"/>
      <c r="SBR161" s="160"/>
      <c r="SBS161" s="160"/>
      <c r="SBT161" s="160"/>
      <c r="SBU161" s="160"/>
      <c r="SBV161" s="160"/>
      <c r="SBW161" s="160"/>
      <c r="SBX161" s="160"/>
      <c r="SBY161" s="160"/>
      <c r="SBZ161" s="160"/>
      <c r="SCA161" s="160"/>
      <c r="SCB161" s="160"/>
      <c r="SCC161" s="160"/>
      <c r="SCD161" s="160"/>
      <c r="SCE161" s="160"/>
      <c r="SCF161" s="160"/>
      <c r="SCG161" s="160"/>
      <c r="SCH161" s="160"/>
      <c r="SCI161" s="160"/>
      <c r="SCJ161" s="160"/>
      <c r="SCK161" s="160"/>
      <c r="SCL161" s="160"/>
      <c r="SCM161" s="160"/>
      <c r="SCN161" s="160"/>
      <c r="SCO161" s="160"/>
      <c r="SCP161" s="160"/>
      <c r="SCQ161" s="160"/>
      <c r="SCR161" s="160"/>
      <c r="SCS161" s="160"/>
      <c r="SCT161" s="160"/>
      <c r="SCU161" s="160"/>
      <c r="SCV161" s="160"/>
      <c r="SCW161" s="160"/>
      <c r="SCX161" s="160"/>
      <c r="SCY161" s="160"/>
      <c r="SCZ161" s="160"/>
      <c r="SDA161" s="160"/>
      <c r="SDB161" s="160"/>
      <c r="SDC161" s="160"/>
      <c r="SDD161" s="160"/>
      <c r="SDE161" s="160"/>
      <c r="SDF161" s="160"/>
      <c r="SDG161" s="160"/>
      <c r="SDH161" s="160"/>
      <c r="SDI161" s="160"/>
      <c r="SDJ161" s="160"/>
      <c r="SDK161" s="160"/>
      <c r="SDL161" s="160"/>
      <c r="SDM161" s="160"/>
      <c r="SDN161" s="160"/>
      <c r="SDO161" s="160"/>
      <c r="SDP161" s="160"/>
      <c r="SDQ161" s="160"/>
      <c r="SDR161" s="160"/>
      <c r="SDS161" s="160"/>
      <c r="SDT161" s="160"/>
      <c r="SDU161" s="160"/>
      <c r="SDV161" s="160"/>
      <c r="SDW161" s="160"/>
      <c r="SDX161" s="160"/>
      <c r="SDY161" s="160"/>
      <c r="SDZ161" s="160"/>
      <c r="SEA161" s="160"/>
      <c r="SEB161" s="160"/>
      <c r="SEC161" s="160"/>
      <c r="SED161" s="160"/>
      <c r="SEE161" s="160"/>
      <c r="SEF161" s="160"/>
      <c r="SEG161" s="160"/>
      <c r="SEH161" s="160"/>
      <c r="SEI161" s="160"/>
      <c r="SEJ161" s="160"/>
      <c r="SEK161" s="160"/>
      <c r="SEL161" s="160"/>
      <c r="SEM161" s="160"/>
      <c r="SEN161" s="160"/>
      <c r="SEO161" s="160"/>
      <c r="SEP161" s="160"/>
      <c r="SEQ161" s="160"/>
      <c r="SER161" s="160"/>
      <c r="SES161" s="160"/>
      <c r="SET161" s="160"/>
      <c r="SEU161" s="160"/>
      <c r="SEV161" s="160"/>
      <c r="SEW161" s="160"/>
      <c r="SEX161" s="160"/>
      <c r="SEY161" s="160"/>
      <c r="SEZ161" s="160"/>
      <c r="SFA161" s="160"/>
      <c r="SFB161" s="160"/>
      <c r="SFC161" s="160"/>
      <c r="SFD161" s="160"/>
      <c r="SFE161" s="160"/>
      <c r="SFF161" s="160"/>
      <c r="SFG161" s="160"/>
      <c r="SFH161" s="160"/>
      <c r="SFI161" s="160"/>
      <c r="SFJ161" s="160"/>
      <c r="SFK161" s="160"/>
      <c r="SFL161" s="160"/>
      <c r="SFM161" s="160"/>
      <c r="SFN161" s="160"/>
      <c r="SFO161" s="160"/>
      <c r="SFP161" s="160"/>
      <c r="SFQ161" s="160"/>
      <c r="SFR161" s="160"/>
      <c r="SFS161" s="160"/>
      <c r="SFT161" s="160"/>
      <c r="SFU161" s="160"/>
      <c r="SFV161" s="160"/>
      <c r="SFW161" s="160"/>
      <c r="SFX161" s="160"/>
      <c r="SFY161" s="160"/>
      <c r="SFZ161" s="160"/>
      <c r="SGA161" s="160"/>
      <c r="SGB161" s="160"/>
      <c r="SGC161" s="160"/>
      <c r="SGD161" s="160"/>
      <c r="SGE161" s="160"/>
      <c r="SGF161" s="160"/>
      <c r="SGG161" s="160"/>
      <c r="SGH161" s="160"/>
      <c r="SGI161" s="160"/>
      <c r="SGJ161" s="160"/>
      <c r="SGK161" s="160"/>
      <c r="SGL161" s="160"/>
      <c r="SGM161" s="160"/>
      <c r="SGN161" s="160"/>
      <c r="SGO161" s="160"/>
      <c r="SGP161" s="160"/>
      <c r="SGQ161" s="160"/>
      <c r="SGR161" s="160"/>
      <c r="SGS161" s="160"/>
      <c r="SGT161" s="160"/>
      <c r="SGU161" s="160"/>
      <c r="SGV161" s="160"/>
      <c r="SGW161" s="160"/>
      <c r="SGX161" s="160"/>
      <c r="SGY161" s="160"/>
      <c r="SGZ161" s="160"/>
      <c r="SHA161" s="160"/>
      <c r="SHB161" s="160"/>
      <c r="SHC161" s="160"/>
      <c r="SHD161" s="160"/>
      <c r="SHE161" s="160"/>
      <c r="SHF161" s="160"/>
      <c r="SHG161" s="160"/>
      <c r="SHH161" s="160"/>
      <c r="SHI161" s="160"/>
      <c r="SHJ161" s="160"/>
      <c r="SHK161" s="160"/>
      <c r="SHL161" s="160"/>
      <c r="SHM161" s="160"/>
      <c r="SHN161" s="160"/>
      <c r="SHO161" s="160"/>
      <c r="SHP161" s="160"/>
      <c r="SHQ161" s="160"/>
      <c r="SHR161" s="160"/>
      <c r="SHS161" s="160"/>
      <c r="SHT161" s="160"/>
      <c r="SHU161" s="160"/>
      <c r="SHV161" s="160"/>
      <c r="SHW161" s="160"/>
      <c r="SHX161" s="160"/>
      <c r="SHY161" s="160"/>
      <c r="SHZ161" s="160"/>
      <c r="SIA161" s="160"/>
      <c r="SIB161" s="160"/>
      <c r="SIC161" s="160"/>
      <c r="SID161" s="160"/>
      <c r="SIE161" s="160"/>
      <c r="SIF161" s="160"/>
      <c r="SIG161" s="160"/>
      <c r="SIH161" s="160"/>
      <c r="SII161" s="160"/>
      <c r="SIJ161" s="160"/>
      <c r="SIK161" s="160"/>
      <c r="SIL161" s="160"/>
      <c r="SIM161" s="160"/>
      <c r="SIN161" s="160"/>
      <c r="SIO161" s="160"/>
      <c r="SIP161" s="160"/>
      <c r="SIQ161" s="160"/>
      <c r="SIR161" s="160"/>
      <c r="SIS161" s="160"/>
      <c r="SIT161" s="160"/>
      <c r="SIU161" s="160"/>
      <c r="SIV161" s="160"/>
      <c r="SIW161" s="160"/>
      <c r="SIX161" s="160"/>
      <c r="SIY161" s="160"/>
      <c r="SIZ161" s="160"/>
      <c r="SJA161" s="160"/>
      <c r="SJB161" s="160"/>
      <c r="SJC161" s="160"/>
      <c r="SJD161" s="160"/>
      <c r="SJE161" s="160"/>
      <c r="SJF161" s="160"/>
      <c r="SJG161" s="160"/>
      <c r="SJH161" s="160"/>
      <c r="SJI161" s="160"/>
      <c r="SJJ161" s="160"/>
      <c r="SJK161" s="160"/>
      <c r="SJL161" s="160"/>
      <c r="SJM161" s="160"/>
      <c r="SJN161" s="160"/>
      <c r="SJO161" s="160"/>
      <c r="SJP161" s="160"/>
      <c r="SJQ161" s="160"/>
      <c r="SJR161" s="160"/>
      <c r="SJS161" s="160"/>
      <c r="SJT161" s="160"/>
      <c r="SJU161" s="160"/>
      <c r="SJV161" s="160"/>
      <c r="SJW161" s="160"/>
      <c r="SJX161" s="160"/>
      <c r="SJY161" s="160"/>
      <c r="SJZ161" s="160"/>
      <c r="SKA161" s="160"/>
      <c r="SKB161" s="160"/>
      <c r="SKC161" s="160"/>
      <c r="SKD161" s="160"/>
      <c r="SKE161" s="160"/>
      <c r="SKF161" s="160"/>
      <c r="SKG161" s="160"/>
      <c r="SKH161" s="160"/>
      <c r="SKI161" s="160"/>
      <c r="SKJ161" s="160"/>
      <c r="SKK161" s="160"/>
      <c r="SKL161" s="160"/>
      <c r="SKM161" s="160"/>
      <c r="SKN161" s="160"/>
      <c r="SKO161" s="160"/>
      <c r="SKP161" s="160"/>
      <c r="SKQ161" s="160"/>
      <c r="SKR161" s="160"/>
      <c r="SKS161" s="160"/>
      <c r="SKT161" s="160"/>
      <c r="SKU161" s="160"/>
      <c r="SKV161" s="160"/>
      <c r="SKW161" s="160"/>
      <c r="SKX161" s="160"/>
      <c r="SKY161" s="160"/>
      <c r="SKZ161" s="160"/>
      <c r="SLA161" s="160"/>
      <c r="SLB161" s="160"/>
      <c r="SLC161" s="160"/>
      <c r="SLD161" s="160"/>
      <c r="SLE161" s="160"/>
      <c r="SLF161" s="160"/>
      <c r="SLG161" s="160"/>
      <c r="SLH161" s="160"/>
      <c r="SLI161" s="160"/>
      <c r="SLJ161" s="160"/>
      <c r="SLK161" s="160"/>
      <c r="SLL161" s="160"/>
      <c r="SLM161" s="160"/>
      <c r="SLN161" s="160"/>
      <c r="SLO161" s="160"/>
      <c r="SLP161" s="160"/>
      <c r="SLQ161" s="160"/>
      <c r="SLR161" s="160"/>
      <c r="SLS161" s="160"/>
      <c r="SLT161" s="160"/>
      <c r="SLU161" s="160"/>
      <c r="SLV161" s="160"/>
      <c r="SLW161" s="160"/>
      <c r="SLX161" s="160"/>
      <c r="SLY161" s="160"/>
      <c r="SLZ161" s="160"/>
      <c r="SMA161" s="160"/>
      <c r="SMB161" s="160"/>
      <c r="SMC161" s="160"/>
      <c r="SMD161" s="160"/>
      <c r="SME161" s="160"/>
      <c r="SMF161" s="160"/>
      <c r="SMG161" s="160"/>
      <c r="SMH161" s="160"/>
      <c r="SMI161" s="160"/>
      <c r="SMJ161" s="160"/>
      <c r="SMK161" s="160"/>
      <c r="SML161" s="160"/>
      <c r="SMM161" s="160"/>
      <c r="SMN161" s="160"/>
      <c r="SMO161" s="160"/>
      <c r="SMP161" s="160"/>
      <c r="SMQ161" s="160"/>
      <c r="SMR161" s="160"/>
      <c r="SMS161" s="160"/>
      <c r="SMT161" s="160"/>
      <c r="SMU161" s="160"/>
      <c r="SMV161" s="160"/>
      <c r="SMW161" s="160"/>
      <c r="SMX161" s="160"/>
      <c r="SMY161" s="160"/>
      <c r="SMZ161" s="160"/>
      <c r="SNA161" s="160"/>
      <c r="SNB161" s="160"/>
      <c r="SNC161" s="160"/>
      <c r="SND161" s="160"/>
      <c r="SNE161" s="160"/>
      <c r="SNF161" s="160"/>
      <c r="SNG161" s="160"/>
      <c r="SNH161" s="160"/>
      <c r="SNI161" s="160"/>
      <c r="SNJ161" s="160"/>
      <c r="SNK161" s="160"/>
      <c r="SNL161" s="160"/>
      <c r="SNM161" s="160"/>
      <c r="SNN161" s="160"/>
      <c r="SNO161" s="160"/>
      <c r="SNP161" s="160"/>
      <c r="SNQ161" s="160"/>
      <c r="SNR161" s="160"/>
      <c r="SNS161" s="160"/>
      <c r="SNT161" s="160"/>
      <c r="SNU161" s="160"/>
      <c r="SNV161" s="160"/>
      <c r="SNW161" s="160"/>
      <c r="SNX161" s="160"/>
      <c r="SNY161" s="160"/>
      <c r="SNZ161" s="160"/>
      <c r="SOA161" s="160"/>
      <c r="SOB161" s="160"/>
      <c r="SOC161" s="160"/>
      <c r="SOD161" s="160"/>
      <c r="SOE161" s="160"/>
      <c r="SOF161" s="160"/>
      <c r="SOG161" s="160"/>
      <c r="SOH161" s="160"/>
      <c r="SOI161" s="160"/>
      <c r="SOJ161" s="160"/>
      <c r="SOK161" s="160"/>
      <c r="SOL161" s="160"/>
      <c r="SOM161" s="160"/>
      <c r="SON161" s="160"/>
      <c r="SOO161" s="160"/>
      <c r="SOP161" s="160"/>
      <c r="SOQ161" s="160"/>
      <c r="SOR161" s="160"/>
      <c r="SOS161" s="160"/>
      <c r="SOT161" s="160"/>
      <c r="SOU161" s="160"/>
      <c r="SOV161" s="160"/>
      <c r="SOW161" s="160"/>
      <c r="SOX161" s="160"/>
      <c r="SOY161" s="160"/>
      <c r="SOZ161" s="160"/>
      <c r="SPA161" s="160"/>
      <c r="SPB161" s="160"/>
      <c r="SPC161" s="160"/>
      <c r="SPD161" s="160"/>
      <c r="SPE161" s="160"/>
      <c r="SPF161" s="160"/>
      <c r="SPG161" s="160"/>
      <c r="SPH161" s="160"/>
      <c r="SPI161" s="160"/>
      <c r="SPJ161" s="160"/>
      <c r="SPK161" s="160"/>
      <c r="SPL161" s="160"/>
      <c r="SPM161" s="160"/>
      <c r="SPN161" s="160"/>
      <c r="SPO161" s="160"/>
      <c r="SPP161" s="160"/>
      <c r="SPQ161" s="160"/>
      <c r="SPR161" s="160"/>
      <c r="SPS161" s="160"/>
      <c r="SPT161" s="160"/>
      <c r="SPU161" s="160"/>
      <c r="SPV161" s="160"/>
      <c r="SPW161" s="160"/>
      <c r="SPX161" s="160"/>
      <c r="SPY161" s="160"/>
      <c r="SPZ161" s="160"/>
      <c r="SQA161" s="160"/>
      <c r="SQB161" s="160"/>
      <c r="SQC161" s="160"/>
      <c r="SQD161" s="160"/>
      <c r="SQE161" s="160"/>
      <c r="SQF161" s="160"/>
      <c r="SQG161" s="160"/>
      <c r="SQH161" s="160"/>
      <c r="SQI161" s="160"/>
      <c r="SQJ161" s="160"/>
      <c r="SQK161" s="160"/>
      <c r="SQL161" s="160"/>
      <c r="SQM161" s="160"/>
      <c r="SQN161" s="160"/>
      <c r="SQO161" s="160"/>
      <c r="SQP161" s="160"/>
      <c r="SQQ161" s="160"/>
      <c r="SQR161" s="160"/>
      <c r="SQS161" s="160"/>
      <c r="SQT161" s="160"/>
      <c r="SQU161" s="160"/>
      <c r="SQV161" s="160"/>
      <c r="SQW161" s="160"/>
      <c r="SQX161" s="160"/>
      <c r="SQY161" s="160"/>
      <c r="SQZ161" s="160"/>
      <c r="SRA161" s="160"/>
      <c r="SRB161" s="160"/>
      <c r="SRC161" s="160"/>
      <c r="SRD161" s="160"/>
      <c r="SRE161" s="160"/>
      <c r="SRF161" s="160"/>
      <c r="SRG161" s="160"/>
      <c r="SRH161" s="160"/>
      <c r="SRI161" s="160"/>
      <c r="SRJ161" s="160"/>
      <c r="SRK161" s="160"/>
      <c r="SRL161" s="160"/>
      <c r="SRM161" s="160"/>
      <c r="SRN161" s="160"/>
      <c r="SRO161" s="160"/>
      <c r="SRP161" s="160"/>
      <c r="SRQ161" s="160"/>
      <c r="SRR161" s="160"/>
      <c r="SRS161" s="160"/>
      <c r="SRT161" s="160"/>
      <c r="SRU161" s="160"/>
      <c r="SRV161" s="160"/>
      <c r="SRW161" s="160"/>
      <c r="SRX161" s="160"/>
      <c r="SRY161" s="160"/>
      <c r="SRZ161" s="160"/>
      <c r="SSA161" s="160"/>
      <c r="SSB161" s="160"/>
      <c r="SSC161" s="160"/>
      <c r="SSD161" s="160"/>
      <c r="SSE161" s="160"/>
      <c r="SSF161" s="160"/>
      <c r="SSG161" s="160"/>
      <c r="SSH161" s="160"/>
      <c r="SSI161" s="160"/>
      <c r="SSJ161" s="160"/>
      <c r="SSK161" s="160"/>
      <c r="SSL161" s="160"/>
      <c r="SSM161" s="160"/>
      <c r="SSN161" s="160"/>
      <c r="SSO161" s="160"/>
      <c r="SSP161" s="160"/>
      <c r="SSQ161" s="160"/>
      <c r="SSR161" s="160"/>
      <c r="SSS161" s="160"/>
      <c r="SST161" s="160"/>
      <c r="SSU161" s="160"/>
      <c r="SSV161" s="160"/>
      <c r="SSW161" s="160"/>
      <c r="SSX161" s="160"/>
      <c r="SSY161" s="160"/>
      <c r="SSZ161" s="160"/>
      <c r="STA161" s="160"/>
      <c r="STB161" s="160"/>
      <c r="STC161" s="160"/>
      <c r="STD161" s="160"/>
      <c r="STE161" s="160"/>
      <c r="STF161" s="160"/>
      <c r="STG161" s="160"/>
      <c r="STH161" s="160"/>
      <c r="STI161" s="160"/>
      <c r="STJ161" s="160"/>
      <c r="STK161" s="160"/>
      <c r="STL161" s="160"/>
      <c r="STM161" s="160"/>
      <c r="STN161" s="160"/>
      <c r="STO161" s="160"/>
      <c r="STP161" s="160"/>
      <c r="STQ161" s="160"/>
      <c r="STR161" s="160"/>
      <c r="STS161" s="160"/>
      <c r="STT161" s="160"/>
      <c r="STU161" s="160"/>
      <c r="STV161" s="160"/>
      <c r="STW161" s="160"/>
      <c r="STX161" s="160"/>
      <c r="STY161" s="160"/>
      <c r="STZ161" s="160"/>
      <c r="SUA161" s="160"/>
      <c r="SUB161" s="160"/>
      <c r="SUC161" s="160"/>
      <c r="SUD161" s="160"/>
      <c r="SUE161" s="160"/>
      <c r="SUF161" s="160"/>
      <c r="SUG161" s="160"/>
      <c r="SUH161" s="160"/>
      <c r="SUI161" s="160"/>
      <c r="SUJ161" s="160"/>
      <c r="SUK161" s="160"/>
      <c r="SUL161" s="160"/>
      <c r="SUM161" s="160"/>
      <c r="SUN161" s="160"/>
      <c r="SUO161" s="160"/>
      <c r="SUP161" s="160"/>
      <c r="SUQ161" s="160"/>
      <c r="SUR161" s="160"/>
      <c r="SUS161" s="160"/>
      <c r="SUT161" s="160"/>
      <c r="SUU161" s="160"/>
      <c r="SUV161" s="160"/>
      <c r="SUW161" s="160"/>
      <c r="SUX161" s="160"/>
      <c r="SUY161" s="160"/>
      <c r="SUZ161" s="160"/>
      <c r="SVA161" s="160"/>
      <c r="SVB161" s="160"/>
      <c r="SVC161" s="160"/>
      <c r="SVD161" s="160"/>
      <c r="SVE161" s="160"/>
      <c r="SVF161" s="160"/>
      <c r="SVG161" s="160"/>
      <c r="SVH161" s="160"/>
      <c r="SVI161" s="160"/>
      <c r="SVJ161" s="160"/>
      <c r="SVK161" s="160"/>
      <c r="SVL161" s="160"/>
      <c r="SVM161" s="160"/>
      <c r="SVN161" s="160"/>
      <c r="SVO161" s="160"/>
      <c r="SVP161" s="160"/>
      <c r="SVQ161" s="160"/>
      <c r="SVR161" s="160"/>
      <c r="SVS161" s="160"/>
      <c r="SVT161" s="160"/>
      <c r="SVU161" s="160"/>
      <c r="SVV161" s="160"/>
      <c r="SVW161" s="160"/>
      <c r="SVX161" s="160"/>
      <c r="SVY161" s="160"/>
      <c r="SVZ161" s="160"/>
      <c r="SWA161" s="160"/>
      <c r="SWB161" s="160"/>
      <c r="SWC161" s="160"/>
      <c r="SWD161" s="160"/>
      <c r="SWE161" s="160"/>
      <c r="SWF161" s="160"/>
      <c r="SWG161" s="160"/>
      <c r="SWH161" s="160"/>
      <c r="SWI161" s="160"/>
      <c r="SWJ161" s="160"/>
      <c r="SWK161" s="160"/>
      <c r="SWL161" s="160"/>
      <c r="SWM161" s="160"/>
      <c r="SWN161" s="160"/>
      <c r="SWO161" s="160"/>
      <c r="SWP161" s="160"/>
      <c r="SWQ161" s="160"/>
      <c r="SWR161" s="160"/>
      <c r="SWS161" s="160"/>
      <c r="SWT161" s="160"/>
      <c r="SWU161" s="160"/>
      <c r="SWV161" s="160"/>
      <c r="SWW161" s="160"/>
      <c r="SWX161" s="160"/>
      <c r="SWY161" s="160"/>
      <c r="SWZ161" s="160"/>
      <c r="SXA161" s="160"/>
      <c r="SXB161" s="160"/>
      <c r="SXC161" s="160"/>
      <c r="SXD161" s="160"/>
      <c r="SXE161" s="160"/>
      <c r="SXF161" s="160"/>
      <c r="SXG161" s="160"/>
      <c r="SXH161" s="160"/>
      <c r="SXI161" s="160"/>
      <c r="SXJ161" s="160"/>
      <c r="SXK161" s="160"/>
      <c r="SXL161" s="160"/>
      <c r="SXM161" s="160"/>
      <c r="SXN161" s="160"/>
      <c r="SXO161" s="160"/>
      <c r="SXP161" s="160"/>
      <c r="SXQ161" s="160"/>
      <c r="SXR161" s="160"/>
      <c r="SXS161" s="160"/>
      <c r="SXT161" s="160"/>
      <c r="SXU161" s="160"/>
      <c r="SXV161" s="160"/>
      <c r="SXW161" s="160"/>
      <c r="SXX161" s="160"/>
      <c r="SXY161" s="160"/>
      <c r="SXZ161" s="160"/>
      <c r="SYA161" s="160"/>
      <c r="SYB161" s="160"/>
      <c r="SYC161" s="160"/>
      <c r="SYD161" s="160"/>
      <c r="SYE161" s="160"/>
      <c r="SYF161" s="160"/>
      <c r="SYG161" s="160"/>
      <c r="SYH161" s="160"/>
      <c r="SYI161" s="160"/>
      <c r="SYJ161" s="160"/>
      <c r="SYK161" s="160"/>
      <c r="SYL161" s="160"/>
      <c r="SYM161" s="160"/>
      <c r="SYN161" s="160"/>
      <c r="SYO161" s="160"/>
      <c r="SYP161" s="160"/>
      <c r="SYQ161" s="160"/>
      <c r="SYR161" s="160"/>
      <c r="SYS161" s="160"/>
      <c r="SYT161" s="160"/>
      <c r="SYU161" s="160"/>
      <c r="SYV161" s="160"/>
      <c r="SYW161" s="160"/>
      <c r="SYX161" s="160"/>
      <c r="SYY161" s="160"/>
      <c r="SYZ161" s="160"/>
      <c r="SZA161" s="160"/>
      <c r="SZB161" s="160"/>
      <c r="SZC161" s="160"/>
      <c r="SZD161" s="160"/>
      <c r="SZE161" s="160"/>
      <c r="SZF161" s="160"/>
      <c r="SZG161" s="160"/>
      <c r="SZH161" s="160"/>
      <c r="SZI161" s="160"/>
      <c r="SZJ161" s="160"/>
      <c r="SZK161" s="160"/>
      <c r="SZL161" s="160"/>
      <c r="SZM161" s="160"/>
      <c r="SZN161" s="160"/>
      <c r="SZO161" s="160"/>
      <c r="SZP161" s="160"/>
      <c r="SZQ161" s="160"/>
      <c r="SZR161" s="160"/>
      <c r="SZS161" s="160"/>
      <c r="SZT161" s="160"/>
      <c r="SZU161" s="160"/>
      <c r="SZV161" s="160"/>
      <c r="SZW161" s="160"/>
      <c r="SZX161" s="160"/>
      <c r="SZY161" s="160"/>
      <c r="SZZ161" s="160"/>
      <c r="TAA161" s="160"/>
      <c r="TAB161" s="160"/>
      <c r="TAC161" s="160"/>
      <c r="TAD161" s="160"/>
      <c r="TAE161" s="160"/>
      <c r="TAF161" s="160"/>
      <c r="TAG161" s="160"/>
      <c r="TAH161" s="160"/>
      <c r="TAI161" s="160"/>
      <c r="TAJ161" s="160"/>
      <c r="TAK161" s="160"/>
      <c r="TAL161" s="160"/>
      <c r="TAM161" s="160"/>
      <c r="TAN161" s="160"/>
      <c r="TAO161" s="160"/>
      <c r="TAP161" s="160"/>
      <c r="TAQ161" s="160"/>
      <c r="TAR161" s="160"/>
      <c r="TAS161" s="160"/>
      <c r="TAT161" s="160"/>
      <c r="TAU161" s="160"/>
      <c r="TAV161" s="160"/>
      <c r="TAW161" s="160"/>
      <c r="TAX161" s="160"/>
      <c r="TAY161" s="160"/>
      <c r="TAZ161" s="160"/>
      <c r="TBA161" s="160"/>
      <c r="TBB161" s="160"/>
      <c r="TBC161" s="160"/>
      <c r="TBD161" s="160"/>
      <c r="TBE161" s="160"/>
      <c r="TBF161" s="160"/>
      <c r="TBG161" s="160"/>
      <c r="TBH161" s="160"/>
      <c r="TBI161" s="160"/>
      <c r="TBJ161" s="160"/>
      <c r="TBK161" s="160"/>
      <c r="TBL161" s="160"/>
      <c r="TBM161" s="160"/>
      <c r="TBN161" s="160"/>
      <c r="TBO161" s="160"/>
      <c r="TBP161" s="160"/>
      <c r="TBQ161" s="160"/>
      <c r="TBR161" s="160"/>
      <c r="TBS161" s="160"/>
      <c r="TBT161" s="160"/>
      <c r="TBU161" s="160"/>
      <c r="TBV161" s="160"/>
      <c r="TBW161" s="160"/>
      <c r="TBX161" s="160"/>
      <c r="TBY161" s="160"/>
      <c r="TBZ161" s="160"/>
      <c r="TCA161" s="160"/>
      <c r="TCB161" s="160"/>
      <c r="TCC161" s="160"/>
      <c r="TCD161" s="160"/>
      <c r="TCE161" s="160"/>
      <c r="TCF161" s="160"/>
      <c r="TCG161" s="160"/>
      <c r="TCH161" s="160"/>
      <c r="TCI161" s="160"/>
      <c r="TCJ161" s="160"/>
      <c r="TCK161" s="160"/>
      <c r="TCL161" s="160"/>
      <c r="TCM161" s="160"/>
      <c r="TCN161" s="160"/>
      <c r="TCO161" s="160"/>
      <c r="TCP161" s="160"/>
      <c r="TCQ161" s="160"/>
      <c r="TCR161" s="160"/>
      <c r="TCS161" s="160"/>
      <c r="TCT161" s="160"/>
      <c r="TCU161" s="160"/>
      <c r="TCV161" s="160"/>
      <c r="TCW161" s="160"/>
      <c r="TCX161" s="160"/>
      <c r="TCY161" s="160"/>
      <c r="TCZ161" s="160"/>
      <c r="TDA161" s="160"/>
      <c r="TDB161" s="160"/>
      <c r="TDC161" s="160"/>
      <c r="TDD161" s="160"/>
      <c r="TDE161" s="160"/>
      <c r="TDF161" s="160"/>
      <c r="TDG161" s="160"/>
      <c r="TDH161" s="160"/>
      <c r="TDI161" s="160"/>
      <c r="TDJ161" s="160"/>
      <c r="TDK161" s="160"/>
      <c r="TDL161" s="160"/>
      <c r="TDM161" s="160"/>
      <c r="TDN161" s="160"/>
      <c r="TDO161" s="160"/>
      <c r="TDP161" s="160"/>
      <c r="TDQ161" s="160"/>
      <c r="TDR161" s="160"/>
      <c r="TDS161" s="160"/>
      <c r="TDT161" s="160"/>
      <c r="TDU161" s="160"/>
      <c r="TDV161" s="160"/>
      <c r="TDW161" s="160"/>
      <c r="TDX161" s="160"/>
      <c r="TDY161" s="160"/>
      <c r="TDZ161" s="160"/>
      <c r="TEA161" s="160"/>
      <c r="TEB161" s="160"/>
      <c r="TEC161" s="160"/>
      <c r="TED161" s="160"/>
      <c r="TEE161" s="160"/>
      <c r="TEF161" s="160"/>
      <c r="TEG161" s="160"/>
      <c r="TEH161" s="160"/>
      <c r="TEI161" s="160"/>
      <c r="TEJ161" s="160"/>
      <c r="TEK161" s="160"/>
      <c r="TEL161" s="160"/>
      <c r="TEM161" s="160"/>
      <c r="TEN161" s="160"/>
      <c r="TEO161" s="160"/>
      <c r="TEP161" s="160"/>
      <c r="TEQ161" s="160"/>
      <c r="TER161" s="160"/>
      <c r="TES161" s="160"/>
      <c r="TET161" s="160"/>
      <c r="TEU161" s="160"/>
      <c r="TEV161" s="160"/>
      <c r="TEW161" s="160"/>
      <c r="TEX161" s="160"/>
      <c r="TEY161" s="160"/>
      <c r="TEZ161" s="160"/>
      <c r="TFA161" s="160"/>
      <c r="TFB161" s="160"/>
      <c r="TFC161" s="160"/>
      <c r="TFD161" s="160"/>
      <c r="TFE161" s="160"/>
      <c r="TFF161" s="160"/>
      <c r="TFG161" s="160"/>
      <c r="TFH161" s="160"/>
      <c r="TFI161" s="160"/>
      <c r="TFJ161" s="160"/>
      <c r="TFK161" s="160"/>
      <c r="TFL161" s="160"/>
      <c r="TFM161" s="160"/>
      <c r="TFN161" s="160"/>
      <c r="TFO161" s="160"/>
      <c r="TFP161" s="160"/>
      <c r="TFQ161" s="160"/>
      <c r="TFR161" s="160"/>
      <c r="TFS161" s="160"/>
      <c r="TFT161" s="160"/>
      <c r="TFU161" s="160"/>
      <c r="TFV161" s="160"/>
      <c r="TFW161" s="160"/>
      <c r="TFX161" s="160"/>
      <c r="TFY161" s="160"/>
      <c r="TFZ161" s="160"/>
      <c r="TGA161" s="160"/>
      <c r="TGB161" s="160"/>
      <c r="TGC161" s="160"/>
      <c r="TGD161" s="160"/>
      <c r="TGE161" s="160"/>
      <c r="TGF161" s="160"/>
      <c r="TGG161" s="160"/>
      <c r="TGH161" s="160"/>
      <c r="TGI161" s="160"/>
      <c r="TGJ161" s="160"/>
      <c r="TGK161" s="160"/>
      <c r="TGL161" s="160"/>
      <c r="TGM161" s="160"/>
      <c r="TGN161" s="160"/>
      <c r="TGO161" s="160"/>
      <c r="TGP161" s="160"/>
      <c r="TGQ161" s="160"/>
      <c r="TGR161" s="160"/>
      <c r="TGS161" s="160"/>
      <c r="TGT161" s="160"/>
      <c r="TGU161" s="160"/>
      <c r="TGV161" s="160"/>
      <c r="TGW161" s="160"/>
      <c r="TGX161" s="160"/>
      <c r="TGY161" s="160"/>
      <c r="TGZ161" s="160"/>
      <c r="THA161" s="160"/>
      <c r="THB161" s="160"/>
      <c r="THC161" s="160"/>
      <c r="THD161" s="160"/>
      <c r="THE161" s="160"/>
      <c r="THF161" s="160"/>
      <c r="THG161" s="160"/>
      <c r="THH161" s="160"/>
      <c r="THI161" s="160"/>
      <c r="THJ161" s="160"/>
      <c r="THK161" s="160"/>
      <c r="THL161" s="160"/>
      <c r="THM161" s="160"/>
      <c r="THN161" s="160"/>
      <c r="THO161" s="160"/>
      <c r="THP161" s="160"/>
      <c r="THQ161" s="160"/>
      <c r="THR161" s="160"/>
      <c r="THS161" s="160"/>
      <c r="THT161" s="160"/>
      <c r="THU161" s="160"/>
      <c r="THV161" s="160"/>
      <c r="THW161" s="160"/>
      <c r="THX161" s="160"/>
      <c r="THY161" s="160"/>
      <c r="THZ161" s="160"/>
      <c r="TIA161" s="160"/>
      <c r="TIB161" s="160"/>
      <c r="TIC161" s="160"/>
      <c r="TID161" s="160"/>
      <c r="TIE161" s="160"/>
      <c r="TIF161" s="160"/>
      <c r="TIG161" s="160"/>
      <c r="TIH161" s="160"/>
      <c r="TII161" s="160"/>
      <c r="TIJ161" s="160"/>
      <c r="TIK161" s="160"/>
      <c r="TIL161" s="160"/>
      <c r="TIM161" s="160"/>
      <c r="TIN161" s="160"/>
      <c r="TIO161" s="160"/>
      <c r="TIP161" s="160"/>
      <c r="TIQ161" s="160"/>
      <c r="TIR161" s="160"/>
      <c r="TIS161" s="160"/>
      <c r="TIT161" s="160"/>
      <c r="TIU161" s="160"/>
      <c r="TIV161" s="160"/>
      <c r="TIW161" s="160"/>
      <c r="TIX161" s="160"/>
      <c r="TIY161" s="160"/>
      <c r="TIZ161" s="160"/>
      <c r="TJA161" s="160"/>
      <c r="TJB161" s="160"/>
      <c r="TJC161" s="160"/>
      <c r="TJD161" s="160"/>
      <c r="TJE161" s="160"/>
      <c r="TJF161" s="160"/>
      <c r="TJG161" s="160"/>
      <c r="TJH161" s="160"/>
      <c r="TJI161" s="160"/>
      <c r="TJJ161" s="160"/>
      <c r="TJK161" s="160"/>
      <c r="TJL161" s="160"/>
      <c r="TJM161" s="160"/>
      <c r="TJN161" s="160"/>
      <c r="TJO161" s="160"/>
      <c r="TJP161" s="160"/>
      <c r="TJQ161" s="160"/>
      <c r="TJR161" s="160"/>
      <c r="TJS161" s="160"/>
      <c r="TJT161" s="160"/>
      <c r="TJU161" s="160"/>
      <c r="TJV161" s="160"/>
      <c r="TJW161" s="160"/>
      <c r="TJX161" s="160"/>
      <c r="TJY161" s="160"/>
      <c r="TJZ161" s="160"/>
      <c r="TKA161" s="160"/>
      <c r="TKB161" s="160"/>
      <c r="TKC161" s="160"/>
      <c r="TKD161" s="160"/>
      <c r="TKE161" s="160"/>
      <c r="TKF161" s="160"/>
      <c r="TKG161" s="160"/>
      <c r="TKH161" s="160"/>
      <c r="TKI161" s="160"/>
      <c r="TKJ161" s="160"/>
      <c r="TKK161" s="160"/>
      <c r="TKL161" s="160"/>
      <c r="TKM161" s="160"/>
      <c r="TKN161" s="160"/>
      <c r="TKO161" s="160"/>
      <c r="TKP161" s="160"/>
      <c r="TKQ161" s="160"/>
      <c r="TKR161" s="160"/>
      <c r="TKS161" s="160"/>
      <c r="TKT161" s="160"/>
      <c r="TKU161" s="160"/>
      <c r="TKV161" s="160"/>
      <c r="TKW161" s="160"/>
      <c r="TKX161" s="160"/>
      <c r="TKY161" s="160"/>
      <c r="TKZ161" s="160"/>
      <c r="TLA161" s="160"/>
      <c r="TLB161" s="160"/>
      <c r="TLC161" s="160"/>
      <c r="TLD161" s="160"/>
      <c r="TLE161" s="160"/>
      <c r="TLF161" s="160"/>
      <c r="TLG161" s="160"/>
      <c r="TLH161" s="160"/>
      <c r="TLI161" s="160"/>
      <c r="TLJ161" s="160"/>
      <c r="TLK161" s="160"/>
      <c r="TLL161" s="160"/>
      <c r="TLM161" s="160"/>
      <c r="TLN161" s="160"/>
      <c r="TLO161" s="160"/>
      <c r="TLP161" s="160"/>
      <c r="TLQ161" s="160"/>
      <c r="TLR161" s="160"/>
      <c r="TLS161" s="160"/>
      <c r="TLT161" s="160"/>
      <c r="TLU161" s="160"/>
      <c r="TLV161" s="160"/>
      <c r="TLW161" s="160"/>
      <c r="TLX161" s="160"/>
      <c r="TLY161" s="160"/>
      <c r="TLZ161" s="160"/>
      <c r="TMA161" s="160"/>
      <c r="TMB161" s="160"/>
      <c r="TMC161" s="160"/>
      <c r="TMD161" s="160"/>
      <c r="TME161" s="160"/>
      <c r="TMF161" s="160"/>
      <c r="TMG161" s="160"/>
      <c r="TMH161" s="160"/>
      <c r="TMI161" s="160"/>
      <c r="TMJ161" s="160"/>
      <c r="TMK161" s="160"/>
      <c r="TML161" s="160"/>
      <c r="TMM161" s="160"/>
      <c r="TMN161" s="160"/>
      <c r="TMO161" s="160"/>
      <c r="TMP161" s="160"/>
      <c r="TMQ161" s="160"/>
      <c r="TMR161" s="160"/>
      <c r="TMS161" s="160"/>
      <c r="TMT161" s="160"/>
      <c r="TMU161" s="160"/>
      <c r="TMV161" s="160"/>
      <c r="TMW161" s="160"/>
      <c r="TMX161" s="160"/>
      <c r="TMY161" s="160"/>
      <c r="TMZ161" s="160"/>
      <c r="TNA161" s="160"/>
      <c r="TNB161" s="160"/>
      <c r="TNC161" s="160"/>
      <c r="TND161" s="160"/>
      <c r="TNE161" s="160"/>
      <c r="TNF161" s="160"/>
      <c r="TNG161" s="160"/>
      <c r="TNH161" s="160"/>
      <c r="TNI161" s="160"/>
      <c r="TNJ161" s="160"/>
      <c r="TNK161" s="160"/>
      <c r="TNL161" s="160"/>
      <c r="TNM161" s="160"/>
      <c r="TNN161" s="160"/>
      <c r="TNO161" s="160"/>
      <c r="TNP161" s="160"/>
      <c r="TNQ161" s="160"/>
      <c r="TNR161" s="160"/>
      <c r="TNS161" s="160"/>
      <c r="TNT161" s="160"/>
      <c r="TNU161" s="160"/>
      <c r="TNV161" s="160"/>
      <c r="TNW161" s="160"/>
      <c r="TNX161" s="160"/>
      <c r="TNY161" s="160"/>
      <c r="TNZ161" s="160"/>
      <c r="TOA161" s="160"/>
      <c r="TOB161" s="160"/>
      <c r="TOC161" s="160"/>
      <c r="TOD161" s="160"/>
      <c r="TOE161" s="160"/>
      <c r="TOF161" s="160"/>
      <c r="TOG161" s="160"/>
      <c r="TOH161" s="160"/>
      <c r="TOI161" s="160"/>
      <c r="TOJ161" s="160"/>
      <c r="TOK161" s="160"/>
      <c r="TOL161" s="160"/>
      <c r="TOM161" s="160"/>
      <c r="TON161" s="160"/>
      <c r="TOO161" s="160"/>
      <c r="TOP161" s="160"/>
      <c r="TOQ161" s="160"/>
      <c r="TOR161" s="160"/>
      <c r="TOS161" s="160"/>
      <c r="TOT161" s="160"/>
      <c r="TOU161" s="160"/>
      <c r="TOV161" s="160"/>
      <c r="TOW161" s="160"/>
      <c r="TOX161" s="160"/>
      <c r="TOY161" s="160"/>
      <c r="TOZ161" s="160"/>
      <c r="TPA161" s="160"/>
      <c r="TPB161" s="160"/>
      <c r="TPC161" s="160"/>
      <c r="TPD161" s="160"/>
      <c r="TPE161" s="160"/>
      <c r="TPF161" s="160"/>
      <c r="TPG161" s="160"/>
      <c r="TPH161" s="160"/>
      <c r="TPI161" s="160"/>
      <c r="TPJ161" s="160"/>
      <c r="TPK161" s="160"/>
      <c r="TPL161" s="160"/>
      <c r="TPM161" s="160"/>
      <c r="TPN161" s="160"/>
      <c r="TPO161" s="160"/>
      <c r="TPP161" s="160"/>
      <c r="TPQ161" s="160"/>
      <c r="TPR161" s="160"/>
      <c r="TPS161" s="160"/>
      <c r="TPT161" s="160"/>
      <c r="TPU161" s="160"/>
      <c r="TPV161" s="160"/>
      <c r="TPW161" s="160"/>
      <c r="TPX161" s="160"/>
      <c r="TPY161" s="160"/>
      <c r="TPZ161" s="160"/>
      <c r="TQA161" s="160"/>
      <c r="TQB161" s="160"/>
      <c r="TQC161" s="160"/>
      <c r="TQD161" s="160"/>
      <c r="TQE161" s="160"/>
      <c r="TQF161" s="160"/>
      <c r="TQG161" s="160"/>
      <c r="TQH161" s="160"/>
      <c r="TQI161" s="160"/>
      <c r="TQJ161" s="160"/>
      <c r="TQK161" s="160"/>
      <c r="TQL161" s="160"/>
      <c r="TQM161" s="160"/>
      <c r="TQN161" s="160"/>
      <c r="TQO161" s="160"/>
      <c r="TQP161" s="160"/>
      <c r="TQQ161" s="160"/>
      <c r="TQR161" s="160"/>
      <c r="TQS161" s="160"/>
      <c r="TQT161" s="160"/>
      <c r="TQU161" s="160"/>
      <c r="TQV161" s="160"/>
      <c r="TQW161" s="160"/>
      <c r="TQX161" s="160"/>
      <c r="TQY161" s="160"/>
      <c r="TQZ161" s="160"/>
      <c r="TRA161" s="160"/>
      <c r="TRB161" s="160"/>
      <c r="TRC161" s="160"/>
      <c r="TRD161" s="160"/>
      <c r="TRE161" s="160"/>
      <c r="TRF161" s="160"/>
      <c r="TRG161" s="160"/>
      <c r="TRH161" s="160"/>
      <c r="TRI161" s="160"/>
      <c r="TRJ161" s="160"/>
      <c r="TRK161" s="160"/>
      <c r="TRL161" s="160"/>
      <c r="TRM161" s="160"/>
      <c r="TRN161" s="160"/>
      <c r="TRO161" s="160"/>
      <c r="TRP161" s="160"/>
      <c r="TRQ161" s="160"/>
      <c r="TRR161" s="160"/>
      <c r="TRS161" s="160"/>
      <c r="TRT161" s="160"/>
      <c r="TRU161" s="160"/>
      <c r="TRV161" s="160"/>
      <c r="TRW161" s="160"/>
      <c r="TRX161" s="160"/>
      <c r="TRY161" s="160"/>
      <c r="TRZ161" s="160"/>
      <c r="TSA161" s="160"/>
      <c r="TSB161" s="160"/>
      <c r="TSC161" s="160"/>
      <c r="TSD161" s="160"/>
      <c r="TSE161" s="160"/>
      <c r="TSF161" s="160"/>
      <c r="TSG161" s="160"/>
      <c r="TSH161" s="160"/>
      <c r="TSI161" s="160"/>
      <c r="TSJ161" s="160"/>
      <c r="TSK161" s="160"/>
      <c r="TSL161" s="160"/>
      <c r="TSM161" s="160"/>
      <c r="TSN161" s="160"/>
      <c r="TSO161" s="160"/>
      <c r="TSP161" s="160"/>
      <c r="TSQ161" s="160"/>
      <c r="TSR161" s="160"/>
      <c r="TSS161" s="160"/>
      <c r="TST161" s="160"/>
      <c r="TSU161" s="160"/>
      <c r="TSV161" s="160"/>
      <c r="TSW161" s="160"/>
      <c r="TSX161" s="160"/>
      <c r="TSY161" s="160"/>
      <c r="TSZ161" s="160"/>
      <c r="TTA161" s="160"/>
      <c r="TTB161" s="160"/>
      <c r="TTC161" s="160"/>
      <c r="TTD161" s="160"/>
      <c r="TTE161" s="160"/>
      <c r="TTF161" s="160"/>
      <c r="TTG161" s="160"/>
      <c r="TTH161" s="160"/>
      <c r="TTI161" s="160"/>
      <c r="TTJ161" s="160"/>
      <c r="TTK161" s="160"/>
      <c r="TTL161" s="160"/>
      <c r="TTM161" s="160"/>
      <c r="TTN161" s="160"/>
      <c r="TTO161" s="160"/>
      <c r="TTP161" s="160"/>
      <c r="TTQ161" s="160"/>
      <c r="TTR161" s="160"/>
      <c r="TTS161" s="160"/>
      <c r="TTT161" s="160"/>
      <c r="TTU161" s="160"/>
      <c r="TTV161" s="160"/>
      <c r="TTW161" s="160"/>
      <c r="TTX161" s="160"/>
      <c r="TTY161" s="160"/>
      <c r="TTZ161" s="160"/>
      <c r="TUA161" s="160"/>
      <c r="TUB161" s="160"/>
      <c r="TUC161" s="160"/>
      <c r="TUD161" s="160"/>
      <c r="TUE161" s="160"/>
      <c r="TUF161" s="160"/>
      <c r="TUG161" s="160"/>
      <c r="TUH161" s="160"/>
      <c r="TUI161" s="160"/>
      <c r="TUJ161" s="160"/>
      <c r="TUK161" s="160"/>
      <c r="TUL161" s="160"/>
      <c r="TUM161" s="160"/>
      <c r="TUN161" s="160"/>
      <c r="TUO161" s="160"/>
      <c r="TUP161" s="160"/>
      <c r="TUQ161" s="160"/>
      <c r="TUR161" s="160"/>
      <c r="TUS161" s="160"/>
      <c r="TUT161" s="160"/>
      <c r="TUU161" s="160"/>
      <c r="TUV161" s="160"/>
      <c r="TUW161" s="160"/>
      <c r="TUX161" s="160"/>
      <c r="TUY161" s="160"/>
      <c r="TUZ161" s="160"/>
      <c r="TVA161" s="160"/>
      <c r="TVB161" s="160"/>
      <c r="TVC161" s="160"/>
      <c r="TVD161" s="160"/>
      <c r="TVE161" s="160"/>
      <c r="TVF161" s="160"/>
      <c r="TVG161" s="160"/>
      <c r="TVH161" s="160"/>
      <c r="TVI161" s="160"/>
      <c r="TVJ161" s="160"/>
      <c r="TVK161" s="160"/>
      <c r="TVL161" s="160"/>
      <c r="TVM161" s="160"/>
      <c r="TVN161" s="160"/>
      <c r="TVO161" s="160"/>
      <c r="TVP161" s="160"/>
      <c r="TVQ161" s="160"/>
      <c r="TVR161" s="160"/>
      <c r="TVS161" s="160"/>
      <c r="TVT161" s="160"/>
      <c r="TVU161" s="160"/>
      <c r="TVV161" s="160"/>
      <c r="TVW161" s="160"/>
      <c r="TVX161" s="160"/>
      <c r="TVY161" s="160"/>
      <c r="TVZ161" s="160"/>
      <c r="TWA161" s="160"/>
      <c r="TWB161" s="160"/>
      <c r="TWC161" s="160"/>
      <c r="TWD161" s="160"/>
      <c r="TWE161" s="160"/>
      <c r="TWF161" s="160"/>
      <c r="TWG161" s="160"/>
      <c r="TWH161" s="160"/>
      <c r="TWI161" s="160"/>
      <c r="TWJ161" s="160"/>
      <c r="TWK161" s="160"/>
      <c r="TWL161" s="160"/>
      <c r="TWM161" s="160"/>
      <c r="TWN161" s="160"/>
      <c r="TWO161" s="160"/>
      <c r="TWP161" s="160"/>
      <c r="TWQ161" s="160"/>
      <c r="TWR161" s="160"/>
      <c r="TWS161" s="160"/>
      <c r="TWT161" s="160"/>
      <c r="TWU161" s="160"/>
      <c r="TWV161" s="160"/>
      <c r="TWW161" s="160"/>
      <c r="TWX161" s="160"/>
      <c r="TWY161" s="160"/>
      <c r="TWZ161" s="160"/>
      <c r="TXA161" s="160"/>
      <c r="TXB161" s="160"/>
      <c r="TXC161" s="160"/>
      <c r="TXD161" s="160"/>
      <c r="TXE161" s="160"/>
      <c r="TXF161" s="160"/>
      <c r="TXG161" s="160"/>
      <c r="TXH161" s="160"/>
      <c r="TXI161" s="160"/>
      <c r="TXJ161" s="160"/>
      <c r="TXK161" s="160"/>
      <c r="TXL161" s="160"/>
      <c r="TXM161" s="160"/>
      <c r="TXN161" s="160"/>
      <c r="TXO161" s="160"/>
      <c r="TXP161" s="160"/>
      <c r="TXQ161" s="160"/>
      <c r="TXR161" s="160"/>
      <c r="TXS161" s="160"/>
      <c r="TXT161" s="160"/>
      <c r="TXU161" s="160"/>
      <c r="TXV161" s="160"/>
      <c r="TXW161" s="160"/>
      <c r="TXX161" s="160"/>
      <c r="TXY161" s="160"/>
      <c r="TXZ161" s="160"/>
      <c r="TYA161" s="160"/>
      <c r="TYB161" s="160"/>
      <c r="TYC161" s="160"/>
      <c r="TYD161" s="160"/>
      <c r="TYE161" s="160"/>
      <c r="TYF161" s="160"/>
      <c r="TYG161" s="160"/>
      <c r="TYH161" s="160"/>
      <c r="TYI161" s="160"/>
      <c r="TYJ161" s="160"/>
      <c r="TYK161" s="160"/>
      <c r="TYL161" s="160"/>
      <c r="TYM161" s="160"/>
      <c r="TYN161" s="160"/>
      <c r="TYO161" s="160"/>
      <c r="TYP161" s="160"/>
      <c r="TYQ161" s="160"/>
      <c r="TYR161" s="160"/>
      <c r="TYS161" s="160"/>
      <c r="TYT161" s="160"/>
      <c r="TYU161" s="160"/>
      <c r="TYV161" s="160"/>
      <c r="TYW161" s="160"/>
      <c r="TYX161" s="160"/>
      <c r="TYY161" s="160"/>
      <c r="TYZ161" s="160"/>
      <c r="TZA161" s="160"/>
      <c r="TZB161" s="160"/>
      <c r="TZC161" s="160"/>
      <c r="TZD161" s="160"/>
      <c r="TZE161" s="160"/>
      <c r="TZF161" s="160"/>
      <c r="TZG161" s="160"/>
      <c r="TZH161" s="160"/>
      <c r="TZI161" s="160"/>
      <c r="TZJ161" s="160"/>
      <c r="TZK161" s="160"/>
      <c r="TZL161" s="160"/>
      <c r="TZM161" s="160"/>
      <c r="TZN161" s="160"/>
      <c r="TZO161" s="160"/>
      <c r="TZP161" s="160"/>
      <c r="TZQ161" s="160"/>
      <c r="TZR161" s="160"/>
      <c r="TZS161" s="160"/>
      <c r="TZT161" s="160"/>
      <c r="TZU161" s="160"/>
      <c r="TZV161" s="160"/>
      <c r="TZW161" s="160"/>
      <c r="TZX161" s="160"/>
      <c r="TZY161" s="160"/>
      <c r="TZZ161" s="160"/>
      <c r="UAA161" s="160"/>
      <c r="UAB161" s="160"/>
      <c r="UAC161" s="160"/>
      <c r="UAD161" s="160"/>
      <c r="UAE161" s="160"/>
      <c r="UAF161" s="160"/>
      <c r="UAG161" s="160"/>
      <c r="UAH161" s="160"/>
      <c r="UAI161" s="160"/>
      <c r="UAJ161" s="160"/>
      <c r="UAK161" s="160"/>
      <c r="UAL161" s="160"/>
      <c r="UAM161" s="160"/>
      <c r="UAN161" s="160"/>
      <c r="UAO161" s="160"/>
      <c r="UAP161" s="160"/>
      <c r="UAQ161" s="160"/>
      <c r="UAR161" s="160"/>
      <c r="UAS161" s="160"/>
      <c r="UAT161" s="160"/>
      <c r="UAU161" s="160"/>
      <c r="UAV161" s="160"/>
      <c r="UAW161" s="160"/>
      <c r="UAX161" s="160"/>
      <c r="UAY161" s="160"/>
      <c r="UAZ161" s="160"/>
      <c r="UBA161" s="160"/>
      <c r="UBB161" s="160"/>
      <c r="UBC161" s="160"/>
      <c r="UBD161" s="160"/>
      <c r="UBE161" s="160"/>
      <c r="UBF161" s="160"/>
      <c r="UBG161" s="160"/>
      <c r="UBH161" s="160"/>
      <c r="UBI161" s="160"/>
      <c r="UBJ161" s="160"/>
      <c r="UBK161" s="160"/>
      <c r="UBL161" s="160"/>
      <c r="UBM161" s="160"/>
      <c r="UBN161" s="160"/>
      <c r="UBO161" s="160"/>
      <c r="UBP161" s="160"/>
      <c r="UBQ161" s="160"/>
      <c r="UBR161" s="160"/>
      <c r="UBS161" s="160"/>
      <c r="UBT161" s="160"/>
      <c r="UBU161" s="160"/>
      <c r="UBV161" s="160"/>
      <c r="UBW161" s="160"/>
      <c r="UBX161" s="160"/>
      <c r="UBY161" s="160"/>
      <c r="UBZ161" s="160"/>
      <c r="UCA161" s="160"/>
      <c r="UCB161" s="160"/>
      <c r="UCC161" s="160"/>
      <c r="UCD161" s="160"/>
      <c r="UCE161" s="160"/>
      <c r="UCF161" s="160"/>
      <c r="UCG161" s="160"/>
      <c r="UCH161" s="160"/>
      <c r="UCI161" s="160"/>
      <c r="UCJ161" s="160"/>
      <c r="UCK161" s="160"/>
      <c r="UCL161" s="160"/>
      <c r="UCM161" s="160"/>
      <c r="UCN161" s="160"/>
      <c r="UCO161" s="160"/>
      <c r="UCP161" s="160"/>
      <c r="UCQ161" s="160"/>
      <c r="UCR161" s="160"/>
      <c r="UCS161" s="160"/>
      <c r="UCT161" s="160"/>
      <c r="UCU161" s="160"/>
      <c r="UCV161" s="160"/>
      <c r="UCW161" s="160"/>
      <c r="UCX161" s="160"/>
      <c r="UCY161" s="160"/>
      <c r="UCZ161" s="160"/>
      <c r="UDA161" s="160"/>
      <c r="UDB161" s="160"/>
      <c r="UDC161" s="160"/>
      <c r="UDD161" s="160"/>
      <c r="UDE161" s="160"/>
      <c r="UDF161" s="160"/>
      <c r="UDG161" s="160"/>
      <c r="UDH161" s="160"/>
      <c r="UDI161" s="160"/>
      <c r="UDJ161" s="160"/>
      <c r="UDK161" s="160"/>
      <c r="UDL161" s="160"/>
      <c r="UDM161" s="160"/>
      <c r="UDN161" s="160"/>
      <c r="UDO161" s="160"/>
      <c r="UDP161" s="160"/>
      <c r="UDQ161" s="160"/>
      <c r="UDR161" s="160"/>
      <c r="UDS161" s="160"/>
      <c r="UDT161" s="160"/>
      <c r="UDU161" s="160"/>
      <c r="UDV161" s="160"/>
      <c r="UDW161" s="160"/>
      <c r="UDX161" s="160"/>
      <c r="UDY161" s="160"/>
      <c r="UDZ161" s="160"/>
      <c r="UEA161" s="160"/>
      <c r="UEB161" s="160"/>
      <c r="UEC161" s="160"/>
      <c r="UED161" s="160"/>
      <c r="UEE161" s="160"/>
      <c r="UEF161" s="160"/>
      <c r="UEG161" s="160"/>
      <c r="UEH161" s="160"/>
      <c r="UEI161" s="160"/>
      <c r="UEJ161" s="160"/>
      <c r="UEK161" s="160"/>
      <c r="UEL161" s="160"/>
      <c r="UEM161" s="160"/>
      <c r="UEN161" s="160"/>
      <c r="UEO161" s="160"/>
      <c r="UEP161" s="160"/>
      <c r="UEQ161" s="160"/>
      <c r="UER161" s="160"/>
      <c r="UES161" s="160"/>
      <c r="UET161" s="160"/>
      <c r="UEU161" s="160"/>
      <c r="UEV161" s="160"/>
      <c r="UEW161" s="160"/>
      <c r="UEX161" s="160"/>
      <c r="UEY161" s="160"/>
      <c r="UEZ161" s="160"/>
      <c r="UFA161" s="160"/>
      <c r="UFB161" s="160"/>
      <c r="UFC161" s="160"/>
      <c r="UFD161" s="160"/>
      <c r="UFE161" s="160"/>
      <c r="UFF161" s="160"/>
      <c r="UFG161" s="160"/>
      <c r="UFH161" s="160"/>
      <c r="UFI161" s="160"/>
      <c r="UFJ161" s="160"/>
      <c r="UFK161" s="160"/>
      <c r="UFL161" s="160"/>
      <c r="UFM161" s="160"/>
      <c r="UFN161" s="160"/>
      <c r="UFO161" s="160"/>
      <c r="UFP161" s="160"/>
      <c r="UFQ161" s="160"/>
      <c r="UFR161" s="160"/>
      <c r="UFS161" s="160"/>
      <c r="UFT161" s="160"/>
      <c r="UFU161" s="160"/>
      <c r="UFV161" s="160"/>
      <c r="UFW161" s="160"/>
      <c r="UFX161" s="160"/>
      <c r="UFY161" s="160"/>
      <c r="UFZ161" s="160"/>
      <c r="UGA161" s="160"/>
      <c r="UGB161" s="160"/>
      <c r="UGC161" s="160"/>
      <c r="UGD161" s="160"/>
      <c r="UGE161" s="160"/>
      <c r="UGF161" s="160"/>
      <c r="UGG161" s="160"/>
      <c r="UGH161" s="160"/>
      <c r="UGI161" s="160"/>
      <c r="UGJ161" s="160"/>
      <c r="UGK161" s="160"/>
      <c r="UGL161" s="160"/>
      <c r="UGM161" s="160"/>
      <c r="UGN161" s="160"/>
      <c r="UGO161" s="160"/>
      <c r="UGP161" s="160"/>
      <c r="UGQ161" s="160"/>
      <c r="UGR161" s="160"/>
      <c r="UGS161" s="160"/>
      <c r="UGT161" s="160"/>
      <c r="UGU161" s="160"/>
      <c r="UGV161" s="160"/>
      <c r="UGW161" s="160"/>
      <c r="UGX161" s="160"/>
      <c r="UGY161" s="160"/>
      <c r="UGZ161" s="160"/>
      <c r="UHA161" s="160"/>
      <c r="UHB161" s="160"/>
      <c r="UHC161" s="160"/>
      <c r="UHD161" s="160"/>
      <c r="UHE161" s="160"/>
      <c r="UHF161" s="160"/>
      <c r="UHG161" s="160"/>
      <c r="UHH161" s="160"/>
      <c r="UHI161" s="160"/>
      <c r="UHJ161" s="160"/>
      <c r="UHK161" s="160"/>
      <c r="UHL161" s="160"/>
      <c r="UHM161" s="160"/>
      <c r="UHN161" s="160"/>
      <c r="UHO161" s="160"/>
      <c r="UHP161" s="160"/>
      <c r="UHQ161" s="160"/>
      <c r="UHR161" s="160"/>
      <c r="UHS161" s="160"/>
      <c r="UHT161" s="160"/>
      <c r="UHU161" s="160"/>
      <c r="UHV161" s="160"/>
      <c r="UHW161" s="160"/>
      <c r="UHX161" s="160"/>
      <c r="UHY161" s="160"/>
      <c r="UHZ161" s="160"/>
      <c r="UIA161" s="160"/>
      <c r="UIB161" s="160"/>
      <c r="UIC161" s="160"/>
      <c r="UID161" s="160"/>
      <c r="UIE161" s="160"/>
      <c r="UIF161" s="160"/>
      <c r="UIG161" s="160"/>
      <c r="UIH161" s="160"/>
      <c r="UII161" s="160"/>
      <c r="UIJ161" s="160"/>
      <c r="UIK161" s="160"/>
      <c r="UIL161" s="160"/>
      <c r="UIM161" s="160"/>
      <c r="UIN161" s="160"/>
      <c r="UIO161" s="160"/>
      <c r="UIP161" s="160"/>
      <c r="UIQ161" s="160"/>
      <c r="UIR161" s="160"/>
      <c r="UIS161" s="160"/>
      <c r="UIT161" s="160"/>
      <c r="UIU161" s="160"/>
      <c r="UIV161" s="160"/>
      <c r="UIW161" s="160"/>
      <c r="UIX161" s="160"/>
      <c r="UIY161" s="160"/>
      <c r="UIZ161" s="160"/>
      <c r="UJA161" s="160"/>
      <c r="UJB161" s="160"/>
      <c r="UJC161" s="160"/>
      <c r="UJD161" s="160"/>
      <c r="UJE161" s="160"/>
      <c r="UJF161" s="160"/>
      <c r="UJG161" s="160"/>
      <c r="UJH161" s="160"/>
      <c r="UJI161" s="160"/>
      <c r="UJJ161" s="160"/>
      <c r="UJK161" s="160"/>
      <c r="UJL161" s="160"/>
      <c r="UJM161" s="160"/>
      <c r="UJN161" s="160"/>
      <c r="UJO161" s="160"/>
      <c r="UJP161" s="160"/>
      <c r="UJQ161" s="160"/>
      <c r="UJR161" s="160"/>
      <c r="UJS161" s="160"/>
      <c r="UJT161" s="160"/>
      <c r="UJU161" s="160"/>
      <c r="UJV161" s="160"/>
      <c r="UJW161" s="160"/>
      <c r="UJX161" s="160"/>
      <c r="UJY161" s="160"/>
      <c r="UJZ161" s="160"/>
      <c r="UKA161" s="160"/>
      <c r="UKB161" s="160"/>
      <c r="UKC161" s="160"/>
      <c r="UKD161" s="160"/>
      <c r="UKE161" s="160"/>
      <c r="UKF161" s="160"/>
      <c r="UKG161" s="160"/>
      <c r="UKH161" s="160"/>
      <c r="UKI161" s="160"/>
      <c r="UKJ161" s="160"/>
      <c r="UKK161" s="160"/>
      <c r="UKL161" s="160"/>
      <c r="UKM161" s="160"/>
      <c r="UKN161" s="160"/>
      <c r="UKO161" s="160"/>
      <c r="UKP161" s="160"/>
      <c r="UKQ161" s="160"/>
      <c r="UKR161" s="160"/>
      <c r="UKS161" s="160"/>
      <c r="UKT161" s="160"/>
      <c r="UKU161" s="160"/>
      <c r="UKV161" s="160"/>
      <c r="UKW161" s="160"/>
      <c r="UKX161" s="160"/>
      <c r="UKY161" s="160"/>
      <c r="UKZ161" s="160"/>
      <c r="ULA161" s="160"/>
      <c r="ULB161" s="160"/>
      <c r="ULC161" s="160"/>
      <c r="ULD161" s="160"/>
      <c r="ULE161" s="160"/>
      <c r="ULF161" s="160"/>
      <c r="ULG161" s="160"/>
      <c r="ULH161" s="160"/>
      <c r="ULI161" s="160"/>
      <c r="ULJ161" s="160"/>
      <c r="ULK161" s="160"/>
      <c r="ULL161" s="160"/>
      <c r="ULM161" s="160"/>
      <c r="ULN161" s="160"/>
      <c r="ULO161" s="160"/>
      <c r="ULP161" s="160"/>
      <c r="ULQ161" s="160"/>
      <c r="ULR161" s="160"/>
      <c r="ULS161" s="160"/>
      <c r="ULT161" s="160"/>
      <c r="ULU161" s="160"/>
      <c r="ULV161" s="160"/>
      <c r="ULW161" s="160"/>
      <c r="ULX161" s="160"/>
      <c r="ULY161" s="160"/>
      <c r="ULZ161" s="160"/>
      <c r="UMA161" s="160"/>
      <c r="UMB161" s="160"/>
      <c r="UMC161" s="160"/>
      <c r="UMD161" s="160"/>
      <c r="UME161" s="160"/>
      <c r="UMF161" s="160"/>
      <c r="UMG161" s="160"/>
      <c r="UMH161" s="160"/>
      <c r="UMI161" s="160"/>
      <c r="UMJ161" s="160"/>
      <c r="UMK161" s="160"/>
      <c r="UML161" s="160"/>
      <c r="UMM161" s="160"/>
      <c r="UMN161" s="160"/>
      <c r="UMO161" s="160"/>
      <c r="UMP161" s="160"/>
      <c r="UMQ161" s="160"/>
      <c r="UMR161" s="160"/>
      <c r="UMS161" s="160"/>
      <c r="UMT161" s="160"/>
      <c r="UMU161" s="160"/>
      <c r="UMV161" s="160"/>
      <c r="UMW161" s="160"/>
      <c r="UMX161" s="160"/>
      <c r="UMY161" s="160"/>
      <c r="UMZ161" s="160"/>
      <c r="UNA161" s="160"/>
      <c r="UNB161" s="160"/>
      <c r="UNC161" s="160"/>
      <c r="UND161" s="160"/>
      <c r="UNE161" s="160"/>
      <c r="UNF161" s="160"/>
      <c r="UNG161" s="160"/>
      <c r="UNH161" s="160"/>
      <c r="UNI161" s="160"/>
      <c r="UNJ161" s="160"/>
      <c r="UNK161" s="160"/>
      <c r="UNL161" s="160"/>
      <c r="UNM161" s="160"/>
      <c r="UNN161" s="160"/>
      <c r="UNO161" s="160"/>
      <c r="UNP161" s="160"/>
      <c r="UNQ161" s="160"/>
      <c r="UNR161" s="160"/>
      <c r="UNS161" s="160"/>
      <c r="UNT161" s="160"/>
      <c r="UNU161" s="160"/>
      <c r="UNV161" s="160"/>
      <c r="UNW161" s="160"/>
      <c r="UNX161" s="160"/>
      <c r="UNY161" s="160"/>
      <c r="UNZ161" s="160"/>
      <c r="UOA161" s="160"/>
      <c r="UOB161" s="160"/>
      <c r="UOC161" s="160"/>
      <c r="UOD161" s="160"/>
      <c r="UOE161" s="160"/>
      <c r="UOF161" s="160"/>
      <c r="UOG161" s="160"/>
      <c r="UOH161" s="160"/>
      <c r="UOI161" s="160"/>
      <c r="UOJ161" s="160"/>
      <c r="UOK161" s="160"/>
      <c r="UOL161" s="160"/>
      <c r="UOM161" s="160"/>
      <c r="UON161" s="160"/>
      <c r="UOO161" s="160"/>
      <c r="UOP161" s="160"/>
      <c r="UOQ161" s="160"/>
      <c r="UOR161" s="160"/>
      <c r="UOS161" s="160"/>
      <c r="UOT161" s="160"/>
      <c r="UOU161" s="160"/>
      <c r="UOV161" s="160"/>
      <c r="UOW161" s="160"/>
      <c r="UOX161" s="160"/>
      <c r="UOY161" s="160"/>
      <c r="UOZ161" s="160"/>
      <c r="UPA161" s="160"/>
      <c r="UPB161" s="160"/>
      <c r="UPC161" s="160"/>
      <c r="UPD161" s="160"/>
      <c r="UPE161" s="160"/>
      <c r="UPF161" s="160"/>
      <c r="UPG161" s="160"/>
      <c r="UPH161" s="160"/>
      <c r="UPI161" s="160"/>
      <c r="UPJ161" s="160"/>
      <c r="UPK161" s="160"/>
      <c r="UPL161" s="160"/>
      <c r="UPM161" s="160"/>
      <c r="UPN161" s="160"/>
      <c r="UPO161" s="160"/>
      <c r="UPP161" s="160"/>
      <c r="UPQ161" s="160"/>
      <c r="UPR161" s="160"/>
      <c r="UPS161" s="160"/>
      <c r="UPT161" s="160"/>
      <c r="UPU161" s="160"/>
      <c r="UPV161" s="160"/>
      <c r="UPW161" s="160"/>
      <c r="UPX161" s="160"/>
      <c r="UPY161" s="160"/>
      <c r="UPZ161" s="160"/>
      <c r="UQA161" s="160"/>
      <c r="UQB161" s="160"/>
      <c r="UQC161" s="160"/>
      <c r="UQD161" s="160"/>
      <c r="UQE161" s="160"/>
      <c r="UQF161" s="160"/>
      <c r="UQG161" s="160"/>
      <c r="UQH161" s="160"/>
      <c r="UQI161" s="160"/>
      <c r="UQJ161" s="160"/>
      <c r="UQK161" s="160"/>
      <c r="UQL161" s="160"/>
      <c r="UQM161" s="160"/>
      <c r="UQN161" s="160"/>
      <c r="UQO161" s="160"/>
      <c r="UQP161" s="160"/>
      <c r="UQQ161" s="160"/>
      <c r="UQR161" s="160"/>
      <c r="UQS161" s="160"/>
      <c r="UQT161" s="160"/>
      <c r="UQU161" s="160"/>
      <c r="UQV161" s="160"/>
      <c r="UQW161" s="160"/>
      <c r="UQX161" s="160"/>
      <c r="UQY161" s="160"/>
      <c r="UQZ161" s="160"/>
      <c r="URA161" s="160"/>
      <c r="URB161" s="160"/>
      <c r="URC161" s="160"/>
      <c r="URD161" s="160"/>
      <c r="URE161" s="160"/>
      <c r="URF161" s="160"/>
      <c r="URG161" s="160"/>
      <c r="URH161" s="160"/>
      <c r="URI161" s="160"/>
      <c r="URJ161" s="160"/>
      <c r="URK161" s="160"/>
      <c r="URL161" s="160"/>
      <c r="URM161" s="160"/>
      <c r="URN161" s="160"/>
      <c r="URO161" s="160"/>
      <c r="URP161" s="160"/>
      <c r="URQ161" s="160"/>
      <c r="URR161" s="160"/>
      <c r="URS161" s="160"/>
      <c r="URT161" s="160"/>
      <c r="URU161" s="160"/>
      <c r="URV161" s="160"/>
      <c r="URW161" s="160"/>
      <c r="URX161" s="160"/>
      <c r="URY161" s="160"/>
      <c r="URZ161" s="160"/>
      <c r="USA161" s="160"/>
      <c r="USB161" s="160"/>
      <c r="USC161" s="160"/>
      <c r="USD161" s="160"/>
      <c r="USE161" s="160"/>
      <c r="USF161" s="160"/>
      <c r="USG161" s="160"/>
      <c r="USH161" s="160"/>
      <c r="USI161" s="160"/>
      <c r="USJ161" s="160"/>
      <c r="USK161" s="160"/>
      <c r="USL161" s="160"/>
      <c r="USM161" s="160"/>
      <c r="USN161" s="160"/>
      <c r="USO161" s="160"/>
      <c r="USP161" s="160"/>
      <c r="USQ161" s="160"/>
      <c r="USR161" s="160"/>
      <c r="USS161" s="160"/>
      <c r="UST161" s="160"/>
      <c r="USU161" s="160"/>
      <c r="USV161" s="160"/>
      <c r="USW161" s="160"/>
      <c r="USX161" s="160"/>
      <c r="USY161" s="160"/>
      <c r="USZ161" s="160"/>
      <c r="UTA161" s="160"/>
      <c r="UTB161" s="160"/>
      <c r="UTC161" s="160"/>
      <c r="UTD161" s="160"/>
      <c r="UTE161" s="160"/>
      <c r="UTF161" s="160"/>
      <c r="UTG161" s="160"/>
      <c r="UTH161" s="160"/>
      <c r="UTI161" s="160"/>
      <c r="UTJ161" s="160"/>
      <c r="UTK161" s="160"/>
      <c r="UTL161" s="160"/>
      <c r="UTM161" s="160"/>
      <c r="UTN161" s="160"/>
      <c r="UTO161" s="160"/>
      <c r="UTP161" s="160"/>
      <c r="UTQ161" s="160"/>
      <c r="UTR161" s="160"/>
      <c r="UTS161" s="160"/>
      <c r="UTT161" s="160"/>
      <c r="UTU161" s="160"/>
      <c r="UTV161" s="160"/>
      <c r="UTW161" s="160"/>
      <c r="UTX161" s="160"/>
      <c r="UTY161" s="160"/>
      <c r="UTZ161" s="160"/>
      <c r="UUA161" s="160"/>
      <c r="UUB161" s="160"/>
      <c r="UUC161" s="160"/>
      <c r="UUD161" s="160"/>
      <c r="UUE161" s="160"/>
      <c r="UUF161" s="160"/>
      <c r="UUG161" s="160"/>
      <c r="UUH161" s="160"/>
      <c r="UUI161" s="160"/>
      <c r="UUJ161" s="160"/>
      <c r="UUK161" s="160"/>
      <c r="UUL161" s="160"/>
      <c r="UUM161" s="160"/>
      <c r="UUN161" s="160"/>
      <c r="UUO161" s="160"/>
      <c r="UUP161" s="160"/>
      <c r="UUQ161" s="160"/>
      <c r="UUR161" s="160"/>
      <c r="UUS161" s="160"/>
      <c r="UUT161" s="160"/>
      <c r="UUU161" s="160"/>
      <c r="UUV161" s="160"/>
      <c r="UUW161" s="160"/>
      <c r="UUX161" s="160"/>
      <c r="UUY161" s="160"/>
      <c r="UUZ161" s="160"/>
      <c r="UVA161" s="160"/>
      <c r="UVB161" s="160"/>
      <c r="UVC161" s="160"/>
      <c r="UVD161" s="160"/>
      <c r="UVE161" s="160"/>
      <c r="UVF161" s="160"/>
      <c r="UVG161" s="160"/>
      <c r="UVH161" s="160"/>
      <c r="UVI161" s="160"/>
      <c r="UVJ161" s="160"/>
      <c r="UVK161" s="160"/>
      <c r="UVL161" s="160"/>
      <c r="UVM161" s="160"/>
      <c r="UVN161" s="160"/>
      <c r="UVO161" s="160"/>
      <c r="UVP161" s="160"/>
      <c r="UVQ161" s="160"/>
      <c r="UVR161" s="160"/>
      <c r="UVS161" s="160"/>
      <c r="UVT161" s="160"/>
      <c r="UVU161" s="160"/>
      <c r="UVV161" s="160"/>
      <c r="UVW161" s="160"/>
      <c r="UVX161" s="160"/>
      <c r="UVY161" s="160"/>
      <c r="UVZ161" s="160"/>
      <c r="UWA161" s="160"/>
      <c r="UWB161" s="160"/>
      <c r="UWC161" s="160"/>
      <c r="UWD161" s="160"/>
      <c r="UWE161" s="160"/>
      <c r="UWF161" s="160"/>
      <c r="UWG161" s="160"/>
      <c r="UWH161" s="160"/>
      <c r="UWI161" s="160"/>
      <c r="UWJ161" s="160"/>
      <c r="UWK161" s="160"/>
      <c r="UWL161" s="160"/>
      <c r="UWM161" s="160"/>
      <c r="UWN161" s="160"/>
      <c r="UWO161" s="160"/>
      <c r="UWP161" s="160"/>
      <c r="UWQ161" s="160"/>
      <c r="UWR161" s="160"/>
      <c r="UWS161" s="160"/>
      <c r="UWT161" s="160"/>
      <c r="UWU161" s="160"/>
      <c r="UWV161" s="160"/>
      <c r="UWW161" s="160"/>
      <c r="UWX161" s="160"/>
      <c r="UWY161" s="160"/>
      <c r="UWZ161" s="160"/>
      <c r="UXA161" s="160"/>
      <c r="UXB161" s="160"/>
      <c r="UXC161" s="160"/>
      <c r="UXD161" s="160"/>
      <c r="UXE161" s="160"/>
      <c r="UXF161" s="160"/>
      <c r="UXG161" s="160"/>
      <c r="UXH161" s="160"/>
      <c r="UXI161" s="160"/>
      <c r="UXJ161" s="160"/>
      <c r="UXK161" s="160"/>
      <c r="UXL161" s="160"/>
      <c r="UXM161" s="160"/>
      <c r="UXN161" s="160"/>
      <c r="UXO161" s="160"/>
      <c r="UXP161" s="160"/>
      <c r="UXQ161" s="160"/>
      <c r="UXR161" s="160"/>
      <c r="UXS161" s="160"/>
      <c r="UXT161" s="160"/>
      <c r="UXU161" s="160"/>
      <c r="UXV161" s="160"/>
      <c r="UXW161" s="160"/>
      <c r="UXX161" s="160"/>
      <c r="UXY161" s="160"/>
      <c r="UXZ161" s="160"/>
      <c r="UYA161" s="160"/>
      <c r="UYB161" s="160"/>
      <c r="UYC161" s="160"/>
      <c r="UYD161" s="160"/>
      <c r="UYE161" s="160"/>
      <c r="UYF161" s="160"/>
      <c r="UYG161" s="160"/>
      <c r="UYH161" s="160"/>
      <c r="UYI161" s="160"/>
      <c r="UYJ161" s="160"/>
      <c r="UYK161" s="160"/>
      <c r="UYL161" s="160"/>
      <c r="UYM161" s="160"/>
      <c r="UYN161" s="160"/>
      <c r="UYO161" s="160"/>
      <c r="UYP161" s="160"/>
      <c r="UYQ161" s="160"/>
      <c r="UYR161" s="160"/>
      <c r="UYS161" s="160"/>
      <c r="UYT161" s="160"/>
      <c r="UYU161" s="160"/>
      <c r="UYV161" s="160"/>
      <c r="UYW161" s="160"/>
      <c r="UYX161" s="160"/>
      <c r="UYY161" s="160"/>
      <c r="UYZ161" s="160"/>
      <c r="UZA161" s="160"/>
      <c r="UZB161" s="160"/>
      <c r="UZC161" s="160"/>
      <c r="UZD161" s="160"/>
      <c r="UZE161" s="160"/>
      <c r="UZF161" s="160"/>
      <c r="UZG161" s="160"/>
      <c r="UZH161" s="160"/>
      <c r="UZI161" s="160"/>
      <c r="UZJ161" s="160"/>
      <c r="UZK161" s="160"/>
      <c r="UZL161" s="160"/>
      <c r="UZM161" s="160"/>
      <c r="UZN161" s="160"/>
      <c r="UZO161" s="160"/>
      <c r="UZP161" s="160"/>
      <c r="UZQ161" s="160"/>
      <c r="UZR161" s="160"/>
      <c r="UZS161" s="160"/>
      <c r="UZT161" s="160"/>
      <c r="UZU161" s="160"/>
      <c r="UZV161" s="160"/>
      <c r="UZW161" s="160"/>
      <c r="UZX161" s="160"/>
      <c r="UZY161" s="160"/>
      <c r="UZZ161" s="160"/>
      <c r="VAA161" s="160"/>
      <c r="VAB161" s="160"/>
      <c r="VAC161" s="160"/>
      <c r="VAD161" s="160"/>
      <c r="VAE161" s="160"/>
      <c r="VAF161" s="160"/>
      <c r="VAG161" s="160"/>
      <c r="VAH161" s="160"/>
      <c r="VAI161" s="160"/>
      <c r="VAJ161" s="160"/>
      <c r="VAK161" s="160"/>
      <c r="VAL161" s="160"/>
      <c r="VAM161" s="160"/>
      <c r="VAN161" s="160"/>
      <c r="VAO161" s="160"/>
      <c r="VAP161" s="160"/>
      <c r="VAQ161" s="160"/>
      <c r="VAR161" s="160"/>
      <c r="VAS161" s="160"/>
      <c r="VAT161" s="160"/>
      <c r="VAU161" s="160"/>
      <c r="VAV161" s="160"/>
      <c r="VAW161" s="160"/>
      <c r="VAX161" s="160"/>
      <c r="VAY161" s="160"/>
      <c r="VAZ161" s="160"/>
      <c r="VBA161" s="160"/>
      <c r="VBB161" s="160"/>
      <c r="VBC161" s="160"/>
      <c r="VBD161" s="160"/>
      <c r="VBE161" s="160"/>
      <c r="VBF161" s="160"/>
      <c r="VBG161" s="160"/>
      <c r="VBH161" s="160"/>
      <c r="VBI161" s="160"/>
      <c r="VBJ161" s="160"/>
      <c r="VBK161" s="160"/>
      <c r="VBL161" s="160"/>
      <c r="VBM161" s="160"/>
      <c r="VBN161" s="160"/>
      <c r="VBO161" s="160"/>
      <c r="VBP161" s="160"/>
      <c r="VBQ161" s="160"/>
      <c r="VBR161" s="160"/>
      <c r="VBS161" s="160"/>
      <c r="VBT161" s="160"/>
      <c r="VBU161" s="160"/>
      <c r="VBV161" s="160"/>
      <c r="VBW161" s="160"/>
      <c r="VBX161" s="160"/>
      <c r="VBY161" s="160"/>
      <c r="VBZ161" s="160"/>
      <c r="VCA161" s="160"/>
      <c r="VCB161" s="160"/>
      <c r="VCC161" s="160"/>
      <c r="VCD161" s="160"/>
      <c r="VCE161" s="160"/>
      <c r="VCF161" s="160"/>
      <c r="VCG161" s="160"/>
      <c r="VCH161" s="160"/>
      <c r="VCI161" s="160"/>
      <c r="VCJ161" s="160"/>
      <c r="VCK161" s="160"/>
      <c r="VCL161" s="160"/>
      <c r="VCM161" s="160"/>
      <c r="VCN161" s="160"/>
      <c r="VCO161" s="160"/>
      <c r="VCP161" s="160"/>
      <c r="VCQ161" s="160"/>
      <c r="VCR161" s="160"/>
      <c r="VCS161" s="160"/>
      <c r="VCT161" s="160"/>
      <c r="VCU161" s="160"/>
      <c r="VCV161" s="160"/>
      <c r="VCW161" s="160"/>
      <c r="VCX161" s="160"/>
      <c r="VCY161" s="160"/>
      <c r="VCZ161" s="160"/>
      <c r="VDA161" s="160"/>
      <c r="VDB161" s="160"/>
      <c r="VDC161" s="160"/>
      <c r="VDD161" s="160"/>
      <c r="VDE161" s="160"/>
      <c r="VDF161" s="160"/>
      <c r="VDG161" s="160"/>
      <c r="VDH161" s="160"/>
      <c r="VDI161" s="160"/>
      <c r="VDJ161" s="160"/>
      <c r="VDK161" s="160"/>
      <c r="VDL161" s="160"/>
      <c r="VDM161" s="160"/>
      <c r="VDN161" s="160"/>
      <c r="VDO161" s="160"/>
      <c r="VDP161" s="160"/>
      <c r="VDQ161" s="160"/>
      <c r="VDR161" s="160"/>
      <c r="VDS161" s="160"/>
      <c r="VDT161" s="160"/>
      <c r="VDU161" s="160"/>
      <c r="VDV161" s="160"/>
      <c r="VDW161" s="160"/>
      <c r="VDX161" s="160"/>
      <c r="VDY161" s="160"/>
      <c r="VDZ161" s="160"/>
      <c r="VEA161" s="160"/>
      <c r="VEB161" s="160"/>
      <c r="VEC161" s="160"/>
      <c r="VED161" s="160"/>
      <c r="VEE161" s="160"/>
      <c r="VEF161" s="160"/>
      <c r="VEG161" s="160"/>
      <c r="VEH161" s="160"/>
      <c r="VEI161" s="160"/>
      <c r="VEJ161" s="160"/>
      <c r="VEK161" s="160"/>
      <c r="VEL161" s="160"/>
      <c r="VEM161" s="160"/>
      <c r="VEN161" s="160"/>
      <c r="VEO161" s="160"/>
      <c r="VEP161" s="160"/>
      <c r="VEQ161" s="160"/>
      <c r="VER161" s="160"/>
      <c r="VES161" s="160"/>
      <c r="VET161" s="160"/>
      <c r="VEU161" s="160"/>
      <c r="VEV161" s="160"/>
      <c r="VEW161" s="160"/>
      <c r="VEX161" s="160"/>
      <c r="VEY161" s="160"/>
      <c r="VEZ161" s="160"/>
      <c r="VFA161" s="160"/>
      <c r="VFB161" s="160"/>
      <c r="VFC161" s="160"/>
      <c r="VFD161" s="160"/>
      <c r="VFE161" s="160"/>
      <c r="VFF161" s="160"/>
      <c r="VFG161" s="160"/>
      <c r="VFH161" s="160"/>
      <c r="VFI161" s="160"/>
      <c r="VFJ161" s="160"/>
      <c r="VFK161" s="160"/>
      <c r="VFL161" s="160"/>
      <c r="VFM161" s="160"/>
      <c r="VFN161" s="160"/>
      <c r="VFO161" s="160"/>
      <c r="VFP161" s="160"/>
      <c r="VFQ161" s="160"/>
      <c r="VFR161" s="160"/>
      <c r="VFS161" s="160"/>
      <c r="VFT161" s="160"/>
      <c r="VFU161" s="160"/>
      <c r="VFV161" s="160"/>
      <c r="VFW161" s="160"/>
      <c r="VFX161" s="160"/>
      <c r="VFY161" s="160"/>
      <c r="VFZ161" s="160"/>
      <c r="VGA161" s="160"/>
      <c r="VGB161" s="160"/>
      <c r="VGC161" s="160"/>
      <c r="VGD161" s="160"/>
      <c r="VGE161" s="160"/>
      <c r="VGF161" s="160"/>
      <c r="VGG161" s="160"/>
      <c r="VGH161" s="160"/>
      <c r="VGI161" s="160"/>
      <c r="VGJ161" s="160"/>
      <c r="VGK161" s="160"/>
      <c r="VGL161" s="160"/>
      <c r="VGM161" s="160"/>
      <c r="VGN161" s="160"/>
      <c r="VGO161" s="160"/>
      <c r="VGP161" s="160"/>
      <c r="VGQ161" s="160"/>
      <c r="VGR161" s="160"/>
      <c r="VGS161" s="160"/>
      <c r="VGT161" s="160"/>
      <c r="VGU161" s="160"/>
      <c r="VGV161" s="160"/>
      <c r="VGW161" s="160"/>
      <c r="VGX161" s="160"/>
      <c r="VGY161" s="160"/>
      <c r="VGZ161" s="160"/>
      <c r="VHA161" s="160"/>
      <c r="VHB161" s="160"/>
      <c r="VHC161" s="160"/>
      <c r="VHD161" s="160"/>
      <c r="VHE161" s="160"/>
      <c r="VHF161" s="160"/>
      <c r="VHG161" s="160"/>
      <c r="VHH161" s="160"/>
      <c r="VHI161" s="160"/>
      <c r="VHJ161" s="160"/>
      <c r="VHK161" s="160"/>
      <c r="VHL161" s="160"/>
      <c r="VHM161" s="160"/>
      <c r="VHN161" s="160"/>
      <c r="VHO161" s="160"/>
      <c r="VHP161" s="160"/>
      <c r="VHQ161" s="160"/>
      <c r="VHR161" s="160"/>
      <c r="VHS161" s="160"/>
      <c r="VHT161" s="160"/>
      <c r="VHU161" s="160"/>
      <c r="VHV161" s="160"/>
      <c r="VHW161" s="160"/>
      <c r="VHX161" s="160"/>
      <c r="VHY161" s="160"/>
      <c r="VHZ161" s="160"/>
      <c r="VIA161" s="160"/>
      <c r="VIB161" s="160"/>
      <c r="VIC161" s="160"/>
      <c r="VID161" s="160"/>
      <c r="VIE161" s="160"/>
      <c r="VIF161" s="160"/>
      <c r="VIG161" s="160"/>
      <c r="VIH161" s="160"/>
      <c r="VII161" s="160"/>
      <c r="VIJ161" s="160"/>
      <c r="VIK161" s="160"/>
      <c r="VIL161" s="160"/>
      <c r="VIM161" s="160"/>
      <c r="VIN161" s="160"/>
      <c r="VIO161" s="160"/>
      <c r="VIP161" s="160"/>
      <c r="VIQ161" s="160"/>
      <c r="VIR161" s="160"/>
      <c r="VIS161" s="160"/>
      <c r="VIT161" s="160"/>
      <c r="VIU161" s="160"/>
      <c r="VIV161" s="160"/>
      <c r="VIW161" s="160"/>
      <c r="VIX161" s="160"/>
      <c r="VIY161" s="160"/>
      <c r="VIZ161" s="160"/>
      <c r="VJA161" s="160"/>
      <c r="VJB161" s="160"/>
      <c r="VJC161" s="160"/>
      <c r="VJD161" s="160"/>
      <c r="VJE161" s="160"/>
      <c r="VJF161" s="160"/>
      <c r="VJG161" s="160"/>
      <c r="VJH161" s="160"/>
      <c r="VJI161" s="160"/>
      <c r="VJJ161" s="160"/>
      <c r="VJK161" s="160"/>
      <c r="VJL161" s="160"/>
      <c r="VJM161" s="160"/>
      <c r="VJN161" s="160"/>
      <c r="VJO161" s="160"/>
      <c r="VJP161" s="160"/>
      <c r="VJQ161" s="160"/>
      <c r="VJR161" s="160"/>
      <c r="VJS161" s="160"/>
      <c r="VJT161" s="160"/>
      <c r="VJU161" s="160"/>
      <c r="VJV161" s="160"/>
      <c r="VJW161" s="160"/>
      <c r="VJX161" s="160"/>
      <c r="VJY161" s="160"/>
      <c r="VJZ161" s="160"/>
      <c r="VKA161" s="160"/>
      <c r="VKB161" s="160"/>
      <c r="VKC161" s="160"/>
      <c r="VKD161" s="160"/>
      <c r="VKE161" s="160"/>
      <c r="VKF161" s="160"/>
      <c r="VKG161" s="160"/>
      <c r="VKH161" s="160"/>
      <c r="VKI161" s="160"/>
      <c r="VKJ161" s="160"/>
      <c r="VKK161" s="160"/>
      <c r="VKL161" s="160"/>
      <c r="VKM161" s="160"/>
      <c r="VKN161" s="160"/>
      <c r="VKO161" s="160"/>
      <c r="VKP161" s="160"/>
      <c r="VKQ161" s="160"/>
      <c r="VKR161" s="160"/>
      <c r="VKS161" s="160"/>
      <c r="VKT161" s="160"/>
      <c r="VKU161" s="160"/>
      <c r="VKV161" s="160"/>
      <c r="VKW161" s="160"/>
      <c r="VKX161" s="160"/>
      <c r="VKY161" s="160"/>
      <c r="VKZ161" s="160"/>
      <c r="VLA161" s="160"/>
      <c r="VLB161" s="160"/>
      <c r="VLC161" s="160"/>
      <c r="VLD161" s="160"/>
      <c r="VLE161" s="160"/>
      <c r="VLF161" s="160"/>
      <c r="VLG161" s="160"/>
      <c r="VLH161" s="160"/>
      <c r="VLI161" s="160"/>
      <c r="VLJ161" s="160"/>
      <c r="VLK161" s="160"/>
      <c r="VLL161" s="160"/>
      <c r="VLM161" s="160"/>
      <c r="VLN161" s="160"/>
      <c r="VLO161" s="160"/>
      <c r="VLP161" s="160"/>
      <c r="VLQ161" s="160"/>
      <c r="VLR161" s="160"/>
      <c r="VLS161" s="160"/>
      <c r="VLT161" s="160"/>
      <c r="VLU161" s="160"/>
      <c r="VLV161" s="160"/>
      <c r="VLW161" s="160"/>
      <c r="VLX161" s="160"/>
      <c r="VLY161" s="160"/>
      <c r="VLZ161" s="160"/>
      <c r="VMA161" s="160"/>
      <c r="VMB161" s="160"/>
      <c r="VMC161" s="160"/>
      <c r="VMD161" s="160"/>
      <c r="VME161" s="160"/>
      <c r="VMF161" s="160"/>
      <c r="VMG161" s="160"/>
      <c r="VMH161" s="160"/>
      <c r="VMI161" s="160"/>
      <c r="VMJ161" s="160"/>
      <c r="VMK161" s="160"/>
      <c r="VML161" s="160"/>
      <c r="VMM161" s="160"/>
      <c r="VMN161" s="160"/>
      <c r="VMO161" s="160"/>
      <c r="VMP161" s="160"/>
      <c r="VMQ161" s="160"/>
      <c r="VMR161" s="160"/>
      <c r="VMS161" s="160"/>
      <c r="VMT161" s="160"/>
      <c r="VMU161" s="160"/>
      <c r="VMV161" s="160"/>
      <c r="VMW161" s="160"/>
      <c r="VMX161" s="160"/>
      <c r="VMY161" s="160"/>
      <c r="VMZ161" s="160"/>
      <c r="VNA161" s="160"/>
      <c r="VNB161" s="160"/>
      <c r="VNC161" s="160"/>
      <c r="VND161" s="160"/>
      <c r="VNE161" s="160"/>
      <c r="VNF161" s="160"/>
      <c r="VNG161" s="160"/>
      <c r="VNH161" s="160"/>
      <c r="VNI161" s="160"/>
      <c r="VNJ161" s="160"/>
      <c r="VNK161" s="160"/>
      <c r="VNL161" s="160"/>
      <c r="VNM161" s="160"/>
      <c r="VNN161" s="160"/>
      <c r="VNO161" s="160"/>
      <c r="VNP161" s="160"/>
      <c r="VNQ161" s="160"/>
      <c r="VNR161" s="160"/>
      <c r="VNS161" s="160"/>
      <c r="VNT161" s="160"/>
      <c r="VNU161" s="160"/>
      <c r="VNV161" s="160"/>
      <c r="VNW161" s="160"/>
      <c r="VNX161" s="160"/>
      <c r="VNY161" s="160"/>
      <c r="VNZ161" s="160"/>
      <c r="VOA161" s="160"/>
      <c r="VOB161" s="160"/>
      <c r="VOC161" s="160"/>
      <c r="VOD161" s="160"/>
      <c r="VOE161" s="160"/>
      <c r="VOF161" s="160"/>
      <c r="VOG161" s="160"/>
      <c r="VOH161" s="160"/>
      <c r="VOI161" s="160"/>
      <c r="VOJ161" s="160"/>
      <c r="VOK161" s="160"/>
      <c r="VOL161" s="160"/>
      <c r="VOM161" s="160"/>
      <c r="VON161" s="160"/>
      <c r="VOO161" s="160"/>
      <c r="VOP161" s="160"/>
      <c r="VOQ161" s="160"/>
      <c r="VOR161" s="160"/>
      <c r="VOS161" s="160"/>
      <c r="VOT161" s="160"/>
      <c r="VOU161" s="160"/>
      <c r="VOV161" s="160"/>
      <c r="VOW161" s="160"/>
      <c r="VOX161" s="160"/>
      <c r="VOY161" s="160"/>
      <c r="VOZ161" s="160"/>
      <c r="VPA161" s="160"/>
      <c r="VPB161" s="160"/>
      <c r="VPC161" s="160"/>
      <c r="VPD161" s="160"/>
      <c r="VPE161" s="160"/>
      <c r="VPF161" s="160"/>
      <c r="VPG161" s="160"/>
      <c r="VPH161" s="160"/>
      <c r="VPI161" s="160"/>
      <c r="VPJ161" s="160"/>
      <c r="VPK161" s="160"/>
      <c r="VPL161" s="160"/>
      <c r="VPM161" s="160"/>
      <c r="VPN161" s="160"/>
      <c r="VPO161" s="160"/>
      <c r="VPP161" s="160"/>
      <c r="VPQ161" s="160"/>
      <c r="VPR161" s="160"/>
      <c r="VPS161" s="160"/>
      <c r="VPT161" s="160"/>
      <c r="VPU161" s="160"/>
      <c r="VPV161" s="160"/>
      <c r="VPW161" s="160"/>
      <c r="VPX161" s="160"/>
      <c r="VPY161" s="160"/>
      <c r="VPZ161" s="160"/>
      <c r="VQA161" s="160"/>
      <c r="VQB161" s="160"/>
      <c r="VQC161" s="160"/>
      <c r="VQD161" s="160"/>
      <c r="VQE161" s="160"/>
      <c r="VQF161" s="160"/>
      <c r="VQG161" s="160"/>
      <c r="VQH161" s="160"/>
      <c r="VQI161" s="160"/>
      <c r="VQJ161" s="160"/>
      <c r="VQK161" s="160"/>
      <c r="VQL161" s="160"/>
      <c r="VQM161" s="160"/>
      <c r="VQN161" s="160"/>
      <c r="VQO161" s="160"/>
      <c r="VQP161" s="160"/>
      <c r="VQQ161" s="160"/>
      <c r="VQR161" s="160"/>
      <c r="VQS161" s="160"/>
      <c r="VQT161" s="160"/>
      <c r="VQU161" s="160"/>
      <c r="VQV161" s="160"/>
      <c r="VQW161" s="160"/>
      <c r="VQX161" s="160"/>
      <c r="VQY161" s="160"/>
      <c r="VQZ161" s="160"/>
      <c r="VRA161" s="160"/>
      <c r="VRB161" s="160"/>
      <c r="VRC161" s="160"/>
      <c r="VRD161" s="160"/>
      <c r="VRE161" s="160"/>
      <c r="VRF161" s="160"/>
      <c r="VRG161" s="160"/>
      <c r="VRH161" s="160"/>
      <c r="VRI161" s="160"/>
      <c r="VRJ161" s="160"/>
      <c r="VRK161" s="160"/>
      <c r="VRL161" s="160"/>
      <c r="VRM161" s="160"/>
      <c r="VRN161" s="160"/>
      <c r="VRO161" s="160"/>
      <c r="VRP161" s="160"/>
      <c r="VRQ161" s="160"/>
      <c r="VRR161" s="160"/>
      <c r="VRS161" s="160"/>
      <c r="VRT161" s="160"/>
      <c r="VRU161" s="160"/>
      <c r="VRV161" s="160"/>
      <c r="VRW161" s="160"/>
      <c r="VRX161" s="160"/>
      <c r="VRY161" s="160"/>
      <c r="VRZ161" s="160"/>
      <c r="VSA161" s="160"/>
      <c r="VSB161" s="160"/>
      <c r="VSC161" s="160"/>
      <c r="VSD161" s="160"/>
      <c r="VSE161" s="160"/>
      <c r="VSF161" s="160"/>
      <c r="VSG161" s="160"/>
      <c r="VSH161" s="160"/>
      <c r="VSI161" s="160"/>
      <c r="VSJ161" s="160"/>
      <c r="VSK161" s="160"/>
      <c r="VSL161" s="160"/>
      <c r="VSM161" s="160"/>
      <c r="VSN161" s="160"/>
      <c r="VSO161" s="160"/>
      <c r="VSP161" s="160"/>
      <c r="VSQ161" s="160"/>
      <c r="VSR161" s="160"/>
      <c r="VSS161" s="160"/>
      <c r="VST161" s="160"/>
      <c r="VSU161" s="160"/>
      <c r="VSV161" s="160"/>
      <c r="VSW161" s="160"/>
      <c r="VSX161" s="160"/>
      <c r="VSY161" s="160"/>
      <c r="VSZ161" s="160"/>
      <c r="VTA161" s="160"/>
      <c r="VTB161" s="160"/>
      <c r="VTC161" s="160"/>
      <c r="VTD161" s="160"/>
      <c r="VTE161" s="160"/>
      <c r="VTF161" s="160"/>
      <c r="VTG161" s="160"/>
      <c r="VTH161" s="160"/>
      <c r="VTI161" s="160"/>
      <c r="VTJ161" s="160"/>
      <c r="VTK161" s="160"/>
      <c r="VTL161" s="160"/>
      <c r="VTM161" s="160"/>
      <c r="VTN161" s="160"/>
      <c r="VTO161" s="160"/>
      <c r="VTP161" s="160"/>
      <c r="VTQ161" s="160"/>
      <c r="VTR161" s="160"/>
      <c r="VTS161" s="160"/>
      <c r="VTT161" s="160"/>
      <c r="VTU161" s="160"/>
      <c r="VTV161" s="160"/>
      <c r="VTW161" s="160"/>
      <c r="VTX161" s="160"/>
      <c r="VTY161" s="160"/>
      <c r="VTZ161" s="160"/>
      <c r="VUA161" s="160"/>
      <c r="VUB161" s="160"/>
      <c r="VUC161" s="160"/>
      <c r="VUD161" s="160"/>
      <c r="VUE161" s="160"/>
      <c r="VUF161" s="160"/>
      <c r="VUG161" s="160"/>
      <c r="VUH161" s="160"/>
      <c r="VUI161" s="160"/>
      <c r="VUJ161" s="160"/>
      <c r="VUK161" s="160"/>
      <c r="VUL161" s="160"/>
      <c r="VUM161" s="160"/>
      <c r="VUN161" s="160"/>
      <c r="VUO161" s="160"/>
      <c r="VUP161" s="160"/>
      <c r="VUQ161" s="160"/>
      <c r="VUR161" s="160"/>
      <c r="VUS161" s="160"/>
      <c r="VUT161" s="160"/>
      <c r="VUU161" s="160"/>
      <c r="VUV161" s="160"/>
      <c r="VUW161" s="160"/>
      <c r="VUX161" s="160"/>
      <c r="VUY161" s="160"/>
      <c r="VUZ161" s="160"/>
      <c r="VVA161" s="160"/>
      <c r="VVB161" s="160"/>
      <c r="VVC161" s="160"/>
      <c r="VVD161" s="160"/>
      <c r="VVE161" s="160"/>
      <c r="VVF161" s="160"/>
      <c r="VVG161" s="160"/>
      <c r="VVH161" s="160"/>
      <c r="VVI161" s="160"/>
      <c r="VVJ161" s="160"/>
      <c r="VVK161" s="160"/>
      <c r="VVL161" s="160"/>
      <c r="VVM161" s="160"/>
      <c r="VVN161" s="160"/>
      <c r="VVO161" s="160"/>
      <c r="VVP161" s="160"/>
      <c r="VVQ161" s="160"/>
      <c r="VVR161" s="160"/>
      <c r="VVS161" s="160"/>
      <c r="VVT161" s="160"/>
      <c r="VVU161" s="160"/>
      <c r="VVV161" s="160"/>
      <c r="VVW161" s="160"/>
      <c r="VVX161" s="160"/>
      <c r="VVY161" s="160"/>
      <c r="VVZ161" s="160"/>
      <c r="VWA161" s="160"/>
      <c r="VWB161" s="160"/>
      <c r="VWC161" s="160"/>
      <c r="VWD161" s="160"/>
      <c r="VWE161" s="160"/>
      <c r="VWF161" s="160"/>
      <c r="VWG161" s="160"/>
      <c r="VWH161" s="160"/>
      <c r="VWI161" s="160"/>
      <c r="VWJ161" s="160"/>
      <c r="VWK161" s="160"/>
      <c r="VWL161" s="160"/>
      <c r="VWM161" s="160"/>
      <c r="VWN161" s="160"/>
      <c r="VWO161" s="160"/>
      <c r="VWP161" s="160"/>
      <c r="VWQ161" s="160"/>
      <c r="VWR161" s="160"/>
      <c r="VWS161" s="160"/>
      <c r="VWT161" s="160"/>
      <c r="VWU161" s="160"/>
      <c r="VWV161" s="160"/>
      <c r="VWW161" s="160"/>
      <c r="VWX161" s="160"/>
      <c r="VWY161" s="160"/>
      <c r="VWZ161" s="160"/>
      <c r="VXA161" s="160"/>
      <c r="VXB161" s="160"/>
      <c r="VXC161" s="160"/>
      <c r="VXD161" s="160"/>
      <c r="VXE161" s="160"/>
      <c r="VXF161" s="160"/>
      <c r="VXG161" s="160"/>
      <c r="VXH161" s="160"/>
      <c r="VXI161" s="160"/>
      <c r="VXJ161" s="160"/>
      <c r="VXK161" s="160"/>
      <c r="VXL161" s="160"/>
      <c r="VXM161" s="160"/>
      <c r="VXN161" s="160"/>
      <c r="VXO161" s="160"/>
      <c r="VXP161" s="160"/>
      <c r="VXQ161" s="160"/>
      <c r="VXR161" s="160"/>
      <c r="VXS161" s="160"/>
      <c r="VXT161" s="160"/>
      <c r="VXU161" s="160"/>
      <c r="VXV161" s="160"/>
      <c r="VXW161" s="160"/>
      <c r="VXX161" s="160"/>
      <c r="VXY161" s="160"/>
      <c r="VXZ161" s="160"/>
      <c r="VYA161" s="160"/>
      <c r="VYB161" s="160"/>
      <c r="VYC161" s="160"/>
      <c r="VYD161" s="160"/>
      <c r="VYE161" s="160"/>
      <c r="VYF161" s="160"/>
      <c r="VYG161" s="160"/>
      <c r="VYH161" s="160"/>
      <c r="VYI161" s="160"/>
      <c r="VYJ161" s="160"/>
      <c r="VYK161" s="160"/>
      <c r="VYL161" s="160"/>
      <c r="VYM161" s="160"/>
      <c r="VYN161" s="160"/>
      <c r="VYO161" s="160"/>
      <c r="VYP161" s="160"/>
      <c r="VYQ161" s="160"/>
      <c r="VYR161" s="160"/>
      <c r="VYS161" s="160"/>
      <c r="VYT161" s="160"/>
      <c r="VYU161" s="160"/>
      <c r="VYV161" s="160"/>
      <c r="VYW161" s="160"/>
      <c r="VYX161" s="160"/>
      <c r="VYY161" s="160"/>
      <c r="VYZ161" s="160"/>
      <c r="VZA161" s="160"/>
      <c r="VZB161" s="160"/>
      <c r="VZC161" s="160"/>
      <c r="VZD161" s="160"/>
      <c r="VZE161" s="160"/>
      <c r="VZF161" s="160"/>
      <c r="VZG161" s="160"/>
      <c r="VZH161" s="160"/>
      <c r="VZI161" s="160"/>
      <c r="VZJ161" s="160"/>
      <c r="VZK161" s="160"/>
      <c r="VZL161" s="160"/>
      <c r="VZM161" s="160"/>
      <c r="VZN161" s="160"/>
      <c r="VZO161" s="160"/>
      <c r="VZP161" s="160"/>
      <c r="VZQ161" s="160"/>
      <c r="VZR161" s="160"/>
      <c r="VZS161" s="160"/>
      <c r="VZT161" s="160"/>
      <c r="VZU161" s="160"/>
      <c r="VZV161" s="160"/>
      <c r="VZW161" s="160"/>
      <c r="VZX161" s="160"/>
      <c r="VZY161" s="160"/>
      <c r="VZZ161" s="160"/>
      <c r="WAA161" s="160"/>
      <c r="WAB161" s="160"/>
      <c r="WAC161" s="160"/>
      <c r="WAD161" s="160"/>
      <c r="WAE161" s="160"/>
      <c r="WAF161" s="160"/>
      <c r="WAG161" s="160"/>
      <c r="WAH161" s="160"/>
      <c r="WAI161" s="160"/>
      <c r="WAJ161" s="160"/>
      <c r="WAK161" s="160"/>
      <c r="WAL161" s="160"/>
      <c r="WAM161" s="160"/>
      <c r="WAN161" s="160"/>
      <c r="WAO161" s="160"/>
      <c r="WAP161" s="160"/>
      <c r="WAQ161" s="160"/>
      <c r="WAR161" s="160"/>
      <c r="WAS161" s="160"/>
      <c r="WAT161" s="160"/>
      <c r="WAU161" s="160"/>
      <c r="WAV161" s="160"/>
      <c r="WAW161" s="160"/>
      <c r="WAX161" s="160"/>
      <c r="WAY161" s="160"/>
      <c r="WAZ161" s="160"/>
      <c r="WBA161" s="160"/>
      <c r="WBB161" s="160"/>
      <c r="WBC161" s="160"/>
      <c r="WBD161" s="160"/>
      <c r="WBE161" s="160"/>
      <c r="WBF161" s="160"/>
      <c r="WBG161" s="160"/>
      <c r="WBH161" s="160"/>
      <c r="WBI161" s="160"/>
      <c r="WBJ161" s="160"/>
      <c r="WBK161" s="160"/>
      <c r="WBL161" s="160"/>
      <c r="WBM161" s="160"/>
      <c r="WBN161" s="160"/>
      <c r="WBO161" s="160"/>
      <c r="WBP161" s="160"/>
      <c r="WBQ161" s="160"/>
      <c r="WBR161" s="160"/>
      <c r="WBS161" s="160"/>
      <c r="WBT161" s="160"/>
      <c r="WBU161" s="160"/>
      <c r="WBV161" s="160"/>
      <c r="WBW161" s="160"/>
      <c r="WBX161" s="160"/>
      <c r="WBY161" s="160"/>
      <c r="WBZ161" s="160"/>
      <c r="WCA161" s="160"/>
      <c r="WCB161" s="160"/>
      <c r="WCC161" s="160"/>
      <c r="WCD161" s="160"/>
      <c r="WCE161" s="160"/>
      <c r="WCF161" s="160"/>
      <c r="WCG161" s="160"/>
      <c r="WCH161" s="160"/>
      <c r="WCI161" s="160"/>
      <c r="WCJ161" s="160"/>
      <c r="WCK161" s="160"/>
      <c r="WCL161" s="160"/>
      <c r="WCM161" s="160"/>
      <c r="WCN161" s="160"/>
      <c r="WCO161" s="160"/>
      <c r="WCP161" s="160"/>
      <c r="WCQ161" s="160"/>
      <c r="WCR161" s="160"/>
      <c r="WCS161" s="160"/>
      <c r="WCT161" s="160"/>
      <c r="WCU161" s="160"/>
      <c r="WCV161" s="160"/>
      <c r="WCW161" s="160"/>
      <c r="WCX161" s="160"/>
      <c r="WCY161" s="160"/>
      <c r="WCZ161" s="160"/>
      <c r="WDA161" s="160"/>
      <c r="WDB161" s="160"/>
      <c r="WDC161" s="160"/>
      <c r="WDD161" s="160"/>
      <c r="WDE161" s="160"/>
      <c r="WDF161" s="160"/>
      <c r="WDG161" s="160"/>
      <c r="WDH161" s="160"/>
      <c r="WDI161" s="160"/>
      <c r="WDJ161" s="160"/>
      <c r="WDK161" s="160"/>
      <c r="WDL161" s="160"/>
      <c r="WDM161" s="160"/>
      <c r="WDN161" s="160"/>
      <c r="WDO161" s="160"/>
      <c r="WDP161" s="160"/>
      <c r="WDQ161" s="160"/>
      <c r="WDR161" s="160"/>
      <c r="WDS161" s="160"/>
      <c r="WDT161" s="160"/>
      <c r="WDU161" s="160"/>
      <c r="WDV161" s="160"/>
      <c r="WDW161" s="160"/>
      <c r="WDX161" s="160"/>
      <c r="WDY161" s="160"/>
      <c r="WDZ161" s="160"/>
      <c r="WEA161" s="160"/>
      <c r="WEB161" s="160"/>
      <c r="WEC161" s="160"/>
      <c r="WED161" s="160"/>
      <c r="WEE161" s="160"/>
      <c r="WEF161" s="160"/>
      <c r="WEG161" s="160"/>
      <c r="WEH161" s="160"/>
      <c r="WEI161" s="160"/>
      <c r="WEJ161" s="160"/>
      <c r="WEK161" s="160"/>
      <c r="WEL161" s="160"/>
      <c r="WEM161" s="160"/>
      <c r="WEN161" s="160"/>
      <c r="WEO161" s="160"/>
      <c r="WEP161" s="160"/>
      <c r="WEQ161" s="160"/>
      <c r="WER161" s="160"/>
      <c r="WES161" s="160"/>
      <c r="WET161" s="160"/>
      <c r="WEU161" s="160"/>
      <c r="WEV161" s="160"/>
      <c r="WEW161" s="160"/>
      <c r="WEX161" s="160"/>
      <c r="WEY161" s="160"/>
      <c r="WEZ161" s="160"/>
      <c r="WFA161" s="160"/>
      <c r="WFB161" s="160"/>
      <c r="WFC161" s="160"/>
      <c r="WFD161" s="160"/>
      <c r="WFE161" s="160"/>
      <c r="WFF161" s="160"/>
      <c r="WFG161" s="160"/>
      <c r="WFH161" s="160"/>
      <c r="WFI161" s="160"/>
      <c r="WFJ161" s="160"/>
      <c r="WFK161" s="160"/>
      <c r="WFL161" s="160"/>
      <c r="WFM161" s="160"/>
      <c r="WFN161" s="160"/>
      <c r="WFO161" s="160"/>
      <c r="WFP161" s="160"/>
      <c r="WFQ161" s="160"/>
      <c r="WFR161" s="160"/>
      <c r="WFS161" s="160"/>
      <c r="WFT161" s="160"/>
      <c r="WFU161" s="160"/>
      <c r="WFV161" s="160"/>
      <c r="WFW161" s="160"/>
      <c r="WFX161" s="160"/>
      <c r="WFY161" s="160"/>
      <c r="WFZ161" s="160"/>
      <c r="WGA161" s="160"/>
      <c r="WGB161" s="160"/>
      <c r="WGC161" s="160"/>
      <c r="WGD161" s="160"/>
      <c r="WGE161" s="160"/>
      <c r="WGF161" s="160"/>
      <c r="WGG161" s="160"/>
      <c r="WGH161" s="160"/>
      <c r="WGI161" s="160"/>
      <c r="WGJ161" s="160"/>
      <c r="WGK161" s="160"/>
      <c r="WGL161" s="160"/>
      <c r="WGM161" s="160"/>
      <c r="WGN161" s="160"/>
      <c r="WGO161" s="160"/>
      <c r="WGP161" s="160"/>
      <c r="WGQ161" s="160"/>
      <c r="WGR161" s="160"/>
      <c r="WGS161" s="160"/>
      <c r="WGT161" s="160"/>
      <c r="WGU161" s="160"/>
      <c r="WGV161" s="160"/>
      <c r="WGW161" s="160"/>
      <c r="WGX161" s="160"/>
      <c r="WGY161" s="160"/>
      <c r="WGZ161" s="160"/>
      <c r="WHA161" s="160"/>
      <c r="WHB161" s="160"/>
      <c r="WHC161" s="160"/>
      <c r="WHD161" s="160"/>
      <c r="WHE161" s="160"/>
      <c r="WHF161" s="160"/>
      <c r="WHG161" s="160"/>
      <c r="WHH161" s="160"/>
      <c r="WHI161" s="160"/>
      <c r="WHJ161" s="160"/>
      <c r="WHK161" s="160"/>
      <c r="WHL161" s="160"/>
      <c r="WHM161" s="160"/>
      <c r="WHN161" s="160"/>
      <c r="WHO161" s="160"/>
      <c r="WHP161" s="160"/>
      <c r="WHQ161" s="160"/>
      <c r="WHR161" s="160"/>
      <c r="WHS161" s="160"/>
      <c r="WHT161" s="160"/>
      <c r="WHU161" s="160"/>
      <c r="WHV161" s="160"/>
      <c r="WHW161" s="160"/>
      <c r="WHX161" s="160"/>
      <c r="WHY161" s="160"/>
      <c r="WHZ161" s="160"/>
      <c r="WIA161" s="160"/>
      <c r="WIB161" s="160"/>
      <c r="WIC161" s="160"/>
      <c r="WID161" s="160"/>
      <c r="WIE161" s="160"/>
      <c r="WIF161" s="160"/>
      <c r="WIG161" s="160"/>
      <c r="WIH161" s="160"/>
      <c r="WII161" s="160"/>
      <c r="WIJ161" s="160"/>
      <c r="WIK161" s="160"/>
      <c r="WIL161" s="160"/>
      <c r="WIM161" s="160"/>
      <c r="WIN161" s="160"/>
      <c r="WIO161" s="160"/>
      <c r="WIP161" s="160"/>
      <c r="WIQ161" s="160"/>
      <c r="WIR161" s="160"/>
      <c r="WIS161" s="160"/>
      <c r="WIT161" s="160"/>
      <c r="WIU161" s="160"/>
      <c r="WIV161" s="160"/>
      <c r="WIW161" s="160"/>
      <c r="WIX161" s="160"/>
      <c r="WIY161" s="160"/>
      <c r="WIZ161" s="160"/>
      <c r="WJA161" s="160"/>
      <c r="WJB161" s="160"/>
      <c r="WJC161" s="160"/>
      <c r="WJD161" s="160"/>
      <c r="WJE161" s="160"/>
      <c r="WJF161" s="160"/>
      <c r="WJG161" s="160"/>
      <c r="WJH161" s="160"/>
      <c r="WJI161" s="160"/>
      <c r="WJJ161" s="160"/>
      <c r="WJK161" s="160"/>
      <c r="WJL161" s="160"/>
      <c r="WJM161" s="160"/>
      <c r="WJN161" s="160"/>
      <c r="WJO161" s="160"/>
      <c r="WJP161" s="160"/>
      <c r="WJQ161" s="160"/>
      <c r="WJR161" s="160"/>
      <c r="WJS161" s="160"/>
      <c r="WJT161" s="160"/>
      <c r="WJU161" s="160"/>
      <c r="WJV161" s="160"/>
      <c r="WJW161" s="160"/>
      <c r="WJX161" s="160"/>
      <c r="WJY161" s="160"/>
      <c r="WJZ161" s="160"/>
      <c r="WKA161" s="160"/>
      <c r="WKB161" s="160"/>
      <c r="WKC161" s="160"/>
      <c r="WKD161" s="160"/>
      <c r="WKE161" s="160"/>
      <c r="WKF161" s="160"/>
      <c r="WKG161" s="160"/>
      <c r="WKH161" s="160"/>
      <c r="WKI161" s="160"/>
      <c r="WKJ161" s="160"/>
      <c r="WKK161" s="160"/>
      <c r="WKL161" s="160"/>
      <c r="WKM161" s="160"/>
      <c r="WKN161" s="160"/>
      <c r="WKO161" s="160"/>
      <c r="WKP161" s="160"/>
      <c r="WKQ161" s="160"/>
      <c r="WKR161" s="160"/>
      <c r="WKS161" s="160"/>
      <c r="WKT161" s="160"/>
      <c r="WKU161" s="160"/>
      <c r="WKV161" s="160"/>
      <c r="WKW161" s="160"/>
      <c r="WKX161" s="160"/>
      <c r="WKY161" s="160"/>
      <c r="WKZ161" s="160"/>
      <c r="WLA161" s="160"/>
      <c r="WLB161" s="160"/>
      <c r="WLC161" s="160"/>
      <c r="WLD161" s="160"/>
      <c r="WLE161" s="160"/>
      <c r="WLF161" s="160"/>
      <c r="WLG161" s="160"/>
      <c r="WLH161" s="160"/>
      <c r="WLI161" s="160"/>
      <c r="WLJ161" s="160"/>
      <c r="WLK161" s="160"/>
      <c r="WLL161" s="160"/>
      <c r="WLM161" s="160"/>
      <c r="WLN161" s="160"/>
      <c r="WLO161" s="160"/>
      <c r="WLP161" s="160"/>
      <c r="WLQ161" s="160"/>
      <c r="WLR161" s="160"/>
      <c r="WLS161" s="160"/>
      <c r="WLT161" s="160"/>
      <c r="WLU161" s="160"/>
      <c r="WLV161" s="160"/>
      <c r="WLW161" s="160"/>
      <c r="WLX161" s="160"/>
      <c r="WLY161" s="160"/>
      <c r="WLZ161" s="160"/>
      <c r="WMA161" s="160"/>
      <c r="WMB161" s="160"/>
      <c r="WMC161" s="160"/>
      <c r="WMD161" s="160"/>
      <c r="WME161" s="160"/>
      <c r="WMF161" s="160"/>
      <c r="WMG161" s="160"/>
      <c r="WMH161" s="160"/>
      <c r="WMI161" s="160"/>
      <c r="WMJ161" s="160"/>
      <c r="WMK161" s="160"/>
      <c r="WML161" s="160"/>
      <c r="WMM161" s="160"/>
      <c r="WMN161" s="160"/>
      <c r="WMO161" s="160"/>
      <c r="WMP161" s="160"/>
      <c r="WMQ161" s="160"/>
      <c r="WMR161" s="160"/>
      <c r="WMS161" s="160"/>
      <c r="WMT161" s="160"/>
      <c r="WMU161" s="160"/>
      <c r="WMV161" s="160"/>
      <c r="WMW161" s="160"/>
      <c r="WMX161" s="160"/>
      <c r="WMY161" s="160"/>
      <c r="WMZ161" s="160"/>
      <c r="WNA161" s="160"/>
      <c r="WNB161" s="160"/>
      <c r="WNC161" s="160"/>
      <c r="WND161" s="160"/>
      <c r="WNE161" s="160"/>
      <c r="WNF161" s="160"/>
      <c r="WNG161" s="160"/>
      <c r="WNH161" s="160"/>
      <c r="WNI161" s="160"/>
      <c r="WNJ161" s="160"/>
      <c r="WNK161" s="160"/>
      <c r="WNL161" s="160"/>
      <c r="WNM161" s="160"/>
      <c r="WNN161" s="160"/>
      <c r="WNO161" s="160"/>
      <c r="WNP161" s="160"/>
      <c r="WNQ161" s="160"/>
      <c r="WNR161" s="160"/>
      <c r="WNS161" s="160"/>
      <c r="WNT161" s="160"/>
      <c r="WNU161" s="160"/>
      <c r="WNV161" s="160"/>
      <c r="WNW161" s="160"/>
      <c r="WNX161" s="160"/>
      <c r="WNY161" s="160"/>
      <c r="WNZ161" s="160"/>
      <c r="WOA161" s="160"/>
      <c r="WOB161" s="160"/>
      <c r="WOC161" s="160"/>
      <c r="WOD161" s="160"/>
      <c r="WOE161" s="160"/>
      <c r="WOF161" s="160"/>
      <c r="WOG161" s="160"/>
      <c r="WOH161" s="160"/>
      <c r="WOI161" s="160"/>
      <c r="WOJ161" s="160"/>
      <c r="WOK161" s="160"/>
      <c r="WOL161" s="160"/>
      <c r="WOM161" s="160"/>
      <c r="WON161" s="160"/>
      <c r="WOO161" s="160"/>
      <c r="WOP161" s="160"/>
      <c r="WOQ161" s="160"/>
      <c r="WOR161" s="160"/>
      <c r="WOS161" s="160"/>
      <c r="WOT161" s="160"/>
      <c r="WOU161" s="160"/>
      <c r="WOV161" s="160"/>
      <c r="WOW161" s="160"/>
      <c r="WOX161" s="160"/>
      <c r="WOY161" s="160"/>
      <c r="WOZ161" s="160"/>
      <c r="WPA161" s="160"/>
      <c r="WPB161" s="160"/>
      <c r="WPC161" s="160"/>
      <c r="WPD161" s="160"/>
      <c r="WPE161" s="160"/>
      <c r="WPF161" s="160"/>
      <c r="WPG161" s="160"/>
      <c r="WPH161" s="160"/>
      <c r="WPI161" s="160"/>
      <c r="WPJ161" s="160"/>
      <c r="WPK161" s="160"/>
      <c r="WPL161" s="160"/>
      <c r="WPM161" s="160"/>
      <c r="WPN161" s="160"/>
      <c r="WPO161" s="160"/>
      <c r="WPP161" s="160"/>
      <c r="WPQ161" s="160"/>
      <c r="WPR161" s="160"/>
      <c r="WPS161" s="160"/>
      <c r="WPT161" s="160"/>
      <c r="WPU161" s="160"/>
      <c r="WPV161" s="160"/>
      <c r="WPW161" s="160"/>
      <c r="WPX161" s="160"/>
      <c r="WPY161" s="160"/>
      <c r="WPZ161" s="160"/>
      <c r="WQA161" s="160"/>
      <c r="WQB161" s="160"/>
      <c r="WQC161" s="160"/>
      <c r="WQD161" s="160"/>
      <c r="WQE161" s="160"/>
      <c r="WQF161" s="160"/>
      <c r="WQG161" s="160"/>
      <c r="WQH161" s="160"/>
      <c r="WQI161" s="160"/>
      <c r="WQJ161" s="160"/>
      <c r="WQK161" s="160"/>
      <c r="WQL161" s="160"/>
      <c r="WQM161" s="160"/>
      <c r="WQN161" s="160"/>
      <c r="WQO161" s="160"/>
      <c r="WQP161" s="160"/>
      <c r="WQQ161" s="160"/>
      <c r="WQR161" s="160"/>
      <c r="WQS161" s="160"/>
      <c r="WQT161" s="160"/>
      <c r="WQU161" s="160"/>
      <c r="WQV161" s="160"/>
      <c r="WQW161" s="160"/>
      <c r="WQX161" s="160"/>
      <c r="WQY161" s="160"/>
      <c r="WQZ161" s="160"/>
      <c r="WRA161" s="160"/>
      <c r="WRB161" s="160"/>
      <c r="WRC161" s="160"/>
      <c r="WRD161" s="160"/>
      <c r="WRE161" s="160"/>
      <c r="WRF161" s="160"/>
      <c r="WRG161" s="160"/>
      <c r="WRH161" s="160"/>
      <c r="WRI161" s="160"/>
      <c r="WRJ161" s="160"/>
      <c r="WRK161" s="160"/>
      <c r="WRL161" s="160"/>
      <c r="WRM161" s="160"/>
      <c r="WRN161" s="160"/>
      <c r="WRO161" s="160"/>
      <c r="WRP161" s="160"/>
      <c r="WRQ161" s="160"/>
      <c r="WRR161" s="160"/>
      <c r="WRS161" s="160"/>
      <c r="WRT161" s="160"/>
      <c r="WRU161" s="160"/>
      <c r="WRV161" s="160"/>
      <c r="WRW161" s="160"/>
      <c r="WRX161" s="160"/>
      <c r="WRY161" s="160"/>
      <c r="WRZ161" s="160"/>
      <c r="WSA161" s="160"/>
      <c r="WSB161" s="160"/>
      <c r="WSC161" s="160"/>
      <c r="WSD161" s="160"/>
      <c r="WSE161" s="160"/>
      <c r="WSF161" s="160"/>
      <c r="WSG161" s="160"/>
      <c r="WSH161" s="160"/>
      <c r="WSI161" s="160"/>
      <c r="WSJ161" s="160"/>
      <c r="WSK161" s="160"/>
      <c r="WSL161" s="160"/>
      <c r="WSM161" s="160"/>
      <c r="WSN161" s="160"/>
      <c r="WSO161" s="160"/>
      <c r="WSP161" s="160"/>
      <c r="WSQ161" s="160"/>
      <c r="WSR161" s="160"/>
      <c r="WSS161" s="160"/>
      <c r="WST161" s="160"/>
      <c r="WSU161" s="160"/>
      <c r="WSV161" s="160"/>
      <c r="WSW161" s="160"/>
      <c r="WSX161" s="160"/>
      <c r="WSY161" s="160"/>
      <c r="WSZ161" s="160"/>
      <c r="WTA161" s="160"/>
      <c r="WTB161" s="160"/>
      <c r="WTC161" s="160"/>
      <c r="WTD161" s="160"/>
      <c r="WTE161" s="160"/>
      <c r="WTF161" s="160"/>
      <c r="WTG161" s="160"/>
      <c r="WTH161" s="160"/>
      <c r="WTI161" s="160"/>
      <c r="WTJ161" s="160"/>
      <c r="WTK161" s="160"/>
      <c r="WTL161" s="160"/>
      <c r="WTM161" s="160"/>
      <c r="WTN161" s="160"/>
      <c r="WTO161" s="160"/>
      <c r="WTP161" s="160"/>
      <c r="WTQ161" s="160"/>
      <c r="WTR161" s="160"/>
      <c r="WTS161" s="160"/>
      <c r="WTT161" s="160"/>
      <c r="WTU161" s="160"/>
      <c r="WTV161" s="160"/>
      <c r="WTW161" s="160"/>
      <c r="WTX161" s="160"/>
      <c r="WTY161" s="160"/>
      <c r="WTZ161" s="160"/>
      <c r="WUA161" s="160"/>
      <c r="WUB161" s="160"/>
      <c r="WUC161" s="160"/>
      <c r="WUD161" s="160"/>
      <c r="WUE161" s="160"/>
      <c r="WUF161" s="160"/>
      <c r="WUG161" s="160"/>
      <c r="WUH161" s="160"/>
      <c r="WUI161" s="160"/>
      <c r="WUJ161" s="160"/>
      <c r="WUK161" s="160"/>
      <c r="WUL161" s="160"/>
      <c r="WUM161" s="160"/>
      <c r="WUN161" s="160"/>
      <c r="WUO161" s="160"/>
      <c r="WUP161" s="160"/>
      <c r="WUQ161" s="160"/>
      <c r="WUR161" s="160"/>
      <c r="WUS161" s="160"/>
      <c r="WUT161" s="160"/>
      <c r="WUU161" s="160"/>
      <c r="WUV161" s="160"/>
      <c r="WUW161" s="160"/>
      <c r="WUX161" s="160"/>
      <c r="WUY161" s="160"/>
      <c r="WUZ161" s="160"/>
      <c r="WVA161" s="160"/>
      <c r="WVB161" s="160"/>
      <c r="WVC161" s="160"/>
      <c r="WVD161" s="160"/>
      <c r="WVE161" s="160"/>
      <c r="WVF161" s="160"/>
      <c r="WVG161" s="160"/>
      <c r="WVH161" s="160"/>
      <c r="WVI161" s="160"/>
      <c r="WVJ161" s="160"/>
      <c r="WVK161" s="160"/>
      <c r="WVL161" s="160"/>
      <c r="WVM161" s="160"/>
      <c r="WVN161" s="160"/>
      <c r="WVO161" s="160"/>
      <c r="WVP161" s="160"/>
      <c r="WVQ161" s="160"/>
      <c r="WVR161" s="160"/>
      <c r="WVS161" s="160"/>
      <c r="WVT161" s="160"/>
      <c r="WVU161" s="160"/>
      <c r="WVV161" s="160"/>
      <c r="WVW161" s="160"/>
      <c r="WVX161" s="160"/>
      <c r="WVY161" s="160"/>
      <c r="WVZ161" s="160"/>
      <c r="WWA161" s="160"/>
      <c r="WWB161" s="160"/>
      <c r="WWC161" s="160"/>
      <c r="WWD161" s="160"/>
      <c r="WWE161" s="160"/>
      <c r="WWF161" s="160"/>
      <c r="WWG161" s="160"/>
      <c r="WWH161" s="160"/>
      <c r="WWI161" s="160"/>
      <c r="WWJ161" s="160"/>
      <c r="WWK161" s="160"/>
      <c r="WWL161" s="160"/>
      <c r="WWM161" s="160"/>
      <c r="WWN161" s="160"/>
      <c r="WWO161" s="160"/>
      <c r="WWP161" s="160"/>
      <c r="WWQ161" s="160"/>
      <c r="WWR161" s="160"/>
      <c r="WWS161" s="160"/>
      <c r="WWT161" s="160"/>
      <c r="WWU161" s="160"/>
      <c r="WWV161" s="160"/>
      <c r="WWW161" s="160"/>
      <c r="WWX161" s="160"/>
      <c r="WWY161" s="160"/>
      <c r="WWZ161" s="160"/>
      <c r="WXA161" s="160"/>
      <c r="WXB161" s="160"/>
      <c r="WXC161" s="160"/>
      <c r="WXD161" s="160"/>
      <c r="WXE161" s="160"/>
      <c r="WXF161" s="160"/>
      <c r="WXG161" s="160"/>
      <c r="WXH161" s="160"/>
      <c r="WXI161" s="160"/>
      <c r="WXJ161" s="160"/>
      <c r="WXK161" s="160"/>
      <c r="WXL161" s="160"/>
      <c r="WXM161" s="160"/>
      <c r="WXN161" s="160"/>
      <c r="WXO161" s="160"/>
      <c r="WXP161" s="160"/>
      <c r="WXQ161" s="160"/>
      <c r="WXR161" s="160"/>
      <c r="WXS161" s="160"/>
      <c r="WXT161" s="160"/>
      <c r="WXU161" s="160"/>
      <c r="WXV161" s="160"/>
      <c r="WXW161" s="160"/>
      <c r="WXX161" s="160"/>
      <c r="WXY161" s="160"/>
      <c r="WXZ161" s="160"/>
      <c r="WYA161" s="160"/>
      <c r="WYB161" s="160"/>
      <c r="WYC161" s="160"/>
      <c r="WYD161" s="160"/>
      <c r="WYE161" s="160"/>
      <c r="WYF161" s="160"/>
      <c r="WYG161" s="160"/>
      <c r="WYH161" s="160"/>
      <c r="WYI161" s="160"/>
      <c r="WYJ161" s="160"/>
      <c r="WYK161" s="160"/>
      <c r="WYL161" s="160"/>
      <c r="WYM161" s="160"/>
      <c r="WYN161" s="160"/>
      <c r="WYO161" s="160"/>
      <c r="WYP161" s="160"/>
      <c r="WYQ161" s="160"/>
      <c r="WYR161" s="160"/>
      <c r="WYS161" s="160"/>
      <c r="WYT161" s="160"/>
      <c r="WYU161" s="160"/>
      <c r="WYV161" s="160"/>
      <c r="WYW161" s="160"/>
      <c r="WYX161" s="160"/>
      <c r="WYY161" s="160"/>
      <c r="WYZ161" s="160"/>
      <c r="WZA161" s="160"/>
      <c r="WZB161" s="160"/>
      <c r="WZC161" s="160"/>
      <c r="WZD161" s="160"/>
      <c r="WZE161" s="160"/>
      <c r="WZF161" s="160"/>
      <c r="WZG161" s="160"/>
      <c r="WZH161" s="160"/>
      <c r="WZI161" s="160"/>
      <c r="WZJ161" s="160"/>
      <c r="WZK161" s="160"/>
      <c r="WZL161" s="160"/>
      <c r="WZM161" s="160"/>
      <c r="WZN161" s="160"/>
      <c r="WZO161" s="160"/>
      <c r="WZP161" s="160"/>
      <c r="WZQ161" s="160"/>
      <c r="WZR161" s="160"/>
      <c r="WZS161" s="160"/>
      <c r="WZT161" s="160"/>
      <c r="WZU161" s="160"/>
      <c r="WZV161" s="160"/>
      <c r="WZW161" s="160"/>
      <c r="WZX161" s="160"/>
      <c r="WZY161" s="160"/>
      <c r="WZZ161" s="160"/>
      <c r="XAA161" s="160"/>
      <c r="XAB161" s="160"/>
      <c r="XAC161" s="160"/>
      <c r="XAD161" s="160"/>
      <c r="XAE161" s="160"/>
      <c r="XAF161" s="160"/>
      <c r="XAG161" s="160"/>
      <c r="XAH161" s="160"/>
      <c r="XAI161" s="160"/>
      <c r="XAJ161" s="160"/>
      <c r="XAK161" s="160"/>
      <c r="XAL161" s="160"/>
      <c r="XAM161" s="160"/>
      <c r="XAN161" s="160"/>
      <c r="XAO161" s="160"/>
      <c r="XAP161" s="160"/>
      <c r="XAQ161" s="160"/>
      <c r="XAR161" s="160"/>
      <c r="XAS161" s="160"/>
      <c r="XAT161" s="160"/>
      <c r="XAU161" s="160"/>
      <c r="XAV161" s="160"/>
      <c r="XAW161" s="160"/>
      <c r="XAX161" s="160"/>
      <c r="XAY161" s="160"/>
      <c r="XAZ161" s="160"/>
      <c r="XBA161" s="160"/>
      <c r="XBB161" s="160"/>
      <c r="XBC161" s="160"/>
      <c r="XBD161" s="160"/>
      <c r="XBE161" s="160"/>
      <c r="XBF161" s="160"/>
      <c r="XBG161" s="160"/>
      <c r="XBH161" s="160"/>
      <c r="XBI161" s="160"/>
      <c r="XBJ161" s="160"/>
      <c r="XBK161" s="160"/>
      <c r="XBL161" s="160"/>
      <c r="XBM161" s="160"/>
      <c r="XBN161" s="160"/>
      <c r="XBO161" s="160"/>
      <c r="XBP161" s="160"/>
      <c r="XBQ161" s="160"/>
      <c r="XBR161" s="160"/>
      <c r="XBS161" s="160"/>
      <c r="XBT161" s="160"/>
      <c r="XBU161" s="160"/>
      <c r="XBV161" s="160"/>
      <c r="XBW161" s="160"/>
      <c r="XBX161" s="160"/>
      <c r="XBY161" s="160"/>
      <c r="XBZ161" s="160"/>
      <c r="XCA161" s="160"/>
      <c r="XCB161" s="160"/>
      <c r="XCC161" s="160"/>
      <c r="XCD161" s="160"/>
      <c r="XCE161" s="160"/>
      <c r="XCF161" s="160"/>
      <c r="XCG161" s="160"/>
      <c r="XCH161" s="160"/>
      <c r="XCI161" s="160"/>
      <c r="XCJ161" s="160"/>
      <c r="XCK161" s="160"/>
      <c r="XCL161" s="160"/>
      <c r="XCM161" s="160"/>
      <c r="XCN161" s="160"/>
      <c r="XCO161" s="160"/>
      <c r="XCP161" s="160"/>
      <c r="XCQ161" s="160"/>
      <c r="XCR161" s="160"/>
      <c r="XCS161" s="160"/>
      <c r="XCT161" s="160"/>
      <c r="XCU161" s="160"/>
      <c r="XCV161" s="160"/>
      <c r="XCW161" s="160"/>
      <c r="XCX161" s="160"/>
      <c r="XCY161" s="160"/>
      <c r="XCZ161" s="160"/>
      <c r="XDA161" s="160"/>
      <c r="XDB161" s="160"/>
      <c r="XDC161" s="160"/>
      <c r="XDD161" s="160"/>
      <c r="XDE161" s="160"/>
      <c r="XDF161" s="160"/>
      <c r="XDG161" s="160"/>
      <c r="XDH161" s="160"/>
      <c r="XDI161" s="160"/>
      <c r="XDJ161" s="160"/>
      <c r="XDK161" s="160"/>
      <c r="XDL161" s="160"/>
      <c r="XDM161" s="160"/>
      <c r="XDN161" s="160"/>
      <c r="XDO161" s="160"/>
      <c r="XDP161" s="160"/>
      <c r="XDQ161" s="160"/>
      <c r="XDR161" s="160"/>
      <c r="XDS161" s="160"/>
      <c r="XDT161" s="160"/>
      <c r="XDU161" s="160"/>
      <c r="XDV161" s="160"/>
      <c r="XDW161" s="160"/>
      <c r="XDX161" s="160"/>
      <c r="XDY161" s="160"/>
      <c r="XDZ161" s="160"/>
      <c r="XEA161" s="160"/>
      <c r="XEB161" s="160"/>
      <c r="XEC161" s="160"/>
      <c r="XED161" s="160"/>
      <c r="XEE161" s="160"/>
      <c r="XEF161" s="160"/>
      <c r="XEG161" s="160"/>
      <c r="XEH161" s="160"/>
      <c r="XEI161" s="160"/>
      <c r="XEJ161" s="160"/>
      <c r="XEK161" s="160"/>
      <c r="XEL161" s="160"/>
      <c r="XEM161" s="160"/>
      <c r="XEN161" s="160"/>
      <c r="XEO161" s="160"/>
      <c r="XEP161" s="160"/>
      <c r="XEQ161" s="160"/>
      <c r="XER161" s="160"/>
      <c r="XES161" s="160"/>
      <c r="XET161" s="160"/>
      <c r="XEU161" s="160"/>
      <c r="XEV161" s="160"/>
      <c r="XEW161" s="160"/>
      <c r="XEX161" s="160"/>
      <c r="XEY161" s="160"/>
      <c r="XEZ161" s="160"/>
      <c r="XFA161" s="160"/>
      <c r="XFB161" s="160"/>
      <c r="XFC161" s="160"/>
      <c r="XFD161" s="160"/>
    </row>
    <row r="162" spans="1:16384" x14ac:dyDescent="0.25">
      <c r="A162" s="185"/>
      <c r="B162" s="186" t="s">
        <v>1297</v>
      </c>
      <c r="C162" s="196" t="s">
        <v>1299</v>
      </c>
      <c r="D162" s="2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</row>
    <row r="163" spans="1:16384" x14ac:dyDescent="0.25">
      <c r="A163" s="185"/>
      <c r="B163" s="197" t="s">
        <v>1143</v>
      </c>
      <c r="C163" s="196" t="s">
        <v>1302</v>
      </c>
      <c r="D163" s="332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</row>
    <row r="164" spans="1:16384" x14ac:dyDescent="0.25">
      <c r="A164" s="185"/>
      <c r="B164" s="197" t="s">
        <v>1144</v>
      </c>
      <c r="C164" s="196" t="s">
        <v>1303</v>
      </c>
      <c r="D164" s="333"/>
      <c r="E164" s="203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6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  <c r="CL164" s="160"/>
      <c r="CM164" s="160"/>
      <c r="CN164" s="160"/>
      <c r="CO164" s="160"/>
      <c r="CP164" s="160"/>
      <c r="CQ164" s="160"/>
      <c r="CR164" s="160"/>
      <c r="CS164" s="160"/>
      <c r="CT164" s="160"/>
      <c r="CU164" s="160"/>
      <c r="CV164" s="160"/>
      <c r="CW164" s="160"/>
      <c r="CX164" s="160"/>
      <c r="CY164" s="160"/>
      <c r="CZ164" s="160"/>
      <c r="DA164" s="160"/>
      <c r="DB164" s="160"/>
      <c r="DC164" s="160"/>
      <c r="DD164" s="160"/>
      <c r="DE164" s="160"/>
      <c r="DF164" s="160"/>
      <c r="DG164" s="160"/>
      <c r="DH164" s="160"/>
      <c r="DI164" s="160"/>
      <c r="DJ164" s="160"/>
      <c r="DK164" s="160"/>
      <c r="DL164" s="160"/>
      <c r="DM164" s="160"/>
      <c r="DN164" s="160"/>
      <c r="DO164" s="160"/>
      <c r="DP164" s="160"/>
      <c r="DQ164" s="160"/>
      <c r="DR164" s="160"/>
      <c r="DS164" s="160"/>
      <c r="DT164" s="160"/>
      <c r="DU164" s="160"/>
      <c r="DV164" s="160"/>
      <c r="DW164" s="160"/>
      <c r="DX164" s="160"/>
      <c r="DY164" s="160"/>
      <c r="DZ164" s="160"/>
      <c r="EA164" s="160"/>
      <c r="EB164" s="160"/>
      <c r="EC164" s="160"/>
      <c r="ED164" s="160"/>
      <c r="EE164" s="160"/>
      <c r="EF164" s="160"/>
      <c r="EG164" s="160"/>
      <c r="EH164" s="160"/>
      <c r="EI164" s="160"/>
      <c r="EJ164" s="160"/>
      <c r="EK164" s="160"/>
      <c r="EL164" s="160"/>
      <c r="EM164" s="160"/>
      <c r="EN164" s="160"/>
      <c r="EO164" s="160"/>
      <c r="EP164" s="160"/>
      <c r="EQ164" s="160"/>
      <c r="ER164" s="160"/>
      <c r="ES164" s="160"/>
      <c r="ET164" s="160"/>
      <c r="EU164" s="160"/>
      <c r="EV164" s="160"/>
      <c r="EW164" s="160"/>
      <c r="EX164" s="160"/>
      <c r="EY164" s="160"/>
      <c r="EZ164" s="160"/>
      <c r="FA164" s="160"/>
      <c r="FB164" s="160"/>
      <c r="FC164" s="160"/>
      <c r="FD164" s="160"/>
      <c r="FE164" s="160"/>
      <c r="FF164" s="160"/>
      <c r="FG164" s="160"/>
      <c r="FH164" s="160"/>
      <c r="FI164" s="160"/>
      <c r="FJ164" s="160"/>
      <c r="FK164" s="160"/>
      <c r="FL164" s="160"/>
      <c r="FM164" s="160"/>
      <c r="FN164" s="160"/>
      <c r="FO164" s="160"/>
      <c r="FP164" s="160"/>
      <c r="FQ164" s="160"/>
      <c r="FR164" s="160"/>
      <c r="FS164" s="160"/>
      <c r="FT164" s="160"/>
      <c r="FU164" s="160"/>
      <c r="FV164" s="160"/>
      <c r="FW164" s="160"/>
      <c r="FX164" s="160"/>
      <c r="FY164" s="160"/>
      <c r="FZ164" s="160"/>
      <c r="GA164" s="160"/>
      <c r="GB164" s="160"/>
      <c r="GC164" s="160"/>
      <c r="GD164" s="160"/>
      <c r="GE164" s="160"/>
      <c r="GF164" s="160"/>
      <c r="GG164" s="160"/>
      <c r="GH164" s="160"/>
      <c r="GI164" s="160"/>
      <c r="GJ164" s="160"/>
      <c r="GK164" s="160"/>
      <c r="GL164" s="160"/>
      <c r="GM164" s="160"/>
      <c r="GN164" s="160"/>
      <c r="GO164" s="160"/>
      <c r="GP164" s="160"/>
      <c r="GQ164" s="160"/>
      <c r="GR164" s="160"/>
      <c r="GS164" s="160"/>
      <c r="GT164" s="160"/>
      <c r="GU164" s="160"/>
      <c r="GV164" s="160"/>
      <c r="GW164" s="160"/>
      <c r="GX164" s="160"/>
      <c r="GY164" s="160"/>
      <c r="GZ164" s="160"/>
      <c r="HA164" s="160"/>
      <c r="HB164" s="160"/>
      <c r="HC164" s="160"/>
      <c r="HD164" s="160"/>
      <c r="HE164" s="160"/>
      <c r="HF164" s="160"/>
      <c r="HG164" s="160"/>
      <c r="HH164" s="160"/>
      <c r="HI164" s="160"/>
      <c r="HJ164" s="160"/>
      <c r="HK164" s="160"/>
      <c r="HL164" s="160"/>
      <c r="HM164" s="160"/>
      <c r="HN164" s="160"/>
      <c r="HO164" s="160"/>
      <c r="HP164" s="160"/>
      <c r="HQ164" s="160"/>
      <c r="HR164" s="160"/>
      <c r="HS164" s="160"/>
      <c r="HT164" s="160"/>
      <c r="HU164" s="160"/>
      <c r="HV164" s="160"/>
      <c r="HW164" s="160"/>
      <c r="HX164" s="160"/>
      <c r="HY164" s="160"/>
      <c r="HZ164" s="160"/>
      <c r="IA164" s="160"/>
      <c r="IB164" s="160"/>
      <c r="IC164" s="160"/>
      <c r="ID164" s="160"/>
      <c r="IE164" s="160"/>
      <c r="IF164" s="160"/>
      <c r="IG164" s="160"/>
      <c r="IH164" s="160"/>
      <c r="II164" s="160"/>
      <c r="IJ164" s="160"/>
      <c r="IK164" s="160"/>
      <c r="IL164" s="160"/>
      <c r="IM164" s="160"/>
      <c r="IN164" s="160"/>
      <c r="IO164" s="160"/>
      <c r="IP164" s="160"/>
      <c r="IQ164" s="160"/>
      <c r="IR164" s="160"/>
      <c r="IS164" s="160"/>
      <c r="IT164" s="160"/>
      <c r="IU164" s="160"/>
      <c r="IV164" s="160"/>
      <c r="IW164" s="160"/>
      <c r="IX164" s="160"/>
      <c r="IY164" s="160"/>
      <c r="IZ164" s="160"/>
      <c r="JA164" s="160"/>
      <c r="JB164" s="160"/>
      <c r="JC164" s="160"/>
      <c r="JD164" s="160"/>
      <c r="JE164" s="160"/>
      <c r="JF164" s="160"/>
      <c r="JG164" s="160"/>
      <c r="JH164" s="160"/>
      <c r="JI164" s="160"/>
      <c r="JJ164" s="160"/>
      <c r="JK164" s="160"/>
      <c r="JL164" s="160"/>
      <c r="JM164" s="160"/>
      <c r="JN164" s="160"/>
      <c r="JO164" s="160"/>
      <c r="JP164" s="160"/>
      <c r="JQ164" s="160"/>
      <c r="JR164" s="160"/>
      <c r="JS164" s="160"/>
      <c r="JT164" s="160"/>
      <c r="JU164" s="160"/>
      <c r="JV164" s="160"/>
      <c r="JW164" s="160"/>
      <c r="JX164" s="160"/>
      <c r="JY164" s="160"/>
      <c r="JZ164" s="160"/>
      <c r="KA164" s="160"/>
      <c r="KB164" s="160"/>
      <c r="KC164" s="160"/>
      <c r="KD164" s="160"/>
      <c r="KE164" s="160"/>
      <c r="KF164" s="160"/>
      <c r="KG164" s="160"/>
      <c r="KH164" s="160"/>
      <c r="KI164" s="160"/>
      <c r="KJ164" s="160"/>
      <c r="KK164" s="160"/>
      <c r="KL164" s="160"/>
      <c r="KM164" s="160"/>
      <c r="KN164" s="160"/>
      <c r="KO164" s="160"/>
      <c r="KP164" s="160"/>
      <c r="KQ164" s="160"/>
      <c r="KR164" s="160"/>
      <c r="KS164" s="160"/>
      <c r="KT164" s="160"/>
      <c r="KU164" s="160"/>
      <c r="KV164" s="160"/>
      <c r="KW164" s="160"/>
      <c r="KX164" s="160"/>
      <c r="KY164" s="160"/>
      <c r="KZ164" s="160"/>
      <c r="LA164" s="160"/>
      <c r="LB164" s="160"/>
      <c r="LC164" s="160"/>
      <c r="LD164" s="160"/>
      <c r="LE164" s="160"/>
      <c r="LF164" s="160"/>
      <c r="LG164" s="160"/>
      <c r="LH164" s="160"/>
      <c r="LI164" s="160"/>
      <c r="LJ164" s="160"/>
      <c r="LK164" s="160"/>
      <c r="LL164" s="160"/>
      <c r="LM164" s="160"/>
      <c r="LN164" s="160"/>
      <c r="LO164" s="160"/>
      <c r="LP164" s="160"/>
      <c r="LQ164" s="160"/>
      <c r="LR164" s="160"/>
      <c r="LS164" s="160"/>
      <c r="LT164" s="160"/>
      <c r="LU164" s="160"/>
      <c r="LV164" s="160"/>
      <c r="LW164" s="160"/>
      <c r="LX164" s="160"/>
      <c r="LY164" s="160"/>
      <c r="LZ164" s="160"/>
      <c r="MA164" s="160"/>
      <c r="MB164" s="160"/>
      <c r="MC164" s="160"/>
      <c r="MD164" s="160"/>
      <c r="ME164" s="160"/>
      <c r="MF164" s="160"/>
      <c r="MG164" s="160"/>
      <c r="MH164" s="160"/>
      <c r="MI164" s="160"/>
      <c r="MJ164" s="160"/>
      <c r="MK164" s="160"/>
      <c r="ML164" s="160"/>
      <c r="MM164" s="160"/>
      <c r="MN164" s="160"/>
      <c r="MO164" s="160"/>
      <c r="MP164" s="160"/>
      <c r="MQ164" s="160"/>
      <c r="MR164" s="160"/>
      <c r="MS164" s="160"/>
      <c r="MT164" s="160"/>
      <c r="MU164" s="160"/>
      <c r="MV164" s="160"/>
      <c r="MW164" s="160"/>
      <c r="MX164" s="160"/>
      <c r="MY164" s="160"/>
      <c r="MZ164" s="160"/>
      <c r="NA164" s="160"/>
      <c r="NB164" s="160"/>
      <c r="NC164" s="160"/>
      <c r="ND164" s="160"/>
      <c r="NE164" s="160"/>
      <c r="NF164" s="160"/>
      <c r="NG164" s="160"/>
      <c r="NH164" s="160"/>
      <c r="NI164" s="160"/>
      <c r="NJ164" s="160"/>
      <c r="NK164" s="160"/>
      <c r="NL164" s="160"/>
      <c r="NM164" s="160"/>
      <c r="NN164" s="160"/>
      <c r="NO164" s="160"/>
      <c r="NP164" s="160"/>
      <c r="NQ164" s="160"/>
      <c r="NR164" s="160"/>
      <c r="NS164" s="160"/>
      <c r="NT164" s="160"/>
      <c r="NU164" s="160"/>
      <c r="NV164" s="160"/>
      <c r="NW164" s="160"/>
      <c r="NX164" s="160"/>
      <c r="NY164" s="160"/>
      <c r="NZ164" s="160"/>
      <c r="OA164" s="160"/>
      <c r="OB164" s="160"/>
      <c r="OC164" s="160"/>
      <c r="OD164" s="160"/>
      <c r="OE164" s="160"/>
      <c r="OF164" s="160"/>
      <c r="OG164" s="160"/>
      <c r="OH164" s="160"/>
      <c r="OI164" s="160"/>
      <c r="OJ164" s="160"/>
      <c r="OK164" s="160"/>
      <c r="OL164" s="160"/>
      <c r="OM164" s="160"/>
      <c r="ON164" s="160"/>
      <c r="OO164" s="160"/>
      <c r="OP164" s="160"/>
      <c r="OQ164" s="160"/>
      <c r="OR164" s="160"/>
      <c r="OS164" s="160"/>
      <c r="OT164" s="160"/>
      <c r="OU164" s="160"/>
      <c r="OV164" s="160"/>
      <c r="OW164" s="160"/>
      <c r="OX164" s="160"/>
      <c r="OY164" s="160"/>
      <c r="OZ164" s="160"/>
      <c r="PA164" s="160"/>
      <c r="PB164" s="160"/>
      <c r="PC164" s="160"/>
      <c r="PD164" s="160"/>
      <c r="PE164" s="160"/>
      <c r="PF164" s="160"/>
      <c r="PG164" s="160"/>
      <c r="PH164" s="160"/>
      <c r="PI164" s="160"/>
      <c r="PJ164" s="160"/>
      <c r="PK164" s="160"/>
      <c r="PL164" s="160"/>
      <c r="PM164" s="160"/>
      <c r="PN164" s="160"/>
      <c r="PO164" s="160"/>
      <c r="PP164" s="160"/>
      <c r="PQ164" s="160"/>
      <c r="PR164" s="160"/>
      <c r="PS164" s="160"/>
      <c r="PT164" s="160"/>
      <c r="PU164" s="160"/>
      <c r="PV164" s="160"/>
      <c r="PW164" s="160"/>
      <c r="PX164" s="160"/>
      <c r="PY164" s="160"/>
      <c r="PZ164" s="160"/>
      <c r="QA164" s="160"/>
      <c r="QB164" s="160"/>
      <c r="QC164" s="160"/>
      <c r="QD164" s="160"/>
      <c r="QE164" s="160"/>
      <c r="QF164" s="160"/>
      <c r="QG164" s="160"/>
      <c r="QH164" s="160"/>
      <c r="QI164" s="160"/>
      <c r="QJ164" s="160"/>
      <c r="QK164" s="160"/>
      <c r="QL164" s="160"/>
      <c r="QM164" s="160"/>
      <c r="QN164" s="160"/>
      <c r="QO164" s="160"/>
      <c r="QP164" s="160"/>
      <c r="QQ164" s="160"/>
      <c r="QR164" s="160"/>
      <c r="QS164" s="160"/>
      <c r="QT164" s="160"/>
      <c r="QU164" s="160"/>
      <c r="QV164" s="160"/>
      <c r="QW164" s="160"/>
      <c r="QX164" s="160"/>
      <c r="QY164" s="160"/>
      <c r="QZ164" s="160"/>
      <c r="RA164" s="160"/>
      <c r="RB164" s="160"/>
      <c r="RC164" s="160"/>
      <c r="RD164" s="160"/>
      <c r="RE164" s="160"/>
      <c r="RF164" s="160"/>
      <c r="RG164" s="160"/>
      <c r="RH164" s="160"/>
      <c r="RI164" s="160"/>
      <c r="RJ164" s="160"/>
      <c r="RK164" s="160"/>
      <c r="RL164" s="160"/>
      <c r="RM164" s="160"/>
      <c r="RN164" s="160"/>
      <c r="RO164" s="160"/>
      <c r="RP164" s="160"/>
      <c r="RQ164" s="160"/>
      <c r="RR164" s="160"/>
      <c r="RS164" s="160"/>
      <c r="RT164" s="160"/>
      <c r="RU164" s="160"/>
      <c r="RV164" s="160"/>
      <c r="RW164" s="160"/>
      <c r="RX164" s="160"/>
      <c r="RY164" s="160"/>
      <c r="RZ164" s="160"/>
      <c r="SA164" s="160"/>
      <c r="SB164" s="160"/>
      <c r="SC164" s="160"/>
      <c r="SD164" s="160"/>
      <c r="SE164" s="160"/>
      <c r="SF164" s="160"/>
      <c r="SG164" s="160"/>
      <c r="SH164" s="160"/>
      <c r="SI164" s="160"/>
      <c r="SJ164" s="160"/>
      <c r="SK164" s="160"/>
      <c r="SL164" s="160"/>
      <c r="SM164" s="160"/>
      <c r="SN164" s="160"/>
      <c r="SO164" s="160"/>
      <c r="SP164" s="160"/>
      <c r="SQ164" s="160"/>
      <c r="SR164" s="160"/>
      <c r="SS164" s="160"/>
      <c r="ST164" s="160"/>
      <c r="SU164" s="160"/>
      <c r="SV164" s="160"/>
      <c r="SW164" s="160"/>
      <c r="SX164" s="160"/>
      <c r="SY164" s="160"/>
      <c r="SZ164" s="160"/>
      <c r="TA164" s="160"/>
      <c r="TB164" s="160"/>
      <c r="TC164" s="160"/>
      <c r="TD164" s="160"/>
      <c r="TE164" s="160"/>
      <c r="TF164" s="160"/>
      <c r="TG164" s="160"/>
      <c r="TH164" s="160"/>
      <c r="TI164" s="160"/>
      <c r="TJ164" s="160"/>
      <c r="TK164" s="160"/>
      <c r="TL164" s="160"/>
      <c r="TM164" s="160"/>
      <c r="TN164" s="160"/>
      <c r="TO164" s="160"/>
      <c r="TP164" s="160"/>
      <c r="TQ164" s="160"/>
      <c r="TR164" s="160"/>
      <c r="TS164" s="160"/>
      <c r="TT164" s="160"/>
      <c r="TU164" s="160"/>
      <c r="TV164" s="160"/>
      <c r="TW164" s="160"/>
      <c r="TX164" s="160"/>
      <c r="TY164" s="160"/>
      <c r="TZ164" s="160"/>
      <c r="UA164" s="160"/>
      <c r="UB164" s="160"/>
      <c r="UC164" s="160"/>
      <c r="UD164" s="160"/>
      <c r="UE164" s="160"/>
      <c r="UF164" s="160"/>
      <c r="UG164" s="160"/>
      <c r="UH164" s="160"/>
      <c r="UI164" s="160"/>
      <c r="UJ164" s="160"/>
      <c r="UK164" s="160"/>
      <c r="UL164" s="160"/>
      <c r="UM164" s="160"/>
      <c r="UN164" s="160"/>
      <c r="UO164" s="160"/>
      <c r="UP164" s="160"/>
      <c r="UQ164" s="160"/>
      <c r="UR164" s="160"/>
      <c r="US164" s="160"/>
      <c r="UT164" s="160"/>
      <c r="UU164" s="160"/>
      <c r="UV164" s="160"/>
      <c r="UW164" s="160"/>
      <c r="UX164" s="160"/>
      <c r="UY164" s="160"/>
      <c r="UZ164" s="160"/>
      <c r="VA164" s="160"/>
      <c r="VB164" s="160"/>
      <c r="VC164" s="160"/>
      <c r="VD164" s="160"/>
      <c r="VE164" s="160"/>
      <c r="VF164" s="160"/>
      <c r="VG164" s="160"/>
      <c r="VH164" s="160"/>
      <c r="VI164" s="160"/>
      <c r="VJ164" s="160"/>
      <c r="VK164" s="160"/>
      <c r="VL164" s="160"/>
      <c r="VM164" s="160"/>
      <c r="VN164" s="160"/>
      <c r="VO164" s="160"/>
      <c r="VP164" s="160"/>
      <c r="VQ164" s="160"/>
      <c r="VR164" s="160"/>
      <c r="VS164" s="160"/>
      <c r="VT164" s="160"/>
      <c r="VU164" s="160"/>
      <c r="VV164" s="160"/>
      <c r="VW164" s="160"/>
      <c r="VX164" s="160"/>
      <c r="VY164" s="160"/>
      <c r="VZ164" s="160"/>
      <c r="WA164" s="160"/>
      <c r="WB164" s="160"/>
      <c r="WC164" s="160"/>
      <c r="WD164" s="160"/>
      <c r="WE164" s="160"/>
      <c r="WF164" s="160"/>
      <c r="WG164" s="160"/>
      <c r="WH164" s="160"/>
      <c r="WI164" s="160"/>
      <c r="WJ164" s="160"/>
      <c r="WK164" s="160"/>
      <c r="WL164" s="160"/>
      <c r="WM164" s="160"/>
      <c r="WN164" s="160"/>
      <c r="WO164" s="160"/>
      <c r="WP164" s="160"/>
      <c r="WQ164" s="160"/>
      <c r="WR164" s="160"/>
      <c r="WS164" s="160"/>
      <c r="WT164" s="160"/>
      <c r="WU164" s="160"/>
      <c r="WV164" s="160"/>
      <c r="WW164" s="160"/>
      <c r="WX164" s="160"/>
      <c r="WY164" s="160"/>
      <c r="WZ164" s="160"/>
      <c r="XA164" s="160"/>
      <c r="XB164" s="160"/>
      <c r="XC164" s="160"/>
      <c r="XD164" s="160"/>
      <c r="XE164" s="160"/>
      <c r="XF164" s="160"/>
      <c r="XG164" s="160"/>
      <c r="XH164" s="160"/>
      <c r="XI164" s="160"/>
      <c r="XJ164" s="160"/>
      <c r="XK164" s="160"/>
      <c r="XL164" s="160"/>
      <c r="XM164" s="160"/>
      <c r="XN164" s="160"/>
      <c r="XO164" s="160"/>
      <c r="XP164" s="160"/>
      <c r="XQ164" s="160"/>
      <c r="XR164" s="160"/>
      <c r="XS164" s="160"/>
      <c r="XT164" s="160"/>
      <c r="XU164" s="160"/>
      <c r="XV164" s="160"/>
      <c r="XW164" s="160"/>
      <c r="XX164" s="160"/>
      <c r="XY164" s="160"/>
      <c r="XZ164" s="160"/>
      <c r="YA164" s="160"/>
      <c r="YB164" s="160"/>
      <c r="YC164" s="160"/>
      <c r="YD164" s="160"/>
      <c r="YE164" s="160"/>
      <c r="YF164" s="160"/>
      <c r="YG164" s="160"/>
      <c r="YH164" s="160"/>
      <c r="YI164" s="160"/>
      <c r="YJ164" s="160"/>
      <c r="YK164" s="160"/>
      <c r="YL164" s="160"/>
      <c r="YM164" s="160"/>
      <c r="YN164" s="160"/>
      <c r="YO164" s="160"/>
      <c r="YP164" s="160"/>
      <c r="YQ164" s="160"/>
      <c r="YR164" s="160"/>
      <c r="YS164" s="160"/>
      <c r="YT164" s="160"/>
      <c r="YU164" s="160"/>
      <c r="YV164" s="160"/>
      <c r="YW164" s="160"/>
      <c r="YX164" s="160"/>
      <c r="YY164" s="160"/>
      <c r="YZ164" s="160"/>
      <c r="ZA164" s="160"/>
      <c r="ZB164" s="160"/>
      <c r="ZC164" s="160"/>
      <c r="ZD164" s="160"/>
      <c r="ZE164" s="160"/>
      <c r="ZF164" s="160"/>
      <c r="ZG164" s="160"/>
      <c r="ZH164" s="160"/>
      <c r="ZI164" s="160"/>
      <c r="ZJ164" s="160"/>
      <c r="ZK164" s="160"/>
      <c r="ZL164" s="160"/>
      <c r="ZM164" s="160"/>
      <c r="ZN164" s="160"/>
      <c r="ZO164" s="160"/>
      <c r="ZP164" s="160"/>
      <c r="ZQ164" s="160"/>
      <c r="ZR164" s="160"/>
      <c r="ZS164" s="160"/>
      <c r="ZT164" s="160"/>
      <c r="ZU164" s="160"/>
      <c r="ZV164" s="160"/>
      <c r="ZW164" s="160"/>
      <c r="ZX164" s="160"/>
      <c r="ZY164" s="160"/>
      <c r="ZZ164" s="160"/>
      <c r="AAA164" s="160"/>
      <c r="AAB164" s="160"/>
      <c r="AAC164" s="160"/>
      <c r="AAD164" s="160"/>
      <c r="AAE164" s="160"/>
      <c r="AAF164" s="160"/>
      <c r="AAG164" s="160"/>
      <c r="AAH164" s="160"/>
      <c r="AAI164" s="160"/>
      <c r="AAJ164" s="160"/>
      <c r="AAK164" s="160"/>
      <c r="AAL164" s="160"/>
      <c r="AAM164" s="160"/>
      <c r="AAN164" s="160"/>
      <c r="AAO164" s="160"/>
      <c r="AAP164" s="160"/>
      <c r="AAQ164" s="160"/>
      <c r="AAR164" s="160"/>
      <c r="AAS164" s="160"/>
      <c r="AAT164" s="160"/>
      <c r="AAU164" s="160"/>
      <c r="AAV164" s="160"/>
      <c r="AAW164" s="160"/>
      <c r="AAX164" s="160"/>
      <c r="AAY164" s="160"/>
      <c r="AAZ164" s="160"/>
      <c r="ABA164" s="160"/>
      <c r="ABB164" s="160"/>
      <c r="ABC164" s="160"/>
      <c r="ABD164" s="160"/>
      <c r="ABE164" s="160"/>
      <c r="ABF164" s="160"/>
      <c r="ABG164" s="160"/>
      <c r="ABH164" s="160"/>
      <c r="ABI164" s="160"/>
      <c r="ABJ164" s="160"/>
      <c r="ABK164" s="160"/>
      <c r="ABL164" s="160"/>
      <c r="ABM164" s="160"/>
      <c r="ABN164" s="160"/>
      <c r="ABO164" s="160"/>
      <c r="ABP164" s="160"/>
      <c r="ABQ164" s="160"/>
      <c r="ABR164" s="160"/>
      <c r="ABS164" s="160"/>
      <c r="ABT164" s="160"/>
      <c r="ABU164" s="160"/>
      <c r="ABV164" s="160"/>
      <c r="ABW164" s="160"/>
      <c r="ABX164" s="160"/>
      <c r="ABY164" s="160"/>
      <c r="ABZ164" s="160"/>
      <c r="ACA164" s="160"/>
      <c r="ACB164" s="160"/>
      <c r="ACC164" s="160"/>
      <c r="ACD164" s="160"/>
      <c r="ACE164" s="160"/>
      <c r="ACF164" s="160"/>
      <c r="ACG164" s="160"/>
      <c r="ACH164" s="160"/>
      <c r="ACI164" s="160"/>
      <c r="ACJ164" s="160"/>
      <c r="ACK164" s="160"/>
      <c r="ACL164" s="160"/>
      <c r="ACM164" s="160"/>
      <c r="ACN164" s="160"/>
      <c r="ACO164" s="160"/>
      <c r="ACP164" s="160"/>
      <c r="ACQ164" s="160"/>
      <c r="ACR164" s="160"/>
      <c r="ACS164" s="160"/>
      <c r="ACT164" s="160"/>
      <c r="ACU164" s="160"/>
      <c r="ACV164" s="160"/>
      <c r="ACW164" s="160"/>
      <c r="ACX164" s="160"/>
      <c r="ACY164" s="160"/>
      <c r="ACZ164" s="160"/>
      <c r="ADA164" s="160"/>
      <c r="ADB164" s="160"/>
      <c r="ADC164" s="160"/>
      <c r="ADD164" s="160"/>
      <c r="ADE164" s="160"/>
      <c r="ADF164" s="160"/>
      <c r="ADG164" s="160"/>
      <c r="ADH164" s="160"/>
      <c r="ADI164" s="160"/>
      <c r="ADJ164" s="160"/>
      <c r="ADK164" s="160"/>
      <c r="ADL164" s="160"/>
      <c r="ADM164" s="160"/>
      <c r="ADN164" s="160"/>
      <c r="ADO164" s="160"/>
      <c r="ADP164" s="160"/>
      <c r="ADQ164" s="160"/>
      <c r="ADR164" s="160"/>
      <c r="ADS164" s="160"/>
      <c r="ADT164" s="160"/>
      <c r="ADU164" s="160"/>
      <c r="ADV164" s="160"/>
      <c r="ADW164" s="160"/>
      <c r="ADX164" s="160"/>
      <c r="ADY164" s="160"/>
      <c r="ADZ164" s="160"/>
      <c r="AEA164" s="160"/>
      <c r="AEB164" s="160"/>
      <c r="AEC164" s="160"/>
      <c r="AED164" s="160"/>
      <c r="AEE164" s="160"/>
      <c r="AEF164" s="160"/>
      <c r="AEG164" s="160"/>
      <c r="AEH164" s="160"/>
      <c r="AEI164" s="160"/>
      <c r="AEJ164" s="160"/>
      <c r="AEK164" s="160"/>
      <c r="AEL164" s="160"/>
      <c r="AEM164" s="160"/>
      <c r="AEN164" s="160"/>
      <c r="AEO164" s="160"/>
      <c r="AEP164" s="160"/>
      <c r="AEQ164" s="160"/>
      <c r="AER164" s="160"/>
      <c r="AES164" s="160"/>
      <c r="AET164" s="160"/>
      <c r="AEU164" s="160"/>
      <c r="AEV164" s="160"/>
      <c r="AEW164" s="160"/>
      <c r="AEX164" s="160"/>
      <c r="AEY164" s="160"/>
      <c r="AEZ164" s="160"/>
      <c r="AFA164" s="160"/>
      <c r="AFB164" s="160"/>
      <c r="AFC164" s="160"/>
      <c r="AFD164" s="160"/>
      <c r="AFE164" s="160"/>
      <c r="AFF164" s="160"/>
      <c r="AFG164" s="160"/>
      <c r="AFH164" s="160"/>
      <c r="AFI164" s="160"/>
      <c r="AFJ164" s="160"/>
      <c r="AFK164" s="160"/>
      <c r="AFL164" s="160"/>
      <c r="AFM164" s="160"/>
      <c r="AFN164" s="160"/>
      <c r="AFO164" s="160"/>
      <c r="AFP164" s="160"/>
      <c r="AFQ164" s="160"/>
      <c r="AFR164" s="160"/>
      <c r="AFS164" s="160"/>
      <c r="AFT164" s="160"/>
      <c r="AFU164" s="160"/>
      <c r="AFV164" s="160"/>
      <c r="AFW164" s="160"/>
      <c r="AFX164" s="160"/>
      <c r="AFY164" s="160"/>
      <c r="AFZ164" s="160"/>
      <c r="AGA164" s="160"/>
      <c r="AGB164" s="160"/>
      <c r="AGC164" s="160"/>
      <c r="AGD164" s="160"/>
      <c r="AGE164" s="160"/>
      <c r="AGF164" s="160"/>
      <c r="AGG164" s="160"/>
      <c r="AGH164" s="160"/>
      <c r="AGI164" s="160"/>
      <c r="AGJ164" s="160"/>
      <c r="AGK164" s="160"/>
      <c r="AGL164" s="160"/>
      <c r="AGM164" s="160"/>
      <c r="AGN164" s="160"/>
      <c r="AGO164" s="160"/>
      <c r="AGP164" s="160"/>
      <c r="AGQ164" s="160"/>
      <c r="AGR164" s="160"/>
      <c r="AGS164" s="160"/>
      <c r="AGT164" s="160"/>
      <c r="AGU164" s="160"/>
      <c r="AGV164" s="160"/>
      <c r="AGW164" s="160"/>
      <c r="AGX164" s="160"/>
      <c r="AGY164" s="160"/>
      <c r="AGZ164" s="160"/>
      <c r="AHA164" s="160"/>
      <c r="AHB164" s="160"/>
      <c r="AHC164" s="160"/>
      <c r="AHD164" s="160"/>
      <c r="AHE164" s="160"/>
      <c r="AHF164" s="160"/>
      <c r="AHG164" s="160"/>
      <c r="AHH164" s="160"/>
      <c r="AHI164" s="160"/>
      <c r="AHJ164" s="160"/>
      <c r="AHK164" s="160"/>
      <c r="AHL164" s="160"/>
      <c r="AHM164" s="160"/>
      <c r="AHN164" s="160"/>
      <c r="AHO164" s="160"/>
      <c r="AHP164" s="160"/>
      <c r="AHQ164" s="160"/>
      <c r="AHR164" s="160"/>
      <c r="AHS164" s="160"/>
      <c r="AHT164" s="160"/>
      <c r="AHU164" s="160"/>
      <c r="AHV164" s="160"/>
      <c r="AHW164" s="160"/>
      <c r="AHX164" s="160"/>
      <c r="AHY164" s="160"/>
      <c r="AHZ164" s="160"/>
      <c r="AIA164" s="160"/>
      <c r="AIB164" s="160"/>
      <c r="AIC164" s="160"/>
      <c r="AID164" s="160"/>
      <c r="AIE164" s="160"/>
      <c r="AIF164" s="160"/>
      <c r="AIG164" s="160"/>
      <c r="AIH164" s="160"/>
      <c r="AII164" s="160"/>
      <c r="AIJ164" s="160"/>
      <c r="AIK164" s="160"/>
      <c r="AIL164" s="160"/>
      <c r="AIM164" s="160"/>
      <c r="AIN164" s="160"/>
      <c r="AIO164" s="160"/>
      <c r="AIP164" s="160"/>
      <c r="AIQ164" s="160"/>
      <c r="AIR164" s="160"/>
      <c r="AIS164" s="160"/>
      <c r="AIT164" s="160"/>
      <c r="AIU164" s="160"/>
      <c r="AIV164" s="160"/>
      <c r="AIW164" s="160"/>
      <c r="AIX164" s="160"/>
      <c r="AIY164" s="160"/>
      <c r="AIZ164" s="160"/>
      <c r="AJA164" s="160"/>
      <c r="AJB164" s="160"/>
      <c r="AJC164" s="160"/>
      <c r="AJD164" s="160"/>
      <c r="AJE164" s="160"/>
      <c r="AJF164" s="160"/>
      <c r="AJG164" s="160"/>
      <c r="AJH164" s="160"/>
      <c r="AJI164" s="160"/>
      <c r="AJJ164" s="160"/>
      <c r="AJK164" s="160"/>
      <c r="AJL164" s="160"/>
      <c r="AJM164" s="160"/>
      <c r="AJN164" s="160"/>
      <c r="AJO164" s="160"/>
      <c r="AJP164" s="160"/>
      <c r="AJQ164" s="160"/>
      <c r="AJR164" s="160"/>
      <c r="AJS164" s="160"/>
      <c r="AJT164" s="160"/>
      <c r="AJU164" s="160"/>
      <c r="AJV164" s="160"/>
      <c r="AJW164" s="160"/>
      <c r="AJX164" s="160"/>
      <c r="AJY164" s="160"/>
      <c r="AJZ164" s="160"/>
      <c r="AKA164" s="160"/>
      <c r="AKB164" s="160"/>
      <c r="AKC164" s="160"/>
      <c r="AKD164" s="160"/>
      <c r="AKE164" s="160"/>
      <c r="AKF164" s="160"/>
      <c r="AKG164" s="160"/>
      <c r="AKH164" s="160"/>
      <c r="AKI164" s="160"/>
      <c r="AKJ164" s="160"/>
      <c r="AKK164" s="160"/>
      <c r="AKL164" s="160"/>
      <c r="AKM164" s="160"/>
      <c r="AKN164" s="160"/>
      <c r="AKO164" s="160"/>
      <c r="AKP164" s="160"/>
      <c r="AKQ164" s="160"/>
      <c r="AKR164" s="160"/>
      <c r="AKS164" s="160"/>
      <c r="AKT164" s="160"/>
      <c r="AKU164" s="160"/>
      <c r="AKV164" s="160"/>
      <c r="AKW164" s="160"/>
      <c r="AKX164" s="160"/>
      <c r="AKY164" s="160"/>
      <c r="AKZ164" s="160"/>
      <c r="ALA164" s="160"/>
      <c r="ALB164" s="160"/>
      <c r="ALC164" s="160"/>
      <c r="ALD164" s="160"/>
      <c r="ALE164" s="160"/>
      <c r="ALF164" s="160"/>
      <c r="ALG164" s="160"/>
      <c r="ALH164" s="160"/>
      <c r="ALI164" s="160"/>
      <c r="ALJ164" s="160"/>
      <c r="ALK164" s="160"/>
      <c r="ALL164" s="160"/>
      <c r="ALM164" s="160"/>
      <c r="ALN164" s="160"/>
      <c r="ALO164" s="160"/>
      <c r="ALP164" s="160"/>
      <c r="ALQ164" s="160"/>
      <c r="ALR164" s="160"/>
      <c r="ALS164" s="160"/>
      <c r="ALT164" s="160"/>
      <c r="ALU164" s="160"/>
      <c r="ALV164" s="160"/>
      <c r="ALW164" s="160"/>
      <c r="ALX164" s="160"/>
      <c r="ALY164" s="160"/>
      <c r="ALZ164" s="160"/>
      <c r="AMA164" s="160"/>
      <c r="AMB164" s="160"/>
      <c r="AMC164" s="160"/>
      <c r="AMD164" s="160"/>
      <c r="AME164" s="160"/>
      <c r="AMF164" s="160"/>
      <c r="AMG164" s="160"/>
      <c r="AMH164" s="160"/>
      <c r="AMI164" s="160"/>
      <c r="AMJ164" s="160"/>
      <c r="AMK164" s="160"/>
      <c r="AML164" s="160"/>
      <c r="AMM164" s="160"/>
      <c r="AMN164" s="160"/>
      <c r="AMO164" s="160"/>
      <c r="AMP164" s="160"/>
      <c r="AMQ164" s="160"/>
      <c r="AMR164" s="160"/>
      <c r="AMS164" s="160"/>
      <c r="AMT164" s="160"/>
      <c r="AMU164" s="160"/>
      <c r="AMV164" s="160"/>
      <c r="AMW164" s="160"/>
      <c r="AMX164" s="160"/>
      <c r="AMY164" s="160"/>
      <c r="AMZ164" s="160"/>
      <c r="ANA164" s="160"/>
      <c r="ANB164" s="160"/>
      <c r="ANC164" s="160"/>
      <c r="AND164" s="160"/>
      <c r="ANE164" s="160"/>
      <c r="ANF164" s="160"/>
      <c r="ANG164" s="160"/>
      <c r="ANH164" s="160"/>
      <c r="ANI164" s="160"/>
      <c r="ANJ164" s="160"/>
      <c r="ANK164" s="160"/>
      <c r="ANL164" s="160"/>
      <c r="ANM164" s="160"/>
      <c r="ANN164" s="160"/>
      <c r="ANO164" s="160"/>
      <c r="ANP164" s="160"/>
      <c r="ANQ164" s="160"/>
      <c r="ANR164" s="160"/>
      <c r="ANS164" s="160"/>
      <c r="ANT164" s="160"/>
      <c r="ANU164" s="160"/>
      <c r="ANV164" s="160"/>
      <c r="ANW164" s="160"/>
      <c r="ANX164" s="160"/>
      <c r="ANY164" s="160"/>
      <c r="ANZ164" s="160"/>
      <c r="AOA164" s="160"/>
      <c r="AOB164" s="160"/>
      <c r="AOC164" s="160"/>
      <c r="AOD164" s="160"/>
      <c r="AOE164" s="160"/>
      <c r="AOF164" s="160"/>
      <c r="AOG164" s="160"/>
      <c r="AOH164" s="160"/>
      <c r="AOI164" s="160"/>
      <c r="AOJ164" s="160"/>
      <c r="AOK164" s="160"/>
      <c r="AOL164" s="160"/>
      <c r="AOM164" s="160"/>
      <c r="AON164" s="160"/>
      <c r="AOO164" s="160"/>
      <c r="AOP164" s="160"/>
      <c r="AOQ164" s="160"/>
      <c r="AOR164" s="160"/>
      <c r="AOS164" s="160"/>
      <c r="AOT164" s="160"/>
      <c r="AOU164" s="160"/>
      <c r="AOV164" s="160"/>
      <c r="AOW164" s="160"/>
      <c r="AOX164" s="160"/>
      <c r="AOY164" s="160"/>
      <c r="AOZ164" s="160"/>
      <c r="APA164" s="160"/>
      <c r="APB164" s="160"/>
      <c r="APC164" s="160"/>
      <c r="APD164" s="160"/>
      <c r="APE164" s="160"/>
      <c r="APF164" s="160"/>
      <c r="APG164" s="160"/>
      <c r="APH164" s="160"/>
      <c r="API164" s="160"/>
      <c r="APJ164" s="160"/>
      <c r="APK164" s="160"/>
      <c r="APL164" s="160"/>
      <c r="APM164" s="160"/>
      <c r="APN164" s="160"/>
      <c r="APO164" s="160"/>
      <c r="APP164" s="160"/>
      <c r="APQ164" s="160"/>
      <c r="APR164" s="160"/>
      <c r="APS164" s="160"/>
      <c r="APT164" s="160"/>
      <c r="APU164" s="160"/>
      <c r="APV164" s="160"/>
      <c r="APW164" s="160"/>
      <c r="APX164" s="160"/>
      <c r="APY164" s="160"/>
      <c r="APZ164" s="160"/>
      <c r="AQA164" s="160"/>
      <c r="AQB164" s="160"/>
      <c r="AQC164" s="160"/>
      <c r="AQD164" s="160"/>
      <c r="AQE164" s="160"/>
      <c r="AQF164" s="160"/>
      <c r="AQG164" s="160"/>
      <c r="AQH164" s="160"/>
      <c r="AQI164" s="160"/>
      <c r="AQJ164" s="160"/>
      <c r="AQK164" s="160"/>
      <c r="AQL164" s="160"/>
      <c r="AQM164" s="160"/>
      <c r="AQN164" s="160"/>
      <c r="AQO164" s="160"/>
      <c r="AQP164" s="160"/>
      <c r="AQQ164" s="160"/>
      <c r="AQR164" s="160"/>
      <c r="AQS164" s="160"/>
      <c r="AQT164" s="160"/>
      <c r="AQU164" s="160"/>
      <c r="AQV164" s="160"/>
      <c r="AQW164" s="160"/>
      <c r="AQX164" s="160"/>
      <c r="AQY164" s="160"/>
      <c r="AQZ164" s="160"/>
      <c r="ARA164" s="160"/>
      <c r="ARB164" s="160"/>
      <c r="ARC164" s="160"/>
      <c r="ARD164" s="160"/>
      <c r="ARE164" s="160"/>
      <c r="ARF164" s="160"/>
      <c r="ARG164" s="160"/>
      <c r="ARH164" s="160"/>
      <c r="ARI164" s="160"/>
      <c r="ARJ164" s="160"/>
      <c r="ARK164" s="160"/>
      <c r="ARL164" s="160"/>
      <c r="ARM164" s="160"/>
      <c r="ARN164" s="160"/>
      <c r="ARO164" s="160"/>
      <c r="ARP164" s="160"/>
      <c r="ARQ164" s="160"/>
      <c r="ARR164" s="160"/>
      <c r="ARS164" s="160"/>
      <c r="ART164" s="160"/>
      <c r="ARU164" s="160"/>
      <c r="ARV164" s="160"/>
      <c r="ARW164" s="160"/>
      <c r="ARX164" s="160"/>
      <c r="ARY164" s="160"/>
      <c r="ARZ164" s="160"/>
      <c r="ASA164" s="160"/>
      <c r="ASB164" s="160"/>
      <c r="ASC164" s="160"/>
      <c r="ASD164" s="160"/>
      <c r="ASE164" s="160"/>
      <c r="ASF164" s="160"/>
      <c r="ASG164" s="160"/>
      <c r="ASH164" s="160"/>
      <c r="ASI164" s="160"/>
      <c r="ASJ164" s="160"/>
      <c r="ASK164" s="160"/>
      <c r="ASL164" s="160"/>
      <c r="ASM164" s="160"/>
      <c r="ASN164" s="160"/>
      <c r="ASO164" s="160"/>
      <c r="ASP164" s="160"/>
      <c r="ASQ164" s="160"/>
      <c r="ASR164" s="160"/>
      <c r="ASS164" s="160"/>
      <c r="AST164" s="160"/>
      <c r="ASU164" s="160"/>
      <c r="ASV164" s="160"/>
      <c r="ASW164" s="160"/>
      <c r="ASX164" s="160"/>
      <c r="ASY164" s="160"/>
      <c r="ASZ164" s="160"/>
      <c r="ATA164" s="160"/>
      <c r="ATB164" s="160"/>
      <c r="ATC164" s="160"/>
      <c r="ATD164" s="160"/>
      <c r="ATE164" s="160"/>
      <c r="ATF164" s="160"/>
      <c r="ATG164" s="160"/>
      <c r="ATH164" s="160"/>
      <c r="ATI164" s="160"/>
      <c r="ATJ164" s="160"/>
      <c r="ATK164" s="160"/>
      <c r="ATL164" s="160"/>
      <c r="ATM164" s="160"/>
      <c r="ATN164" s="160"/>
      <c r="ATO164" s="160"/>
      <c r="ATP164" s="160"/>
      <c r="ATQ164" s="160"/>
      <c r="ATR164" s="160"/>
      <c r="ATS164" s="160"/>
      <c r="ATT164" s="160"/>
      <c r="ATU164" s="160"/>
      <c r="ATV164" s="160"/>
      <c r="ATW164" s="160"/>
      <c r="ATX164" s="160"/>
      <c r="ATY164" s="160"/>
      <c r="ATZ164" s="160"/>
      <c r="AUA164" s="160"/>
      <c r="AUB164" s="160"/>
      <c r="AUC164" s="160"/>
      <c r="AUD164" s="160"/>
      <c r="AUE164" s="160"/>
      <c r="AUF164" s="160"/>
      <c r="AUG164" s="160"/>
      <c r="AUH164" s="160"/>
      <c r="AUI164" s="160"/>
      <c r="AUJ164" s="160"/>
      <c r="AUK164" s="160"/>
      <c r="AUL164" s="160"/>
      <c r="AUM164" s="160"/>
      <c r="AUN164" s="160"/>
      <c r="AUO164" s="160"/>
      <c r="AUP164" s="160"/>
      <c r="AUQ164" s="160"/>
      <c r="AUR164" s="160"/>
      <c r="AUS164" s="160"/>
      <c r="AUT164" s="160"/>
      <c r="AUU164" s="160"/>
      <c r="AUV164" s="160"/>
      <c r="AUW164" s="160"/>
      <c r="AUX164" s="160"/>
      <c r="AUY164" s="160"/>
      <c r="AUZ164" s="160"/>
      <c r="AVA164" s="160"/>
      <c r="AVB164" s="160"/>
      <c r="AVC164" s="160"/>
      <c r="AVD164" s="160"/>
      <c r="AVE164" s="160"/>
      <c r="AVF164" s="160"/>
      <c r="AVG164" s="160"/>
      <c r="AVH164" s="160"/>
      <c r="AVI164" s="160"/>
      <c r="AVJ164" s="160"/>
      <c r="AVK164" s="160"/>
      <c r="AVL164" s="160"/>
      <c r="AVM164" s="160"/>
      <c r="AVN164" s="160"/>
      <c r="AVO164" s="160"/>
      <c r="AVP164" s="160"/>
      <c r="AVQ164" s="160"/>
      <c r="AVR164" s="160"/>
      <c r="AVS164" s="160"/>
      <c r="AVT164" s="160"/>
      <c r="AVU164" s="160"/>
      <c r="AVV164" s="160"/>
      <c r="AVW164" s="160"/>
      <c r="AVX164" s="160"/>
      <c r="AVY164" s="160"/>
      <c r="AVZ164" s="160"/>
      <c r="AWA164" s="160"/>
      <c r="AWB164" s="160"/>
      <c r="AWC164" s="160"/>
      <c r="AWD164" s="160"/>
      <c r="AWE164" s="160"/>
      <c r="AWF164" s="160"/>
      <c r="AWG164" s="160"/>
      <c r="AWH164" s="160"/>
      <c r="AWI164" s="160"/>
      <c r="AWJ164" s="160"/>
      <c r="AWK164" s="160"/>
      <c r="AWL164" s="160"/>
      <c r="AWM164" s="160"/>
      <c r="AWN164" s="160"/>
      <c r="AWO164" s="160"/>
      <c r="AWP164" s="160"/>
      <c r="AWQ164" s="160"/>
      <c r="AWR164" s="160"/>
      <c r="AWS164" s="160"/>
      <c r="AWT164" s="160"/>
      <c r="AWU164" s="160"/>
      <c r="AWV164" s="160"/>
      <c r="AWW164" s="160"/>
      <c r="AWX164" s="160"/>
      <c r="AWY164" s="160"/>
      <c r="AWZ164" s="160"/>
      <c r="AXA164" s="160"/>
      <c r="AXB164" s="160"/>
      <c r="AXC164" s="160"/>
      <c r="AXD164" s="160"/>
      <c r="AXE164" s="160"/>
      <c r="AXF164" s="160"/>
      <c r="AXG164" s="160"/>
      <c r="AXH164" s="160"/>
      <c r="AXI164" s="160"/>
      <c r="AXJ164" s="160"/>
      <c r="AXK164" s="160"/>
      <c r="AXL164" s="160"/>
      <c r="AXM164" s="160"/>
      <c r="AXN164" s="160"/>
      <c r="AXO164" s="160"/>
      <c r="AXP164" s="160"/>
      <c r="AXQ164" s="160"/>
      <c r="AXR164" s="160"/>
      <c r="AXS164" s="160"/>
      <c r="AXT164" s="160"/>
      <c r="AXU164" s="160"/>
      <c r="AXV164" s="160"/>
      <c r="AXW164" s="160"/>
      <c r="AXX164" s="160"/>
      <c r="AXY164" s="160"/>
      <c r="AXZ164" s="160"/>
      <c r="AYA164" s="160"/>
      <c r="AYB164" s="160"/>
      <c r="AYC164" s="160"/>
      <c r="AYD164" s="160"/>
      <c r="AYE164" s="160"/>
      <c r="AYF164" s="160"/>
      <c r="AYG164" s="160"/>
      <c r="AYH164" s="160"/>
      <c r="AYI164" s="160"/>
      <c r="AYJ164" s="160"/>
      <c r="AYK164" s="160"/>
      <c r="AYL164" s="160"/>
      <c r="AYM164" s="160"/>
      <c r="AYN164" s="160"/>
      <c r="AYO164" s="160"/>
      <c r="AYP164" s="160"/>
      <c r="AYQ164" s="160"/>
      <c r="AYR164" s="160"/>
      <c r="AYS164" s="160"/>
      <c r="AYT164" s="160"/>
      <c r="AYU164" s="160"/>
      <c r="AYV164" s="160"/>
      <c r="AYW164" s="160"/>
      <c r="AYX164" s="160"/>
      <c r="AYY164" s="160"/>
      <c r="AYZ164" s="160"/>
      <c r="AZA164" s="160"/>
      <c r="AZB164" s="160"/>
      <c r="AZC164" s="160"/>
      <c r="AZD164" s="160"/>
      <c r="AZE164" s="160"/>
      <c r="AZF164" s="160"/>
      <c r="AZG164" s="160"/>
      <c r="AZH164" s="160"/>
      <c r="AZI164" s="160"/>
      <c r="AZJ164" s="160"/>
      <c r="AZK164" s="160"/>
      <c r="AZL164" s="160"/>
      <c r="AZM164" s="160"/>
      <c r="AZN164" s="160"/>
      <c r="AZO164" s="160"/>
      <c r="AZP164" s="160"/>
      <c r="AZQ164" s="160"/>
      <c r="AZR164" s="160"/>
      <c r="AZS164" s="160"/>
      <c r="AZT164" s="160"/>
      <c r="AZU164" s="160"/>
      <c r="AZV164" s="160"/>
      <c r="AZW164" s="160"/>
      <c r="AZX164" s="160"/>
      <c r="AZY164" s="160"/>
      <c r="AZZ164" s="160"/>
      <c r="BAA164" s="160"/>
      <c r="BAB164" s="160"/>
      <c r="BAC164" s="160"/>
      <c r="BAD164" s="160"/>
      <c r="BAE164" s="160"/>
      <c r="BAF164" s="160"/>
      <c r="BAG164" s="160"/>
      <c r="BAH164" s="160"/>
      <c r="BAI164" s="160"/>
      <c r="BAJ164" s="160"/>
      <c r="BAK164" s="160"/>
      <c r="BAL164" s="160"/>
      <c r="BAM164" s="160"/>
      <c r="BAN164" s="160"/>
      <c r="BAO164" s="160"/>
      <c r="BAP164" s="160"/>
      <c r="BAQ164" s="160"/>
      <c r="BAR164" s="160"/>
      <c r="BAS164" s="160"/>
      <c r="BAT164" s="160"/>
      <c r="BAU164" s="160"/>
      <c r="BAV164" s="160"/>
      <c r="BAW164" s="160"/>
      <c r="BAX164" s="160"/>
      <c r="BAY164" s="160"/>
      <c r="BAZ164" s="160"/>
      <c r="BBA164" s="160"/>
      <c r="BBB164" s="160"/>
      <c r="BBC164" s="160"/>
      <c r="BBD164" s="160"/>
      <c r="BBE164" s="160"/>
      <c r="BBF164" s="160"/>
      <c r="BBG164" s="160"/>
      <c r="BBH164" s="160"/>
      <c r="BBI164" s="160"/>
      <c r="BBJ164" s="160"/>
      <c r="BBK164" s="160"/>
      <c r="BBL164" s="160"/>
      <c r="BBM164" s="160"/>
      <c r="BBN164" s="160"/>
      <c r="BBO164" s="160"/>
      <c r="BBP164" s="160"/>
      <c r="BBQ164" s="160"/>
      <c r="BBR164" s="160"/>
      <c r="BBS164" s="160"/>
      <c r="BBT164" s="160"/>
      <c r="BBU164" s="160"/>
      <c r="BBV164" s="160"/>
      <c r="BBW164" s="160"/>
      <c r="BBX164" s="160"/>
      <c r="BBY164" s="160"/>
      <c r="BBZ164" s="160"/>
      <c r="BCA164" s="160"/>
      <c r="BCB164" s="160"/>
      <c r="BCC164" s="160"/>
      <c r="BCD164" s="160"/>
      <c r="BCE164" s="160"/>
      <c r="BCF164" s="160"/>
      <c r="BCG164" s="160"/>
      <c r="BCH164" s="160"/>
      <c r="BCI164" s="160"/>
      <c r="BCJ164" s="160"/>
      <c r="BCK164" s="160"/>
      <c r="BCL164" s="160"/>
      <c r="BCM164" s="160"/>
      <c r="BCN164" s="160"/>
      <c r="BCO164" s="160"/>
      <c r="BCP164" s="160"/>
      <c r="BCQ164" s="160"/>
      <c r="BCR164" s="160"/>
      <c r="BCS164" s="160"/>
      <c r="BCT164" s="160"/>
      <c r="BCU164" s="160"/>
      <c r="BCV164" s="160"/>
      <c r="BCW164" s="160"/>
      <c r="BCX164" s="160"/>
      <c r="BCY164" s="160"/>
      <c r="BCZ164" s="160"/>
      <c r="BDA164" s="160"/>
      <c r="BDB164" s="160"/>
      <c r="BDC164" s="160"/>
      <c r="BDD164" s="160"/>
      <c r="BDE164" s="160"/>
      <c r="BDF164" s="160"/>
      <c r="BDG164" s="160"/>
      <c r="BDH164" s="160"/>
      <c r="BDI164" s="160"/>
      <c r="BDJ164" s="160"/>
      <c r="BDK164" s="160"/>
      <c r="BDL164" s="160"/>
      <c r="BDM164" s="160"/>
      <c r="BDN164" s="160"/>
      <c r="BDO164" s="160"/>
      <c r="BDP164" s="160"/>
      <c r="BDQ164" s="160"/>
      <c r="BDR164" s="160"/>
      <c r="BDS164" s="160"/>
      <c r="BDT164" s="160"/>
      <c r="BDU164" s="160"/>
      <c r="BDV164" s="160"/>
      <c r="BDW164" s="160"/>
      <c r="BDX164" s="160"/>
      <c r="BDY164" s="160"/>
      <c r="BDZ164" s="160"/>
      <c r="BEA164" s="160"/>
      <c r="BEB164" s="160"/>
      <c r="BEC164" s="160"/>
      <c r="BED164" s="160"/>
      <c r="BEE164" s="160"/>
      <c r="BEF164" s="160"/>
      <c r="BEG164" s="160"/>
      <c r="BEH164" s="160"/>
      <c r="BEI164" s="160"/>
      <c r="BEJ164" s="160"/>
      <c r="BEK164" s="160"/>
      <c r="BEL164" s="160"/>
      <c r="BEM164" s="160"/>
      <c r="BEN164" s="160"/>
      <c r="BEO164" s="160"/>
      <c r="BEP164" s="160"/>
      <c r="BEQ164" s="160"/>
      <c r="BER164" s="160"/>
      <c r="BES164" s="160"/>
      <c r="BET164" s="160"/>
      <c r="BEU164" s="160"/>
      <c r="BEV164" s="160"/>
      <c r="BEW164" s="160"/>
      <c r="BEX164" s="160"/>
      <c r="BEY164" s="160"/>
      <c r="BEZ164" s="160"/>
      <c r="BFA164" s="160"/>
      <c r="BFB164" s="160"/>
      <c r="BFC164" s="160"/>
      <c r="BFD164" s="160"/>
      <c r="BFE164" s="160"/>
      <c r="BFF164" s="160"/>
      <c r="BFG164" s="160"/>
      <c r="BFH164" s="160"/>
      <c r="BFI164" s="160"/>
      <c r="BFJ164" s="160"/>
      <c r="BFK164" s="160"/>
      <c r="BFL164" s="160"/>
      <c r="BFM164" s="160"/>
      <c r="BFN164" s="160"/>
      <c r="BFO164" s="160"/>
      <c r="BFP164" s="160"/>
      <c r="BFQ164" s="160"/>
      <c r="BFR164" s="160"/>
      <c r="BFS164" s="160"/>
      <c r="BFT164" s="160"/>
      <c r="BFU164" s="160"/>
      <c r="BFV164" s="160"/>
      <c r="BFW164" s="160"/>
      <c r="BFX164" s="160"/>
      <c r="BFY164" s="160"/>
      <c r="BFZ164" s="160"/>
      <c r="BGA164" s="160"/>
      <c r="BGB164" s="160"/>
      <c r="BGC164" s="160"/>
      <c r="BGD164" s="160"/>
      <c r="BGE164" s="160"/>
      <c r="BGF164" s="160"/>
      <c r="BGG164" s="160"/>
      <c r="BGH164" s="160"/>
      <c r="BGI164" s="160"/>
      <c r="BGJ164" s="160"/>
      <c r="BGK164" s="160"/>
      <c r="BGL164" s="160"/>
      <c r="BGM164" s="160"/>
      <c r="BGN164" s="160"/>
      <c r="BGO164" s="160"/>
      <c r="BGP164" s="160"/>
      <c r="BGQ164" s="160"/>
      <c r="BGR164" s="160"/>
      <c r="BGS164" s="160"/>
      <c r="BGT164" s="160"/>
      <c r="BGU164" s="160"/>
      <c r="BGV164" s="160"/>
      <c r="BGW164" s="160"/>
      <c r="BGX164" s="160"/>
      <c r="BGY164" s="160"/>
      <c r="BGZ164" s="160"/>
      <c r="BHA164" s="160"/>
      <c r="BHB164" s="160"/>
      <c r="BHC164" s="160"/>
      <c r="BHD164" s="160"/>
      <c r="BHE164" s="160"/>
      <c r="BHF164" s="160"/>
      <c r="BHG164" s="160"/>
      <c r="BHH164" s="160"/>
      <c r="BHI164" s="160"/>
      <c r="BHJ164" s="160"/>
      <c r="BHK164" s="160"/>
      <c r="BHL164" s="160"/>
      <c r="BHM164" s="160"/>
      <c r="BHN164" s="160"/>
      <c r="BHO164" s="160"/>
      <c r="BHP164" s="160"/>
      <c r="BHQ164" s="160"/>
      <c r="BHR164" s="160"/>
      <c r="BHS164" s="160"/>
      <c r="BHT164" s="160"/>
      <c r="BHU164" s="160"/>
      <c r="BHV164" s="160"/>
      <c r="BHW164" s="160"/>
      <c r="BHX164" s="160"/>
      <c r="BHY164" s="160"/>
      <c r="BHZ164" s="160"/>
      <c r="BIA164" s="160"/>
      <c r="BIB164" s="160"/>
      <c r="BIC164" s="160"/>
      <c r="BID164" s="160"/>
      <c r="BIE164" s="160"/>
      <c r="BIF164" s="160"/>
      <c r="BIG164" s="160"/>
      <c r="BIH164" s="160"/>
      <c r="BII164" s="160"/>
      <c r="BIJ164" s="160"/>
      <c r="BIK164" s="160"/>
      <c r="BIL164" s="160"/>
      <c r="BIM164" s="160"/>
      <c r="BIN164" s="160"/>
      <c r="BIO164" s="160"/>
      <c r="BIP164" s="160"/>
      <c r="BIQ164" s="160"/>
      <c r="BIR164" s="160"/>
      <c r="BIS164" s="160"/>
      <c r="BIT164" s="160"/>
      <c r="BIU164" s="160"/>
      <c r="BIV164" s="160"/>
      <c r="BIW164" s="160"/>
      <c r="BIX164" s="160"/>
      <c r="BIY164" s="160"/>
      <c r="BIZ164" s="160"/>
      <c r="BJA164" s="160"/>
      <c r="BJB164" s="160"/>
      <c r="BJC164" s="160"/>
      <c r="BJD164" s="160"/>
      <c r="BJE164" s="160"/>
      <c r="BJF164" s="160"/>
      <c r="BJG164" s="160"/>
      <c r="BJH164" s="160"/>
      <c r="BJI164" s="160"/>
      <c r="BJJ164" s="160"/>
      <c r="BJK164" s="160"/>
      <c r="BJL164" s="160"/>
      <c r="BJM164" s="160"/>
      <c r="BJN164" s="160"/>
      <c r="BJO164" s="160"/>
      <c r="BJP164" s="160"/>
      <c r="BJQ164" s="160"/>
      <c r="BJR164" s="160"/>
      <c r="BJS164" s="160"/>
      <c r="BJT164" s="160"/>
      <c r="BJU164" s="160"/>
      <c r="BJV164" s="160"/>
      <c r="BJW164" s="160"/>
      <c r="BJX164" s="160"/>
      <c r="BJY164" s="160"/>
      <c r="BJZ164" s="160"/>
      <c r="BKA164" s="160"/>
      <c r="BKB164" s="160"/>
      <c r="BKC164" s="160"/>
      <c r="BKD164" s="160"/>
      <c r="BKE164" s="160"/>
      <c r="BKF164" s="160"/>
      <c r="BKG164" s="160"/>
      <c r="BKH164" s="160"/>
      <c r="BKI164" s="160"/>
      <c r="BKJ164" s="160"/>
      <c r="BKK164" s="160"/>
      <c r="BKL164" s="160"/>
      <c r="BKM164" s="160"/>
      <c r="BKN164" s="160"/>
      <c r="BKO164" s="160"/>
      <c r="BKP164" s="160"/>
      <c r="BKQ164" s="160"/>
      <c r="BKR164" s="160"/>
      <c r="BKS164" s="160"/>
      <c r="BKT164" s="160"/>
      <c r="BKU164" s="160"/>
      <c r="BKV164" s="160"/>
      <c r="BKW164" s="160"/>
      <c r="BKX164" s="160"/>
      <c r="BKY164" s="160"/>
      <c r="BKZ164" s="160"/>
      <c r="BLA164" s="160"/>
      <c r="BLB164" s="160"/>
      <c r="BLC164" s="160"/>
      <c r="BLD164" s="160"/>
      <c r="BLE164" s="160"/>
      <c r="BLF164" s="160"/>
      <c r="BLG164" s="160"/>
      <c r="BLH164" s="160"/>
      <c r="BLI164" s="160"/>
      <c r="BLJ164" s="160"/>
      <c r="BLK164" s="160"/>
      <c r="BLL164" s="160"/>
      <c r="BLM164" s="160"/>
      <c r="BLN164" s="160"/>
      <c r="BLO164" s="160"/>
      <c r="BLP164" s="160"/>
      <c r="BLQ164" s="160"/>
      <c r="BLR164" s="160"/>
      <c r="BLS164" s="160"/>
      <c r="BLT164" s="160"/>
      <c r="BLU164" s="160"/>
      <c r="BLV164" s="160"/>
      <c r="BLW164" s="160"/>
      <c r="BLX164" s="160"/>
      <c r="BLY164" s="160"/>
      <c r="BLZ164" s="160"/>
      <c r="BMA164" s="160"/>
      <c r="BMB164" s="160"/>
      <c r="BMC164" s="160"/>
      <c r="BMD164" s="160"/>
      <c r="BME164" s="160"/>
      <c r="BMF164" s="160"/>
      <c r="BMG164" s="160"/>
      <c r="BMH164" s="160"/>
      <c r="BMI164" s="160"/>
      <c r="BMJ164" s="160"/>
      <c r="BMK164" s="160"/>
      <c r="BML164" s="160"/>
      <c r="BMM164" s="160"/>
      <c r="BMN164" s="160"/>
      <c r="BMO164" s="160"/>
      <c r="BMP164" s="160"/>
      <c r="BMQ164" s="160"/>
      <c r="BMR164" s="160"/>
      <c r="BMS164" s="160"/>
      <c r="BMT164" s="160"/>
      <c r="BMU164" s="160"/>
      <c r="BMV164" s="160"/>
      <c r="BMW164" s="160"/>
      <c r="BMX164" s="160"/>
      <c r="BMY164" s="160"/>
      <c r="BMZ164" s="160"/>
      <c r="BNA164" s="160"/>
      <c r="BNB164" s="160"/>
      <c r="BNC164" s="160"/>
      <c r="BND164" s="160"/>
      <c r="BNE164" s="160"/>
      <c r="BNF164" s="160"/>
      <c r="BNG164" s="160"/>
      <c r="BNH164" s="160"/>
      <c r="BNI164" s="160"/>
      <c r="BNJ164" s="160"/>
      <c r="BNK164" s="160"/>
      <c r="BNL164" s="160"/>
      <c r="BNM164" s="160"/>
      <c r="BNN164" s="160"/>
      <c r="BNO164" s="160"/>
      <c r="BNP164" s="160"/>
      <c r="BNQ164" s="160"/>
      <c r="BNR164" s="160"/>
      <c r="BNS164" s="160"/>
      <c r="BNT164" s="160"/>
      <c r="BNU164" s="160"/>
      <c r="BNV164" s="160"/>
      <c r="BNW164" s="160"/>
      <c r="BNX164" s="160"/>
      <c r="BNY164" s="160"/>
      <c r="BNZ164" s="160"/>
      <c r="BOA164" s="160"/>
      <c r="BOB164" s="160"/>
      <c r="BOC164" s="160"/>
      <c r="BOD164" s="160"/>
      <c r="BOE164" s="160"/>
      <c r="BOF164" s="160"/>
      <c r="BOG164" s="160"/>
      <c r="BOH164" s="160"/>
      <c r="BOI164" s="160"/>
      <c r="BOJ164" s="160"/>
      <c r="BOK164" s="160"/>
      <c r="BOL164" s="160"/>
      <c r="BOM164" s="160"/>
      <c r="BON164" s="160"/>
      <c r="BOO164" s="160"/>
      <c r="BOP164" s="160"/>
      <c r="BOQ164" s="160"/>
      <c r="BOR164" s="160"/>
      <c r="BOS164" s="160"/>
      <c r="BOT164" s="160"/>
      <c r="BOU164" s="160"/>
      <c r="BOV164" s="160"/>
      <c r="BOW164" s="160"/>
      <c r="BOX164" s="160"/>
      <c r="BOY164" s="160"/>
      <c r="BOZ164" s="160"/>
      <c r="BPA164" s="160"/>
      <c r="BPB164" s="160"/>
      <c r="BPC164" s="160"/>
      <c r="BPD164" s="160"/>
      <c r="BPE164" s="160"/>
      <c r="BPF164" s="160"/>
      <c r="BPG164" s="160"/>
      <c r="BPH164" s="160"/>
      <c r="BPI164" s="160"/>
      <c r="BPJ164" s="160"/>
      <c r="BPK164" s="160"/>
      <c r="BPL164" s="160"/>
      <c r="BPM164" s="160"/>
      <c r="BPN164" s="160"/>
      <c r="BPO164" s="160"/>
      <c r="BPP164" s="160"/>
      <c r="BPQ164" s="160"/>
      <c r="BPR164" s="160"/>
      <c r="BPS164" s="160"/>
      <c r="BPT164" s="160"/>
      <c r="BPU164" s="160"/>
      <c r="BPV164" s="160"/>
      <c r="BPW164" s="160"/>
      <c r="BPX164" s="160"/>
      <c r="BPY164" s="160"/>
      <c r="BPZ164" s="160"/>
      <c r="BQA164" s="160"/>
      <c r="BQB164" s="160"/>
      <c r="BQC164" s="160"/>
      <c r="BQD164" s="160"/>
      <c r="BQE164" s="160"/>
      <c r="BQF164" s="160"/>
      <c r="BQG164" s="160"/>
      <c r="BQH164" s="160"/>
      <c r="BQI164" s="160"/>
      <c r="BQJ164" s="160"/>
      <c r="BQK164" s="160"/>
      <c r="BQL164" s="160"/>
      <c r="BQM164" s="160"/>
      <c r="BQN164" s="160"/>
      <c r="BQO164" s="160"/>
      <c r="BQP164" s="160"/>
      <c r="BQQ164" s="160"/>
      <c r="BQR164" s="160"/>
      <c r="BQS164" s="160"/>
      <c r="BQT164" s="160"/>
      <c r="BQU164" s="160"/>
      <c r="BQV164" s="160"/>
      <c r="BQW164" s="160"/>
      <c r="BQX164" s="160"/>
      <c r="BQY164" s="160"/>
      <c r="BQZ164" s="160"/>
      <c r="BRA164" s="160"/>
      <c r="BRB164" s="160"/>
      <c r="BRC164" s="160"/>
      <c r="BRD164" s="160"/>
      <c r="BRE164" s="160"/>
      <c r="BRF164" s="160"/>
      <c r="BRG164" s="160"/>
      <c r="BRH164" s="160"/>
      <c r="BRI164" s="160"/>
      <c r="BRJ164" s="160"/>
      <c r="BRK164" s="160"/>
      <c r="BRL164" s="160"/>
      <c r="BRM164" s="160"/>
      <c r="BRN164" s="160"/>
      <c r="BRO164" s="160"/>
      <c r="BRP164" s="160"/>
      <c r="BRQ164" s="160"/>
      <c r="BRR164" s="160"/>
      <c r="BRS164" s="160"/>
      <c r="BRT164" s="160"/>
      <c r="BRU164" s="160"/>
      <c r="BRV164" s="160"/>
      <c r="BRW164" s="160"/>
      <c r="BRX164" s="160"/>
      <c r="BRY164" s="160"/>
      <c r="BRZ164" s="160"/>
      <c r="BSA164" s="160"/>
      <c r="BSB164" s="160"/>
      <c r="BSC164" s="160"/>
      <c r="BSD164" s="160"/>
      <c r="BSE164" s="160"/>
      <c r="BSF164" s="160"/>
      <c r="BSG164" s="160"/>
      <c r="BSH164" s="160"/>
      <c r="BSI164" s="160"/>
      <c r="BSJ164" s="160"/>
      <c r="BSK164" s="160"/>
      <c r="BSL164" s="160"/>
      <c r="BSM164" s="160"/>
      <c r="BSN164" s="160"/>
      <c r="BSO164" s="160"/>
      <c r="BSP164" s="160"/>
      <c r="BSQ164" s="160"/>
      <c r="BSR164" s="160"/>
      <c r="BSS164" s="160"/>
      <c r="BST164" s="160"/>
      <c r="BSU164" s="160"/>
      <c r="BSV164" s="160"/>
      <c r="BSW164" s="160"/>
      <c r="BSX164" s="160"/>
      <c r="BSY164" s="160"/>
      <c r="BSZ164" s="160"/>
      <c r="BTA164" s="160"/>
      <c r="BTB164" s="160"/>
      <c r="BTC164" s="160"/>
      <c r="BTD164" s="160"/>
      <c r="BTE164" s="160"/>
      <c r="BTF164" s="160"/>
      <c r="BTG164" s="160"/>
      <c r="BTH164" s="160"/>
      <c r="BTI164" s="160"/>
      <c r="BTJ164" s="160"/>
      <c r="BTK164" s="160"/>
      <c r="BTL164" s="160"/>
      <c r="BTM164" s="160"/>
      <c r="BTN164" s="160"/>
      <c r="BTO164" s="160"/>
      <c r="BTP164" s="160"/>
      <c r="BTQ164" s="160"/>
      <c r="BTR164" s="160"/>
      <c r="BTS164" s="160"/>
      <c r="BTT164" s="160"/>
      <c r="BTU164" s="160"/>
      <c r="BTV164" s="160"/>
      <c r="BTW164" s="160"/>
      <c r="BTX164" s="160"/>
      <c r="BTY164" s="160"/>
      <c r="BTZ164" s="160"/>
      <c r="BUA164" s="160"/>
      <c r="BUB164" s="160"/>
      <c r="BUC164" s="160"/>
      <c r="BUD164" s="160"/>
      <c r="BUE164" s="160"/>
      <c r="BUF164" s="160"/>
      <c r="BUG164" s="160"/>
      <c r="BUH164" s="160"/>
      <c r="BUI164" s="160"/>
      <c r="BUJ164" s="160"/>
      <c r="BUK164" s="160"/>
      <c r="BUL164" s="160"/>
      <c r="BUM164" s="160"/>
      <c r="BUN164" s="160"/>
      <c r="BUO164" s="160"/>
      <c r="BUP164" s="160"/>
      <c r="BUQ164" s="160"/>
      <c r="BUR164" s="160"/>
      <c r="BUS164" s="160"/>
      <c r="BUT164" s="160"/>
      <c r="BUU164" s="160"/>
      <c r="BUV164" s="160"/>
      <c r="BUW164" s="160"/>
      <c r="BUX164" s="160"/>
      <c r="BUY164" s="160"/>
      <c r="BUZ164" s="160"/>
      <c r="BVA164" s="160"/>
      <c r="BVB164" s="160"/>
      <c r="BVC164" s="160"/>
      <c r="BVD164" s="160"/>
      <c r="BVE164" s="160"/>
      <c r="BVF164" s="160"/>
      <c r="BVG164" s="160"/>
      <c r="BVH164" s="160"/>
      <c r="BVI164" s="160"/>
      <c r="BVJ164" s="160"/>
      <c r="BVK164" s="160"/>
      <c r="BVL164" s="160"/>
      <c r="BVM164" s="160"/>
      <c r="BVN164" s="160"/>
      <c r="BVO164" s="160"/>
      <c r="BVP164" s="160"/>
      <c r="BVQ164" s="160"/>
      <c r="BVR164" s="160"/>
      <c r="BVS164" s="160"/>
      <c r="BVT164" s="160"/>
      <c r="BVU164" s="160"/>
      <c r="BVV164" s="160"/>
      <c r="BVW164" s="160"/>
      <c r="BVX164" s="160"/>
      <c r="BVY164" s="160"/>
      <c r="BVZ164" s="160"/>
      <c r="BWA164" s="160"/>
      <c r="BWB164" s="160"/>
      <c r="BWC164" s="160"/>
      <c r="BWD164" s="160"/>
      <c r="BWE164" s="160"/>
      <c r="BWF164" s="160"/>
      <c r="BWG164" s="160"/>
      <c r="BWH164" s="160"/>
      <c r="BWI164" s="160"/>
      <c r="BWJ164" s="160"/>
      <c r="BWK164" s="160"/>
      <c r="BWL164" s="160"/>
      <c r="BWM164" s="160"/>
      <c r="BWN164" s="160"/>
      <c r="BWO164" s="160"/>
      <c r="BWP164" s="160"/>
      <c r="BWQ164" s="160"/>
      <c r="BWR164" s="160"/>
      <c r="BWS164" s="160"/>
      <c r="BWT164" s="160"/>
      <c r="BWU164" s="160"/>
      <c r="BWV164" s="160"/>
      <c r="BWW164" s="160"/>
      <c r="BWX164" s="160"/>
      <c r="BWY164" s="160"/>
      <c r="BWZ164" s="160"/>
      <c r="BXA164" s="160"/>
      <c r="BXB164" s="160"/>
      <c r="BXC164" s="160"/>
      <c r="BXD164" s="160"/>
      <c r="BXE164" s="160"/>
      <c r="BXF164" s="160"/>
      <c r="BXG164" s="160"/>
      <c r="BXH164" s="160"/>
      <c r="BXI164" s="160"/>
      <c r="BXJ164" s="160"/>
      <c r="BXK164" s="160"/>
      <c r="BXL164" s="160"/>
      <c r="BXM164" s="160"/>
      <c r="BXN164" s="160"/>
      <c r="BXO164" s="160"/>
      <c r="BXP164" s="160"/>
      <c r="BXQ164" s="160"/>
      <c r="BXR164" s="160"/>
      <c r="BXS164" s="160"/>
      <c r="BXT164" s="160"/>
      <c r="BXU164" s="160"/>
      <c r="BXV164" s="160"/>
      <c r="BXW164" s="160"/>
      <c r="BXX164" s="160"/>
      <c r="BXY164" s="160"/>
      <c r="BXZ164" s="160"/>
      <c r="BYA164" s="160"/>
      <c r="BYB164" s="160"/>
      <c r="BYC164" s="160"/>
      <c r="BYD164" s="160"/>
      <c r="BYE164" s="160"/>
      <c r="BYF164" s="160"/>
      <c r="BYG164" s="160"/>
      <c r="BYH164" s="160"/>
      <c r="BYI164" s="160"/>
      <c r="BYJ164" s="160"/>
      <c r="BYK164" s="160"/>
      <c r="BYL164" s="160"/>
      <c r="BYM164" s="160"/>
      <c r="BYN164" s="160"/>
      <c r="BYO164" s="160"/>
      <c r="BYP164" s="160"/>
      <c r="BYQ164" s="160"/>
      <c r="BYR164" s="160"/>
      <c r="BYS164" s="160"/>
      <c r="BYT164" s="160"/>
      <c r="BYU164" s="160"/>
      <c r="BYV164" s="160"/>
      <c r="BYW164" s="160"/>
      <c r="BYX164" s="160"/>
      <c r="BYY164" s="160"/>
      <c r="BYZ164" s="160"/>
      <c r="BZA164" s="160"/>
      <c r="BZB164" s="160"/>
      <c r="BZC164" s="160"/>
      <c r="BZD164" s="160"/>
      <c r="BZE164" s="160"/>
      <c r="BZF164" s="160"/>
      <c r="BZG164" s="160"/>
      <c r="BZH164" s="160"/>
      <c r="BZI164" s="160"/>
      <c r="BZJ164" s="160"/>
      <c r="BZK164" s="160"/>
      <c r="BZL164" s="160"/>
      <c r="BZM164" s="160"/>
      <c r="BZN164" s="160"/>
      <c r="BZO164" s="160"/>
      <c r="BZP164" s="160"/>
      <c r="BZQ164" s="160"/>
      <c r="BZR164" s="160"/>
      <c r="BZS164" s="160"/>
      <c r="BZT164" s="160"/>
      <c r="BZU164" s="160"/>
      <c r="BZV164" s="160"/>
      <c r="BZW164" s="160"/>
      <c r="BZX164" s="160"/>
      <c r="BZY164" s="160"/>
      <c r="BZZ164" s="160"/>
      <c r="CAA164" s="160"/>
      <c r="CAB164" s="160"/>
      <c r="CAC164" s="160"/>
      <c r="CAD164" s="160"/>
      <c r="CAE164" s="160"/>
      <c r="CAF164" s="160"/>
      <c r="CAG164" s="160"/>
      <c r="CAH164" s="160"/>
      <c r="CAI164" s="160"/>
      <c r="CAJ164" s="160"/>
      <c r="CAK164" s="160"/>
      <c r="CAL164" s="160"/>
      <c r="CAM164" s="160"/>
      <c r="CAN164" s="160"/>
      <c r="CAO164" s="160"/>
      <c r="CAP164" s="160"/>
      <c r="CAQ164" s="160"/>
      <c r="CAR164" s="160"/>
      <c r="CAS164" s="160"/>
      <c r="CAT164" s="160"/>
      <c r="CAU164" s="160"/>
      <c r="CAV164" s="160"/>
      <c r="CAW164" s="160"/>
      <c r="CAX164" s="160"/>
      <c r="CAY164" s="160"/>
      <c r="CAZ164" s="160"/>
      <c r="CBA164" s="160"/>
      <c r="CBB164" s="160"/>
      <c r="CBC164" s="160"/>
      <c r="CBD164" s="160"/>
      <c r="CBE164" s="160"/>
      <c r="CBF164" s="160"/>
      <c r="CBG164" s="160"/>
      <c r="CBH164" s="160"/>
      <c r="CBI164" s="160"/>
      <c r="CBJ164" s="160"/>
      <c r="CBK164" s="160"/>
      <c r="CBL164" s="160"/>
      <c r="CBM164" s="160"/>
      <c r="CBN164" s="160"/>
      <c r="CBO164" s="160"/>
      <c r="CBP164" s="160"/>
      <c r="CBQ164" s="160"/>
      <c r="CBR164" s="160"/>
      <c r="CBS164" s="160"/>
      <c r="CBT164" s="160"/>
      <c r="CBU164" s="160"/>
      <c r="CBV164" s="160"/>
      <c r="CBW164" s="160"/>
      <c r="CBX164" s="160"/>
      <c r="CBY164" s="160"/>
      <c r="CBZ164" s="160"/>
      <c r="CCA164" s="160"/>
      <c r="CCB164" s="160"/>
      <c r="CCC164" s="160"/>
      <c r="CCD164" s="160"/>
      <c r="CCE164" s="160"/>
      <c r="CCF164" s="160"/>
      <c r="CCG164" s="160"/>
      <c r="CCH164" s="160"/>
      <c r="CCI164" s="160"/>
      <c r="CCJ164" s="160"/>
      <c r="CCK164" s="160"/>
      <c r="CCL164" s="160"/>
      <c r="CCM164" s="160"/>
      <c r="CCN164" s="160"/>
      <c r="CCO164" s="160"/>
      <c r="CCP164" s="160"/>
      <c r="CCQ164" s="160"/>
      <c r="CCR164" s="160"/>
      <c r="CCS164" s="160"/>
      <c r="CCT164" s="160"/>
      <c r="CCU164" s="160"/>
      <c r="CCV164" s="160"/>
      <c r="CCW164" s="160"/>
      <c r="CCX164" s="160"/>
      <c r="CCY164" s="160"/>
      <c r="CCZ164" s="160"/>
      <c r="CDA164" s="160"/>
      <c r="CDB164" s="160"/>
      <c r="CDC164" s="160"/>
      <c r="CDD164" s="160"/>
      <c r="CDE164" s="160"/>
      <c r="CDF164" s="160"/>
      <c r="CDG164" s="160"/>
      <c r="CDH164" s="160"/>
      <c r="CDI164" s="160"/>
      <c r="CDJ164" s="160"/>
      <c r="CDK164" s="160"/>
      <c r="CDL164" s="160"/>
      <c r="CDM164" s="160"/>
      <c r="CDN164" s="160"/>
      <c r="CDO164" s="160"/>
      <c r="CDP164" s="160"/>
      <c r="CDQ164" s="160"/>
      <c r="CDR164" s="160"/>
      <c r="CDS164" s="160"/>
      <c r="CDT164" s="160"/>
      <c r="CDU164" s="160"/>
      <c r="CDV164" s="160"/>
      <c r="CDW164" s="160"/>
      <c r="CDX164" s="160"/>
      <c r="CDY164" s="160"/>
      <c r="CDZ164" s="160"/>
      <c r="CEA164" s="160"/>
      <c r="CEB164" s="160"/>
      <c r="CEC164" s="160"/>
      <c r="CED164" s="160"/>
      <c r="CEE164" s="160"/>
      <c r="CEF164" s="160"/>
      <c r="CEG164" s="160"/>
      <c r="CEH164" s="160"/>
      <c r="CEI164" s="160"/>
      <c r="CEJ164" s="160"/>
      <c r="CEK164" s="160"/>
      <c r="CEL164" s="160"/>
      <c r="CEM164" s="160"/>
      <c r="CEN164" s="160"/>
      <c r="CEO164" s="160"/>
      <c r="CEP164" s="160"/>
      <c r="CEQ164" s="160"/>
      <c r="CER164" s="160"/>
      <c r="CES164" s="160"/>
      <c r="CET164" s="160"/>
      <c r="CEU164" s="160"/>
      <c r="CEV164" s="160"/>
      <c r="CEW164" s="160"/>
      <c r="CEX164" s="160"/>
      <c r="CEY164" s="160"/>
      <c r="CEZ164" s="160"/>
      <c r="CFA164" s="160"/>
      <c r="CFB164" s="160"/>
      <c r="CFC164" s="160"/>
      <c r="CFD164" s="160"/>
      <c r="CFE164" s="160"/>
      <c r="CFF164" s="160"/>
      <c r="CFG164" s="160"/>
      <c r="CFH164" s="160"/>
      <c r="CFI164" s="160"/>
      <c r="CFJ164" s="160"/>
      <c r="CFK164" s="160"/>
      <c r="CFL164" s="160"/>
      <c r="CFM164" s="160"/>
      <c r="CFN164" s="160"/>
      <c r="CFO164" s="160"/>
      <c r="CFP164" s="160"/>
      <c r="CFQ164" s="160"/>
      <c r="CFR164" s="160"/>
      <c r="CFS164" s="160"/>
      <c r="CFT164" s="160"/>
      <c r="CFU164" s="160"/>
      <c r="CFV164" s="160"/>
      <c r="CFW164" s="160"/>
      <c r="CFX164" s="160"/>
      <c r="CFY164" s="160"/>
      <c r="CFZ164" s="160"/>
      <c r="CGA164" s="160"/>
      <c r="CGB164" s="160"/>
      <c r="CGC164" s="160"/>
      <c r="CGD164" s="160"/>
      <c r="CGE164" s="160"/>
      <c r="CGF164" s="160"/>
      <c r="CGG164" s="160"/>
      <c r="CGH164" s="160"/>
      <c r="CGI164" s="160"/>
      <c r="CGJ164" s="160"/>
      <c r="CGK164" s="160"/>
      <c r="CGL164" s="160"/>
      <c r="CGM164" s="160"/>
      <c r="CGN164" s="160"/>
      <c r="CGO164" s="160"/>
      <c r="CGP164" s="160"/>
      <c r="CGQ164" s="160"/>
      <c r="CGR164" s="160"/>
      <c r="CGS164" s="160"/>
      <c r="CGT164" s="160"/>
      <c r="CGU164" s="160"/>
      <c r="CGV164" s="160"/>
      <c r="CGW164" s="160"/>
      <c r="CGX164" s="160"/>
      <c r="CGY164" s="160"/>
      <c r="CGZ164" s="160"/>
      <c r="CHA164" s="160"/>
      <c r="CHB164" s="160"/>
      <c r="CHC164" s="160"/>
      <c r="CHD164" s="160"/>
      <c r="CHE164" s="160"/>
      <c r="CHF164" s="160"/>
      <c r="CHG164" s="160"/>
      <c r="CHH164" s="160"/>
      <c r="CHI164" s="160"/>
      <c r="CHJ164" s="160"/>
      <c r="CHK164" s="160"/>
      <c r="CHL164" s="160"/>
      <c r="CHM164" s="160"/>
      <c r="CHN164" s="160"/>
      <c r="CHO164" s="160"/>
      <c r="CHP164" s="160"/>
      <c r="CHQ164" s="160"/>
      <c r="CHR164" s="160"/>
      <c r="CHS164" s="160"/>
      <c r="CHT164" s="160"/>
      <c r="CHU164" s="160"/>
      <c r="CHV164" s="160"/>
      <c r="CHW164" s="160"/>
      <c r="CHX164" s="160"/>
      <c r="CHY164" s="160"/>
      <c r="CHZ164" s="160"/>
      <c r="CIA164" s="160"/>
      <c r="CIB164" s="160"/>
      <c r="CIC164" s="160"/>
      <c r="CID164" s="160"/>
      <c r="CIE164" s="160"/>
      <c r="CIF164" s="160"/>
      <c r="CIG164" s="160"/>
      <c r="CIH164" s="160"/>
      <c r="CII164" s="160"/>
      <c r="CIJ164" s="160"/>
      <c r="CIK164" s="160"/>
      <c r="CIL164" s="160"/>
      <c r="CIM164" s="160"/>
      <c r="CIN164" s="160"/>
      <c r="CIO164" s="160"/>
      <c r="CIP164" s="160"/>
      <c r="CIQ164" s="160"/>
      <c r="CIR164" s="160"/>
      <c r="CIS164" s="160"/>
      <c r="CIT164" s="160"/>
      <c r="CIU164" s="160"/>
      <c r="CIV164" s="160"/>
      <c r="CIW164" s="160"/>
      <c r="CIX164" s="160"/>
      <c r="CIY164" s="160"/>
      <c r="CIZ164" s="160"/>
      <c r="CJA164" s="160"/>
      <c r="CJB164" s="160"/>
      <c r="CJC164" s="160"/>
      <c r="CJD164" s="160"/>
      <c r="CJE164" s="160"/>
      <c r="CJF164" s="160"/>
      <c r="CJG164" s="160"/>
      <c r="CJH164" s="160"/>
      <c r="CJI164" s="160"/>
      <c r="CJJ164" s="160"/>
      <c r="CJK164" s="160"/>
      <c r="CJL164" s="160"/>
      <c r="CJM164" s="160"/>
      <c r="CJN164" s="160"/>
      <c r="CJO164" s="160"/>
      <c r="CJP164" s="160"/>
      <c r="CJQ164" s="160"/>
      <c r="CJR164" s="160"/>
      <c r="CJS164" s="160"/>
      <c r="CJT164" s="160"/>
      <c r="CJU164" s="160"/>
      <c r="CJV164" s="160"/>
      <c r="CJW164" s="160"/>
      <c r="CJX164" s="160"/>
      <c r="CJY164" s="160"/>
      <c r="CJZ164" s="160"/>
      <c r="CKA164" s="160"/>
      <c r="CKB164" s="160"/>
      <c r="CKC164" s="160"/>
      <c r="CKD164" s="160"/>
      <c r="CKE164" s="160"/>
      <c r="CKF164" s="160"/>
      <c r="CKG164" s="160"/>
      <c r="CKH164" s="160"/>
      <c r="CKI164" s="160"/>
      <c r="CKJ164" s="160"/>
      <c r="CKK164" s="160"/>
      <c r="CKL164" s="160"/>
      <c r="CKM164" s="160"/>
      <c r="CKN164" s="160"/>
      <c r="CKO164" s="160"/>
      <c r="CKP164" s="160"/>
      <c r="CKQ164" s="160"/>
      <c r="CKR164" s="160"/>
      <c r="CKS164" s="160"/>
      <c r="CKT164" s="160"/>
      <c r="CKU164" s="160"/>
      <c r="CKV164" s="160"/>
      <c r="CKW164" s="160"/>
      <c r="CKX164" s="160"/>
      <c r="CKY164" s="160"/>
      <c r="CKZ164" s="160"/>
      <c r="CLA164" s="160"/>
      <c r="CLB164" s="160"/>
      <c r="CLC164" s="160"/>
      <c r="CLD164" s="160"/>
      <c r="CLE164" s="160"/>
      <c r="CLF164" s="160"/>
      <c r="CLG164" s="160"/>
      <c r="CLH164" s="160"/>
      <c r="CLI164" s="160"/>
      <c r="CLJ164" s="160"/>
      <c r="CLK164" s="160"/>
      <c r="CLL164" s="160"/>
      <c r="CLM164" s="160"/>
      <c r="CLN164" s="160"/>
      <c r="CLO164" s="160"/>
      <c r="CLP164" s="160"/>
      <c r="CLQ164" s="160"/>
      <c r="CLR164" s="160"/>
      <c r="CLS164" s="160"/>
      <c r="CLT164" s="160"/>
      <c r="CLU164" s="160"/>
      <c r="CLV164" s="160"/>
      <c r="CLW164" s="160"/>
      <c r="CLX164" s="160"/>
      <c r="CLY164" s="160"/>
      <c r="CLZ164" s="160"/>
      <c r="CMA164" s="160"/>
      <c r="CMB164" s="160"/>
      <c r="CMC164" s="160"/>
      <c r="CMD164" s="160"/>
      <c r="CME164" s="160"/>
      <c r="CMF164" s="160"/>
      <c r="CMG164" s="160"/>
      <c r="CMH164" s="160"/>
      <c r="CMI164" s="160"/>
      <c r="CMJ164" s="160"/>
      <c r="CMK164" s="160"/>
      <c r="CML164" s="160"/>
      <c r="CMM164" s="160"/>
      <c r="CMN164" s="160"/>
      <c r="CMO164" s="160"/>
      <c r="CMP164" s="160"/>
      <c r="CMQ164" s="160"/>
      <c r="CMR164" s="160"/>
      <c r="CMS164" s="160"/>
      <c r="CMT164" s="160"/>
      <c r="CMU164" s="160"/>
      <c r="CMV164" s="160"/>
      <c r="CMW164" s="160"/>
      <c r="CMX164" s="160"/>
      <c r="CMY164" s="160"/>
      <c r="CMZ164" s="160"/>
      <c r="CNA164" s="160"/>
      <c r="CNB164" s="160"/>
      <c r="CNC164" s="160"/>
      <c r="CND164" s="160"/>
      <c r="CNE164" s="160"/>
      <c r="CNF164" s="160"/>
      <c r="CNG164" s="160"/>
      <c r="CNH164" s="160"/>
      <c r="CNI164" s="160"/>
      <c r="CNJ164" s="160"/>
      <c r="CNK164" s="160"/>
      <c r="CNL164" s="160"/>
      <c r="CNM164" s="160"/>
      <c r="CNN164" s="160"/>
      <c r="CNO164" s="160"/>
      <c r="CNP164" s="160"/>
      <c r="CNQ164" s="160"/>
      <c r="CNR164" s="160"/>
      <c r="CNS164" s="160"/>
      <c r="CNT164" s="160"/>
      <c r="CNU164" s="160"/>
      <c r="CNV164" s="160"/>
      <c r="CNW164" s="160"/>
      <c r="CNX164" s="160"/>
      <c r="CNY164" s="160"/>
      <c r="CNZ164" s="160"/>
      <c r="COA164" s="160"/>
      <c r="COB164" s="160"/>
      <c r="COC164" s="160"/>
      <c r="COD164" s="160"/>
      <c r="COE164" s="160"/>
      <c r="COF164" s="160"/>
      <c r="COG164" s="160"/>
      <c r="COH164" s="160"/>
      <c r="COI164" s="160"/>
      <c r="COJ164" s="160"/>
      <c r="COK164" s="160"/>
      <c r="COL164" s="160"/>
      <c r="COM164" s="160"/>
      <c r="CON164" s="160"/>
      <c r="COO164" s="160"/>
      <c r="COP164" s="160"/>
      <c r="COQ164" s="160"/>
      <c r="COR164" s="160"/>
      <c r="COS164" s="160"/>
      <c r="COT164" s="160"/>
      <c r="COU164" s="160"/>
      <c r="COV164" s="160"/>
      <c r="COW164" s="160"/>
      <c r="COX164" s="160"/>
      <c r="COY164" s="160"/>
      <c r="COZ164" s="160"/>
      <c r="CPA164" s="160"/>
      <c r="CPB164" s="160"/>
      <c r="CPC164" s="160"/>
      <c r="CPD164" s="160"/>
      <c r="CPE164" s="160"/>
      <c r="CPF164" s="160"/>
      <c r="CPG164" s="160"/>
      <c r="CPH164" s="160"/>
      <c r="CPI164" s="160"/>
      <c r="CPJ164" s="160"/>
      <c r="CPK164" s="160"/>
      <c r="CPL164" s="160"/>
      <c r="CPM164" s="160"/>
      <c r="CPN164" s="160"/>
      <c r="CPO164" s="160"/>
      <c r="CPP164" s="160"/>
      <c r="CPQ164" s="160"/>
      <c r="CPR164" s="160"/>
      <c r="CPS164" s="160"/>
      <c r="CPT164" s="160"/>
      <c r="CPU164" s="160"/>
      <c r="CPV164" s="160"/>
      <c r="CPW164" s="160"/>
      <c r="CPX164" s="160"/>
      <c r="CPY164" s="160"/>
      <c r="CPZ164" s="160"/>
      <c r="CQA164" s="160"/>
      <c r="CQB164" s="160"/>
      <c r="CQC164" s="160"/>
      <c r="CQD164" s="160"/>
      <c r="CQE164" s="160"/>
      <c r="CQF164" s="160"/>
      <c r="CQG164" s="160"/>
      <c r="CQH164" s="160"/>
      <c r="CQI164" s="160"/>
      <c r="CQJ164" s="160"/>
      <c r="CQK164" s="160"/>
      <c r="CQL164" s="160"/>
      <c r="CQM164" s="160"/>
      <c r="CQN164" s="160"/>
      <c r="CQO164" s="160"/>
      <c r="CQP164" s="160"/>
      <c r="CQQ164" s="160"/>
      <c r="CQR164" s="160"/>
      <c r="CQS164" s="160"/>
      <c r="CQT164" s="160"/>
      <c r="CQU164" s="160"/>
      <c r="CQV164" s="160"/>
      <c r="CQW164" s="160"/>
      <c r="CQX164" s="160"/>
      <c r="CQY164" s="160"/>
      <c r="CQZ164" s="160"/>
      <c r="CRA164" s="160"/>
      <c r="CRB164" s="160"/>
      <c r="CRC164" s="160"/>
      <c r="CRD164" s="160"/>
      <c r="CRE164" s="160"/>
      <c r="CRF164" s="160"/>
      <c r="CRG164" s="160"/>
      <c r="CRH164" s="160"/>
      <c r="CRI164" s="160"/>
      <c r="CRJ164" s="160"/>
      <c r="CRK164" s="160"/>
      <c r="CRL164" s="160"/>
      <c r="CRM164" s="160"/>
      <c r="CRN164" s="160"/>
      <c r="CRO164" s="160"/>
      <c r="CRP164" s="160"/>
      <c r="CRQ164" s="160"/>
      <c r="CRR164" s="160"/>
      <c r="CRS164" s="160"/>
      <c r="CRT164" s="160"/>
      <c r="CRU164" s="160"/>
      <c r="CRV164" s="160"/>
      <c r="CRW164" s="160"/>
      <c r="CRX164" s="160"/>
      <c r="CRY164" s="160"/>
      <c r="CRZ164" s="160"/>
      <c r="CSA164" s="160"/>
      <c r="CSB164" s="160"/>
      <c r="CSC164" s="160"/>
      <c r="CSD164" s="160"/>
      <c r="CSE164" s="160"/>
      <c r="CSF164" s="160"/>
      <c r="CSG164" s="160"/>
      <c r="CSH164" s="160"/>
      <c r="CSI164" s="160"/>
      <c r="CSJ164" s="160"/>
      <c r="CSK164" s="160"/>
      <c r="CSL164" s="160"/>
      <c r="CSM164" s="160"/>
      <c r="CSN164" s="160"/>
      <c r="CSO164" s="160"/>
      <c r="CSP164" s="160"/>
      <c r="CSQ164" s="160"/>
      <c r="CSR164" s="160"/>
      <c r="CSS164" s="160"/>
      <c r="CST164" s="160"/>
      <c r="CSU164" s="160"/>
      <c r="CSV164" s="160"/>
      <c r="CSW164" s="160"/>
      <c r="CSX164" s="160"/>
      <c r="CSY164" s="160"/>
      <c r="CSZ164" s="160"/>
      <c r="CTA164" s="160"/>
      <c r="CTB164" s="160"/>
      <c r="CTC164" s="160"/>
      <c r="CTD164" s="160"/>
      <c r="CTE164" s="160"/>
      <c r="CTF164" s="160"/>
      <c r="CTG164" s="160"/>
      <c r="CTH164" s="160"/>
      <c r="CTI164" s="160"/>
      <c r="CTJ164" s="160"/>
      <c r="CTK164" s="160"/>
      <c r="CTL164" s="160"/>
      <c r="CTM164" s="160"/>
      <c r="CTN164" s="160"/>
      <c r="CTO164" s="160"/>
      <c r="CTP164" s="160"/>
      <c r="CTQ164" s="160"/>
      <c r="CTR164" s="160"/>
      <c r="CTS164" s="160"/>
      <c r="CTT164" s="160"/>
      <c r="CTU164" s="160"/>
      <c r="CTV164" s="160"/>
      <c r="CTW164" s="160"/>
      <c r="CTX164" s="160"/>
      <c r="CTY164" s="160"/>
      <c r="CTZ164" s="160"/>
      <c r="CUA164" s="160"/>
      <c r="CUB164" s="160"/>
      <c r="CUC164" s="160"/>
      <c r="CUD164" s="160"/>
      <c r="CUE164" s="160"/>
      <c r="CUF164" s="160"/>
      <c r="CUG164" s="160"/>
      <c r="CUH164" s="160"/>
      <c r="CUI164" s="160"/>
      <c r="CUJ164" s="160"/>
      <c r="CUK164" s="160"/>
      <c r="CUL164" s="160"/>
      <c r="CUM164" s="160"/>
      <c r="CUN164" s="160"/>
      <c r="CUO164" s="160"/>
      <c r="CUP164" s="160"/>
      <c r="CUQ164" s="160"/>
      <c r="CUR164" s="160"/>
      <c r="CUS164" s="160"/>
      <c r="CUT164" s="160"/>
      <c r="CUU164" s="160"/>
      <c r="CUV164" s="160"/>
      <c r="CUW164" s="160"/>
      <c r="CUX164" s="160"/>
      <c r="CUY164" s="160"/>
      <c r="CUZ164" s="160"/>
      <c r="CVA164" s="160"/>
      <c r="CVB164" s="160"/>
      <c r="CVC164" s="160"/>
      <c r="CVD164" s="160"/>
      <c r="CVE164" s="160"/>
      <c r="CVF164" s="160"/>
      <c r="CVG164" s="160"/>
      <c r="CVH164" s="160"/>
      <c r="CVI164" s="160"/>
      <c r="CVJ164" s="160"/>
      <c r="CVK164" s="160"/>
      <c r="CVL164" s="160"/>
      <c r="CVM164" s="160"/>
      <c r="CVN164" s="160"/>
      <c r="CVO164" s="160"/>
      <c r="CVP164" s="160"/>
      <c r="CVQ164" s="160"/>
      <c r="CVR164" s="160"/>
      <c r="CVS164" s="160"/>
      <c r="CVT164" s="160"/>
      <c r="CVU164" s="160"/>
      <c r="CVV164" s="160"/>
      <c r="CVW164" s="160"/>
      <c r="CVX164" s="160"/>
      <c r="CVY164" s="160"/>
      <c r="CVZ164" s="160"/>
      <c r="CWA164" s="160"/>
      <c r="CWB164" s="160"/>
      <c r="CWC164" s="160"/>
      <c r="CWD164" s="160"/>
      <c r="CWE164" s="160"/>
      <c r="CWF164" s="160"/>
      <c r="CWG164" s="160"/>
      <c r="CWH164" s="160"/>
      <c r="CWI164" s="160"/>
      <c r="CWJ164" s="160"/>
      <c r="CWK164" s="160"/>
      <c r="CWL164" s="160"/>
      <c r="CWM164" s="160"/>
      <c r="CWN164" s="160"/>
      <c r="CWO164" s="160"/>
      <c r="CWP164" s="160"/>
      <c r="CWQ164" s="160"/>
      <c r="CWR164" s="160"/>
      <c r="CWS164" s="160"/>
      <c r="CWT164" s="160"/>
      <c r="CWU164" s="160"/>
      <c r="CWV164" s="160"/>
      <c r="CWW164" s="160"/>
      <c r="CWX164" s="160"/>
      <c r="CWY164" s="160"/>
      <c r="CWZ164" s="160"/>
      <c r="CXA164" s="160"/>
      <c r="CXB164" s="160"/>
      <c r="CXC164" s="160"/>
      <c r="CXD164" s="160"/>
      <c r="CXE164" s="160"/>
      <c r="CXF164" s="160"/>
      <c r="CXG164" s="160"/>
      <c r="CXH164" s="160"/>
      <c r="CXI164" s="160"/>
      <c r="CXJ164" s="160"/>
      <c r="CXK164" s="160"/>
      <c r="CXL164" s="160"/>
      <c r="CXM164" s="160"/>
      <c r="CXN164" s="160"/>
      <c r="CXO164" s="160"/>
      <c r="CXP164" s="160"/>
      <c r="CXQ164" s="160"/>
      <c r="CXR164" s="160"/>
      <c r="CXS164" s="160"/>
      <c r="CXT164" s="160"/>
      <c r="CXU164" s="160"/>
      <c r="CXV164" s="160"/>
      <c r="CXW164" s="160"/>
      <c r="CXX164" s="160"/>
      <c r="CXY164" s="160"/>
      <c r="CXZ164" s="160"/>
      <c r="CYA164" s="160"/>
      <c r="CYB164" s="160"/>
      <c r="CYC164" s="160"/>
      <c r="CYD164" s="160"/>
      <c r="CYE164" s="160"/>
      <c r="CYF164" s="160"/>
      <c r="CYG164" s="160"/>
      <c r="CYH164" s="160"/>
      <c r="CYI164" s="160"/>
      <c r="CYJ164" s="160"/>
      <c r="CYK164" s="160"/>
      <c r="CYL164" s="160"/>
      <c r="CYM164" s="160"/>
      <c r="CYN164" s="160"/>
      <c r="CYO164" s="160"/>
      <c r="CYP164" s="160"/>
      <c r="CYQ164" s="160"/>
      <c r="CYR164" s="160"/>
      <c r="CYS164" s="160"/>
      <c r="CYT164" s="160"/>
      <c r="CYU164" s="160"/>
      <c r="CYV164" s="160"/>
      <c r="CYW164" s="160"/>
      <c r="CYX164" s="160"/>
      <c r="CYY164" s="160"/>
      <c r="CYZ164" s="160"/>
      <c r="CZA164" s="160"/>
      <c r="CZB164" s="160"/>
      <c r="CZC164" s="160"/>
      <c r="CZD164" s="160"/>
      <c r="CZE164" s="160"/>
      <c r="CZF164" s="160"/>
      <c r="CZG164" s="160"/>
      <c r="CZH164" s="160"/>
      <c r="CZI164" s="160"/>
      <c r="CZJ164" s="160"/>
      <c r="CZK164" s="160"/>
      <c r="CZL164" s="160"/>
      <c r="CZM164" s="160"/>
      <c r="CZN164" s="160"/>
      <c r="CZO164" s="160"/>
      <c r="CZP164" s="160"/>
      <c r="CZQ164" s="160"/>
      <c r="CZR164" s="160"/>
      <c r="CZS164" s="160"/>
      <c r="CZT164" s="160"/>
      <c r="CZU164" s="160"/>
      <c r="CZV164" s="160"/>
      <c r="CZW164" s="160"/>
      <c r="CZX164" s="160"/>
      <c r="CZY164" s="160"/>
      <c r="CZZ164" s="160"/>
      <c r="DAA164" s="160"/>
      <c r="DAB164" s="160"/>
      <c r="DAC164" s="160"/>
      <c r="DAD164" s="160"/>
      <c r="DAE164" s="160"/>
      <c r="DAF164" s="160"/>
      <c r="DAG164" s="160"/>
      <c r="DAH164" s="160"/>
      <c r="DAI164" s="160"/>
      <c r="DAJ164" s="160"/>
      <c r="DAK164" s="160"/>
      <c r="DAL164" s="160"/>
      <c r="DAM164" s="160"/>
      <c r="DAN164" s="160"/>
      <c r="DAO164" s="160"/>
      <c r="DAP164" s="160"/>
      <c r="DAQ164" s="160"/>
      <c r="DAR164" s="160"/>
      <c r="DAS164" s="160"/>
      <c r="DAT164" s="160"/>
      <c r="DAU164" s="160"/>
      <c r="DAV164" s="160"/>
      <c r="DAW164" s="160"/>
      <c r="DAX164" s="160"/>
      <c r="DAY164" s="160"/>
      <c r="DAZ164" s="160"/>
      <c r="DBA164" s="160"/>
      <c r="DBB164" s="160"/>
      <c r="DBC164" s="160"/>
      <c r="DBD164" s="160"/>
      <c r="DBE164" s="160"/>
      <c r="DBF164" s="160"/>
      <c r="DBG164" s="160"/>
      <c r="DBH164" s="160"/>
      <c r="DBI164" s="160"/>
      <c r="DBJ164" s="160"/>
      <c r="DBK164" s="160"/>
      <c r="DBL164" s="160"/>
      <c r="DBM164" s="160"/>
      <c r="DBN164" s="160"/>
      <c r="DBO164" s="160"/>
      <c r="DBP164" s="160"/>
      <c r="DBQ164" s="160"/>
      <c r="DBR164" s="160"/>
      <c r="DBS164" s="160"/>
      <c r="DBT164" s="160"/>
      <c r="DBU164" s="160"/>
      <c r="DBV164" s="160"/>
      <c r="DBW164" s="160"/>
      <c r="DBX164" s="160"/>
      <c r="DBY164" s="160"/>
      <c r="DBZ164" s="160"/>
      <c r="DCA164" s="160"/>
      <c r="DCB164" s="160"/>
      <c r="DCC164" s="160"/>
      <c r="DCD164" s="160"/>
      <c r="DCE164" s="160"/>
      <c r="DCF164" s="160"/>
      <c r="DCG164" s="160"/>
      <c r="DCH164" s="160"/>
      <c r="DCI164" s="160"/>
      <c r="DCJ164" s="160"/>
      <c r="DCK164" s="160"/>
      <c r="DCL164" s="160"/>
      <c r="DCM164" s="160"/>
      <c r="DCN164" s="160"/>
      <c r="DCO164" s="160"/>
      <c r="DCP164" s="160"/>
      <c r="DCQ164" s="160"/>
      <c r="DCR164" s="160"/>
      <c r="DCS164" s="160"/>
      <c r="DCT164" s="160"/>
      <c r="DCU164" s="160"/>
      <c r="DCV164" s="160"/>
      <c r="DCW164" s="160"/>
      <c r="DCX164" s="160"/>
      <c r="DCY164" s="160"/>
      <c r="DCZ164" s="160"/>
      <c r="DDA164" s="160"/>
      <c r="DDB164" s="160"/>
      <c r="DDC164" s="160"/>
      <c r="DDD164" s="160"/>
      <c r="DDE164" s="160"/>
      <c r="DDF164" s="160"/>
      <c r="DDG164" s="160"/>
      <c r="DDH164" s="160"/>
      <c r="DDI164" s="160"/>
      <c r="DDJ164" s="160"/>
      <c r="DDK164" s="160"/>
      <c r="DDL164" s="160"/>
      <c r="DDM164" s="160"/>
      <c r="DDN164" s="160"/>
      <c r="DDO164" s="160"/>
      <c r="DDP164" s="160"/>
      <c r="DDQ164" s="160"/>
      <c r="DDR164" s="160"/>
      <c r="DDS164" s="160"/>
      <c r="DDT164" s="160"/>
      <c r="DDU164" s="160"/>
      <c r="DDV164" s="160"/>
      <c r="DDW164" s="160"/>
      <c r="DDX164" s="160"/>
      <c r="DDY164" s="160"/>
      <c r="DDZ164" s="160"/>
      <c r="DEA164" s="160"/>
      <c r="DEB164" s="160"/>
      <c r="DEC164" s="160"/>
      <c r="DED164" s="160"/>
      <c r="DEE164" s="160"/>
      <c r="DEF164" s="160"/>
      <c r="DEG164" s="160"/>
      <c r="DEH164" s="160"/>
      <c r="DEI164" s="160"/>
      <c r="DEJ164" s="160"/>
      <c r="DEK164" s="160"/>
      <c r="DEL164" s="160"/>
      <c r="DEM164" s="160"/>
      <c r="DEN164" s="160"/>
      <c r="DEO164" s="160"/>
      <c r="DEP164" s="160"/>
      <c r="DEQ164" s="160"/>
      <c r="DER164" s="160"/>
      <c r="DES164" s="160"/>
      <c r="DET164" s="160"/>
      <c r="DEU164" s="160"/>
      <c r="DEV164" s="160"/>
      <c r="DEW164" s="160"/>
      <c r="DEX164" s="160"/>
      <c r="DEY164" s="160"/>
      <c r="DEZ164" s="160"/>
      <c r="DFA164" s="160"/>
      <c r="DFB164" s="160"/>
      <c r="DFC164" s="160"/>
      <c r="DFD164" s="160"/>
      <c r="DFE164" s="160"/>
      <c r="DFF164" s="160"/>
      <c r="DFG164" s="160"/>
      <c r="DFH164" s="160"/>
      <c r="DFI164" s="160"/>
      <c r="DFJ164" s="160"/>
      <c r="DFK164" s="160"/>
      <c r="DFL164" s="160"/>
      <c r="DFM164" s="160"/>
      <c r="DFN164" s="160"/>
      <c r="DFO164" s="160"/>
      <c r="DFP164" s="160"/>
      <c r="DFQ164" s="160"/>
      <c r="DFR164" s="160"/>
      <c r="DFS164" s="160"/>
      <c r="DFT164" s="160"/>
      <c r="DFU164" s="160"/>
      <c r="DFV164" s="160"/>
      <c r="DFW164" s="160"/>
      <c r="DFX164" s="160"/>
      <c r="DFY164" s="160"/>
      <c r="DFZ164" s="160"/>
      <c r="DGA164" s="160"/>
      <c r="DGB164" s="160"/>
      <c r="DGC164" s="160"/>
      <c r="DGD164" s="160"/>
      <c r="DGE164" s="160"/>
      <c r="DGF164" s="160"/>
      <c r="DGG164" s="160"/>
      <c r="DGH164" s="160"/>
      <c r="DGI164" s="160"/>
      <c r="DGJ164" s="160"/>
      <c r="DGK164" s="160"/>
      <c r="DGL164" s="160"/>
      <c r="DGM164" s="160"/>
      <c r="DGN164" s="160"/>
      <c r="DGO164" s="160"/>
      <c r="DGP164" s="160"/>
      <c r="DGQ164" s="160"/>
      <c r="DGR164" s="160"/>
      <c r="DGS164" s="160"/>
      <c r="DGT164" s="160"/>
      <c r="DGU164" s="160"/>
      <c r="DGV164" s="160"/>
      <c r="DGW164" s="160"/>
      <c r="DGX164" s="160"/>
      <c r="DGY164" s="160"/>
      <c r="DGZ164" s="160"/>
      <c r="DHA164" s="160"/>
      <c r="DHB164" s="160"/>
      <c r="DHC164" s="160"/>
      <c r="DHD164" s="160"/>
      <c r="DHE164" s="160"/>
      <c r="DHF164" s="160"/>
      <c r="DHG164" s="160"/>
      <c r="DHH164" s="160"/>
      <c r="DHI164" s="160"/>
      <c r="DHJ164" s="160"/>
      <c r="DHK164" s="160"/>
      <c r="DHL164" s="160"/>
      <c r="DHM164" s="160"/>
      <c r="DHN164" s="160"/>
      <c r="DHO164" s="160"/>
      <c r="DHP164" s="160"/>
      <c r="DHQ164" s="160"/>
      <c r="DHR164" s="160"/>
      <c r="DHS164" s="160"/>
      <c r="DHT164" s="160"/>
      <c r="DHU164" s="160"/>
      <c r="DHV164" s="160"/>
      <c r="DHW164" s="160"/>
      <c r="DHX164" s="160"/>
      <c r="DHY164" s="160"/>
      <c r="DHZ164" s="160"/>
      <c r="DIA164" s="160"/>
      <c r="DIB164" s="160"/>
      <c r="DIC164" s="160"/>
      <c r="DID164" s="160"/>
      <c r="DIE164" s="160"/>
      <c r="DIF164" s="160"/>
      <c r="DIG164" s="160"/>
      <c r="DIH164" s="160"/>
      <c r="DII164" s="160"/>
      <c r="DIJ164" s="160"/>
      <c r="DIK164" s="160"/>
      <c r="DIL164" s="160"/>
      <c r="DIM164" s="160"/>
      <c r="DIN164" s="160"/>
      <c r="DIO164" s="160"/>
      <c r="DIP164" s="160"/>
      <c r="DIQ164" s="160"/>
      <c r="DIR164" s="160"/>
      <c r="DIS164" s="160"/>
      <c r="DIT164" s="160"/>
      <c r="DIU164" s="160"/>
      <c r="DIV164" s="160"/>
      <c r="DIW164" s="160"/>
      <c r="DIX164" s="160"/>
      <c r="DIY164" s="160"/>
      <c r="DIZ164" s="160"/>
      <c r="DJA164" s="160"/>
      <c r="DJB164" s="160"/>
      <c r="DJC164" s="160"/>
      <c r="DJD164" s="160"/>
      <c r="DJE164" s="160"/>
      <c r="DJF164" s="160"/>
      <c r="DJG164" s="160"/>
      <c r="DJH164" s="160"/>
      <c r="DJI164" s="160"/>
      <c r="DJJ164" s="160"/>
      <c r="DJK164" s="160"/>
      <c r="DJL164" s="160"/>
      <c r="DJM164" s="160"/>
      <c r="DJN164" s="160"/>
      <c r="DJO164" s="160"/>
      <c r="DJP164" s="160"/>
      <c r="DJQ164" s="160"/>
      <c r="DJR164" s="160"/>
      <c r="DJS164" s="160"/>
      <c r="DJT164" s="160"/>
      <c r="DJU164" s="160"/>
      <c r="DJV164" s="160"/>
      <c r="DJW164" s="160"/>
      <c r="DJX164" s="160"/>
      <c r="DJY164" s="160"/>
      <c r="DJZ164" s="160"/>
      <c r="DKA164" s="160"/>
      <c r="DKB164" s="160"/>
      <c r="DKC164" s="160"/>
      <c r="DKD164" s="160"/>
      <c r="DKE164" s="160"/>
      <c r="DKF164" s="160"/>
      <c r="DKG164" s="160"/>
      <c r="DKH164" s="160"/>
      <c r="DKI164" s="160"/>
      <c r="DKJ164" s="160"/>
      <c r="DKK164" s="160"/>
      <c r="DKL164" s="160"/>
      <c r="DKM164" s="160"/>
      <c r="DKN164" s="160"/>
      <c r="DKO164" s="160"/>
      <c r="DKP164" s="160"/>
      <c r="DKQ164" s="160"/>
      <c r="DKR164" s="160"/>
      <c r="DKS164" s="160"/>
      <c r="DKT164" s="160"/>
      <c r="DKU164" s="160"/>
      <c r="DKV164" s="160"/>
      <c r="DKW164" s="160"/>
      <c r="DKX164" s="160"/>
      <c r="DKY164" s="160"/>
      <c r="DKZ164" s="160"/>
      <c r="DLA164" s="160"/>
      <c r="DLB164" s="160"/>
      <c r="DLC164" s="160"/>
      <c r="DLD164" s="160"/>
      <c r="DLE164" s="160"/>
      <c r="DLF164" s="160"/>
      <c r="DLG164" s="160"/>
      <c r="DLH164" s="160"/>
      <c r="DLI164" s="160"/>
      <c r="DLJ164" s="160"/>
      <c r="DLK164" s="160"/>
      <c r="DLL164" s="160"/>
      <c r="DLM164" s="160"/>
      <c r="DLN164" s="160"/>
      <c r="DLO164" s="160"/>
      <c r="DLP164" s="160"/>
      <c r="DLQ164" s="160"/>
      <c r="DLR164" s="160"/>
      <c r="DLS164" s="160"/>
      <c r="DLT164" s="160"/>
      <c r="DLU164" s="160"/>
      <c r="DLV164" s="160"/>
      <c r="DLW164" s="160"/>
      <c r="DLX164" s="160"/>
      <c r="DLY164" s="160"/>
      <c r="DLZ164" s="160"/>
      <c r="DMA164" s="160"/>
      <c r="DMB164" s="160"/>
      <c r="DMC164" s="160"/>
      <c r="DMD164" s="160"/>
      <c r="DME164" s="160"/>
      <c r="DMF164" s="160"/>
      <c r="DMG164" s="160"/>
      <c r="DMH164" s="160"/>
      <c r="DMI164" s="160"/>
      <c r="DMJ164" s="160"/>
      <c r="DMK164" s="160"/>
      <c r="DML164" s="160"/>
      <c r="DMM164" s="160"/>
      <c r="DMN164" s="160"/>
      <c r="DMO164" s="160"/>
      <c r="DMP164" s="160"/>
      <c r="DMQ164" s="160"/>
      <c r="DMR164" s="160"/>
      <c r="DMS164" s="160"/>
      <c r="DMT164" s="160"/>
      <c r="DMU164" s="160"/>
      <c r="DMV164" s="160"/>
      <c r="DMW164" s="160"/>
      <c r="DMX164" s="160"/>
      <c r="DMY164" s="160"/>
      <c r="DMZ164" s="160"/>
      <c r="DNA164" s="160"/>
      <c r="DNB164" s="160"/>
      <c r="DNC164" s="160"/>
      <c r="DND164" s="160"/>
      <c r="DNE164" s="160"/>
      <c r="DNF164" s="160"/>
      <c r="DNG164" s="160"/>
      <c r="DNH164" s="160"/>
      <c r="DNI164" s="160"/>
      <c r="DNJ164" s="160"/>
      <c r="DNK164" s="160"/>
      <c r="DNL164" s="160"/>
      <c r="DNM164" s="160"/>
      <c r="DNN164" s="160"/>
      <c r="DNO164" s="160"/>
      <c r="DNP164" s="160"/>
      <c r="DNQ164" s="160"/>
      <c r="DNR164" s="160"/>
      <c r="DNS164" s="160"/>
      <c r="DNT164" s="160"/>
      <c r="DNU164" s="160"/>
      <c r="DNV164" s="160"/>
      <c r="DNW164" s="160"/>
      <c r="DNX164" s="160"/>
      <c r="DNY164" s="160"/>
      <c r="DNZ164" s="160"/>
      <c r="DOA164" s="160"/>
      <c r="DOB164" s="160"/>
      <c r="DOC164" s="160"/>
      <c r="DOD164" s="160"/>
      <c r="DOE164" s="160"/>
      <c r="DOF164" s="160"/>
      <c r="DOG164" s="160"/>
      <c r="DOH164" s="160"/>
      <c r="DOI164" s="160"/>
      <c r="DOJ164" s="160"/>
      <c r="DOK164" s="160"/>
      <c r="DOL164" s="160"/>
      <c r="DOM164" s="160"/>
      <c r="DON164" s="160"/>
      <c r="DOO164" s="160"/>
      <c r="DOP164" s="160"/>
      <c r="DOQ164" s="160"/>
      <c r="DOR164" s="160"/>
      <c r="DOS164" s="160"/>
      <c r="DOT164" s="160"/>
      <c r="DOU164" s="160"/>
      <c r="DOV164" s="160"/>
      <c r="DOW164" s="160"/>
      <c r="DOX164" s="160"/>
      <c r="DOY164" s="160"/>
      <c r="DOZ164" s="160"/>
      <c r="DPA164" s="160"/>
      <c r="DPB164" s="160"/>
      <c r="DPC164" s="160"/>
      <c r="DPD164" s="160"/>
      <c r="DPE164" s="160"/>
      <c r="DPF164" s="160"/>
      <c r="DPG164" s="160"/>
      <c r="DPH164" s="160"/>
      <c r="DPI164" s="160"/>
      <c r="DPJ164" s="160"/>
      <c r="DPK164" s="160"/>
      <c r="DPL164" s="160"/>
      <c r="DPM164" s="160"/>
      <c r="DPN164" s="160"/>
      <c r="DPO164" s="160"/>
      <c r="DPP164" s="160"/>
      <c r="DPQ164" s="160"/>
      <c r="DPR164" s="160"/>
      <c r="DPS164" s="160"/>
      <c r="DPT164" s="160"/>
      <c r="DPU164" s="160"/>
      <c r="DPV164" s="160"/>
      <c r="DPW164" s="160"/>
      <c r="DPX164" s="160"/>
      <c r="DPY164" s="160"/>
      <c r="DPZ164" s="160"/>
      <c r="DQA164" s="160"/>
      <c r="DQB164" s="160"/>
      <c r="DQC164" s="160"/>
      <c r="DQD164" s="160"/>
      <c r="DQE164" s="160"/>
      <c r="DQF164" s="160"/>
      <c r="DQG164" s="160"/>
      <c r="DQH164" s="160"/>
      <c r="DQI164" s="160"/>
      <c r="DQJ164" s="160"/>
      <c r="DQK164" s="160"/>
      <c r="DQL164" s="160"/>
      <c r="DQM164" s="160"/>
      <c r="DQN164" s="160"/>
      <c r="DQO164" s="160"/>
      <c r="DQP164" s="160"/>
      <c r="DQQ164" s="160"/>
      <c r="DQR164" s="160"/>
      <c r="DQS164" s="160"/>
      <c r="DQT164" s="160"/>
      <c r="DQU164" s="160"/>
      <c r="DQV164" s="160"/>
      <c r="DQW164" s="160"/>
      <c r="DQX164" s="160"/>
      <c r="DQY164" s="160"/>
      <c r="DQZ164" s="160"/>
      <c r="DRA164" s="160"/>
      <c r="DRB164" s="160"/>
      <c r="DRC164" s="160"/>
      <c r="DRD164" s="160"/>
      <c r="DRE164" s="160"/>
      <c r="DRF164" s="160"/>
      <c r="DRG164" s="160"/>
      <c r="DRH164" s="160"/>
      <c r="DRI164" s="160"/>
      <c r="DRJ164" s="160"/>
      <c r="DRK164" s="160"/>
      <c r="DRL164" s="160"/>
      <c r="DRM164" s="160"/>
      <c r="DRN164" s="160"/>
      <c r="DRO164" s="160"/>
      <c r="DRP164" s="160"/>
      <c r="DRQ164" s="160"/>
      <c r="DRR164" s="160"/>
      <c r="DRS164" s="160"/>
      <c r="DRT164" s="160"/>
      <c r="DRU164" s="160"/>
      <c r="DRV164" s="160"/>
      <c r="DRW164" s="160"/>
      <c r="DRX164" s="160"/>
      <c r="DRY164" s="160"/>
      <c r="DRZ164" s="160"/>
      <c r="DSA164" s="160"/>
      <c r="DSB164" s="160"/>
      <c r="DSC164" s="160"/>
      <c r="DSD164" s="160"/>
      <c r="DSE164" s="160"/>
      <c r="DSF164" s="160"/>
      <c r="DSG164" s="160"/>
      <c r="DSH164" s="160"/>
      <c r="DSI164" s="160"/>
      <c r="DSJ164" s="160"/>
      <c r="DSK164" s="160"/>
      <c r="DSL164" s="160"/>
      <c r="DSM164" s="160"/>
      <c r="DSN164" s="160"/>
      <c r="DSO164" s="160"/>
      <c r="DSP164" s="160"/>
      <c r="DSQ164" s="160"/>
      <c r="DSR164" s="160"/>
      <c r="DSS164" s="160"/>
      <c r="DST164" s="160"/>
      <c r="DSU164" s="160"/>
      <c r="DSV164" s="160"/>
      <c r="DSW164" s="160"/>
      <c r="DSX164" s="160"/>
      <c r="DSY164" s="160"/>
      <c r="DSZ164" s="160"/>
      <c r="DTA164" s="160"/>
      <c r="DTB164" s="160"/>
      <c r="DTC164" s="160"/>
      <c r="DTD164" s="160"/>
      <c r="DTE164" s="160"/>
      <c r="DTF164" s="160"/>
      <c r="DTG164" s="160"/>
      <c r="DTH164" s="160"/>
      <c r="DTI164" s="160"/>
      <c r="DTJ164" s="160"/>
      <c r="DTK164" s="160"/>
      <c r="DTL164" s="160"/>
      <c r="DTM164" s="160"/>
      <c r="DTN164" s="160"/>
      <c r="DTO164" s="160"/>
      <c r="DTP164" s="160"/>
      <c r="DTQ164" s="160"/>
      <c r="DTR164" s="160"/>
      <c r="DTS164" s="160"/>
      <c r="DTT164" s="160"/>
      <c r="DTU164" s="160"/>
      <c r="DTV164" s="160"/>
      <c r="DTW164" s="160"/>
      <c r="DTX164" s="160"/>
      <c r="DTY164" s="160"/>
      <c r="DTZ164" s="160"/>
      <c r="DUA164" s="160"/>
      <c r="DUB164" s="160"/>
      <c r="DUC164" s="160"/>
      <c r="DUD164" s="160"/>
      <c r="DUE164" s="160"/>
      <c r="DUF164" s="160"/>
      <c r="DUG164" s="160"/>
      <c r="DUH164" s="160"/>
      <c r="DUI164" s="160"/>
      <c r="DUJ164" s="160"/>
      <c r="DUK164" s="160"/>
      <c r="DUL164" s="160"/>
      <c r="DUM164" s="160"/>
      <c r="DUN164" s="160"/>
      <c r="DUO164" s="160"/>
      <c r="DUP164" s="160"/>
      <c r="DUQ164" s="160"/>
      <c r="DUR164" s="160"/>
      <c r="DUS164" s="160"/>
      <c r="DUT164" s="160"/>
      <c r="DUU164" s="160"/>
      <c r="DUV164" s="160"/>
      <c r="DUW164" s="160"/>
      <c r="DUX164" s="160"/>
      <c r="DUY164" s="160"/>
      <c r="DUZ164" s="160"/>
      <c r="DVA164" s="160"/>
      <c r="DVB164" s="160"/>
      <c r="DVC164" s="160"/>
      <c r="DVD164" s="160"/>
      <c r="DVE164" s="160"/>
      <c r="DVF164" s="160"/>
      <c r="DVG164" s="160"/>
      <c r="DVH164" s="160"/>
      <c r="DVI164" s="160"/>
      <c r="DVJ164" s="160"/>
      <c r="DVK164" s="160"/>
      <c r="DVL164" s="160"/>
      <c r="DVM164" s="160"/>
      <c r="DVN164" s="160"/>
      <c r="DVO164" s="160"/>
      <c r="DVP164" s="160"/>
      <c r="DVQ164" s="160"/>
      <c r="DVR164" s="160"/>
      <c r="DVS164" s="160"/>
      <c r="DVT164" s="160"/>
      <c r="DVU164" s="160"/>
      <c r="DVV164" s="160"/>
      <c r="DVW164" s="160"/>
      <c r="DVX164" s="160"/>
      <c r="DVY164" s="160"/>
      <c r="DVZ164" s="160"/>
      <c r="DWA164" s="160"/>
      <c r="DWB164" s="160"/>
      <c r="DWC164" s="160"/>
      <c r="DWD164" s="160"/>
      <c r="DWE164" s="160"/>
      <c r="DWF164" s="160"/>
      <c r="DWG164" s="160"/>
      <c r="DWH164" s="160"/>
      <c r="DWI164" s="160"/>
      <c r="DWJ164" s="160"/>
      <c r="DWK164" s="160"/>
      <c r="DWL164" s="160"/>
      <c r="DWM164" s="160"/>
      <c r="DWN164" s="160"/>
      <c r="DWO164" s="160"/>
      <c r="DWP164" s="160"/>
      <c r="DWQ164" s="160"/>
      <c r="DWR164" s="160"/>
      <c r="DWS164" s="160"/>
      <c r="DWT164" s="160"/>
      <c r="DWU164" s="160"/>
      <c r="DWV164" s="160"/>
      <c r="DWW164" s="160"/>
      <c r="DWX164" s="160"/>
      <c r="DWY164" s="160"/>
      <c r="DWZ164" s="160"/>
      <c r="DXA164" s="160"/>
      <c r="DXB164" s="160"/>
      <c r="DXC164" s="160"/>
      <c r="DXD164" s="160"/>
      <c r="DXE164" s="160"/>
      <c r="DXF164" s="160"/>
      <c r="DXG164" s="160"/>
      <c r="DXH164" s="160"/>
      <c r="DXI164" s="160"/>
      <c r="DXJ164" s="160"/>
      <c r="DXK164" s="160"/>
      <c r="DXL164" s="160"/>
      <c r="DXM164" s="160"/>
      <c r="DXN164" s="160"/>
      <c r="DXO164" s="160"/>
      <c r="DXP164" s="160"/>
      <c r="DXQ164" s="160"/>
      <c r="DXR164" s="160"/>
      <c r="DXS164" s="160"/>
      <c r="DXT164" s="160"/>
      <c r="DXU164" s="160"/>
      <c r="DXV164" s="160"/>
      <c r="DXW164" s="160"/>
      <c r="DXX164" s="160"/>
      <c r="DXY164" s="160"/>
      <c r="DXZ164" s="160"/>
      <c r="DYA164" s="160"/>
      <c r="DYB164" s="160"/>
      <c r="DYC164" s="160"/>
      <c r="DYD164" s="160"/>
      <c r="DYE164" s="160"/>
      <c r="DYF164" s="160"/>
      <c r="DYG164" s="160"/>
      <c r="DYH164" s="160"/>
      <c r="DYI164" s="160"/>
      <c r="DYJ164" s="160"/>
      <c r="DYK164" s="160"/>
      <c r="DYL164" s="160"/>
      <c r="DYM164" s="160"/>
      <c r="DYN164" s="160"/>
      <c r="DYO164" s="160"/>
      <c r="DYP164" s="160"/>
      <c r="DYQ164" s="160"/>
      <c r="DYR164" s="160"/>
      <c r="DYS164" s="160"/>
      <c r="DYT164" s="160"/>
      <c r="DYU164" s="160"/>
      <c r="DYV164" s="160"/>
      <c r="DYW164" s="160"/>
      <c r="DYX164" s="160"/>
      <c r="DYY164" s="160"/>
      <c r="DYZ164" s="160"/>
      <c r="DZA164" s="160"/>
      <c r="DZB164" s="160"/>
      <c r="DZC164" s="160"/>
      <c r="DZD164" s="160"/>
      <c r="DZE164" s="160"/>
      <c r="DZF164" s="160"/>
      <c r="DZG164" s="160"/>
      <c r="DZH164" s="160"/>
      <c r="DZI164" s="160"/>
      <c r="DZJ164" s="160"/>
      <c r="DZK164" s="160"/>
      <c r="DZL164" s="160"/>
      <c r="DZM164" s="160"/>
      <c r="DZN164" s="160"/>
      <c r="DZO164" s="160"/>
      <c r="DZP164" s="160"/>
      <c r="DZQ164" s="160"/>
      <c r="DZR164" s="160"/>
      <c r="DZS164" s="160"/>
      <c r="DZT164" s="160"/>
      <c r="DZU164" s="160"/>
      <c r="DZV164" s="160"/>
      <c r="DZW164" s="160"/>
      <c r="DZX164" s="160"/>
      <c r="DZY164" s="160"/>
      <c r="DZZ164" s="160"/>
      <c r="EAA164" s="160"/>
      <c r="EAB164" s="160"/>
      <c r="EAC164" s="160"/>
      <c r="EAD164" s="160"/>
      <c r="EAE164" s="160"/>
      <c r="EAF164" s="160"/>
      <c r="EAG164" s="160"/>
      <c r="EAH164" s="160"/>
      <c r="EAI164" s="160"/>
      <c r="EAJ164" s="160"/>
      <c r="EAK164" s="160"/>
      <c r="EAL164" s="160"/>
      <c r="EAM164" s="160"/>
      <c r="EAN164" s="160"/>
      <c r="EAO164" s="160"/>
      <c r="EAP164" s="160"/>
      <c r="EAQ164" s="160"/>
      <c r="EAR164" s="160"/>
      <c r="EAS164" s="160"/>
      <c r="EAT164" s="160"/>
      <c r="EAU164" s="160"/>
      <c r="EAV164" s="160"/>
      <c r="EAW164" s="160"/>
      <c r="EAX164" s="160"/>
      <c r="EAY164" s="160"/>
      <c r="EAZ164" s="160"/>
      <c r="EBA164" s="160"/>
      <c r="EBB164" s="160"/>
      <c r="EBC164" s="160"/>
      <c r="EBD164" s="160"/>
      <c r="EBE164" s="160"/>
      <c r="EBF164" s="160"/>
      <c r="EBG164" s="160"/>
      <c r="EBH164" s="160"/>
      <c r="EBI164" s="160"/>
      <c r="EBJ164" s="160"/>
      <c r="EBK164" s="160"/>
      <c r="EBL164" s="160"/>
      <c r="EBM164" s="160"/>
      <c r="EBN164" s="160"/>
      <c r="EBO164" s="160"/>
      <c r="EBP164" s="160"/>
      <c r="EBQ164" s="160"/>
      <c r="EBR164" s="160"/>
      <c r="EBS164" s="160"/>
      <c r="EBT164" s="160"/>
      <c r="EBU164" s="160"/>
      <c r="EBV164" s="160"/>
      <c r="EBW164" s="160"/>
      <c r="EBX164" s="160"/>
      <c r="EBY164" s="160"/>
      <c r="EBZ164" s="160"/>
      <c r="ECA164" s="160"/>
      <c r="ECB164" s="160"/>
      <c r="ECC164" s="160"/>
      <c r="ECD164" s="160"/>
      <c r="ECE164" s="160"/>
      <c r="ECF164" s="160"/>
      <c r="ECG164" s="160"/>
      <c r="ECH164" s="160"/>
      <c r="ECI164" s="160"/>
      <c r="ECJ164" s="160"/>
      <c r="ECK164" s="160"/>
      <c r="ECL164" s="160"/>
      <c r="ECM164" s="160"/>
      <c r="ECN164" s="160"/>
      <c r="ECO164" s="160"/>
      <c r="ECP164" s="160"/>
      <c r="ECQ164" s="160"/>
      <c r="ECR164" s="160"/>
      <c r="ECS164" s="160"/>
      <c r="ECT164" s="160"/>
      <c r="ECU164" s="160"/>
      <c r="ECV164" s="160"/>
      <c r="ECW164" s="160"/>
      <c r="ECX164" s="160"/>
      <c r="ECY164" s="160"/>
      <c r="ECZ164" s="160"/>
      <c r="EDA164" s="160"/>
      <c r="EDB164" s="160"/>
      <c r="EDC164" s="160"/>
      <c r="EDD164" s="160"/>
      <c r="EDE164" s="160"/>
      <c r="EDF164" s="160"/>
      <c r="EDG164" s="160"/>
      <c r="EDH164" s="160"/>
      <c r="EDI164" s="160"/>
      <c r="EDJ164" s="160"/>
      <c r="EDK164" s="160"/>
      <c r="EDL164" s="160"/>
      <c r="EDM164" s="160"/>
      <c r="EDN164" s="160"/>
      <c r="EDO164" s="160"/>
      <c r="EDP164" s="160"/>
      <c r="EDQ164" s="160"/>
      <c r="EDR164" s="160"/>
      <c r="EDS164" s="160"/>
      <c r="EDT164" s="160"/>
      <c r="EDU164" s="160"/>
      <c r="EDV164" s="160"/>
      <c r="EDW164" s="160"/>
      <c r="EDX164" s="160"/>
      <c r="EDY164" s="160"/>
      <c r="EDZ164" s="160"/>
      <c r="EEA164" s="160"/>
      <c r="EEB164" s="160"/>
      <c r="EEC164" s="160"/>
      <c r="EED164" s="160"/>
      <c r="EEE164" s="160"/>
      <c r="EEF164" s="160"/>
      <c r="EEG164" s="160"/>
      <c r="EEH164" s="160"/>
      <c r="EEI164" s="160"/>
      <c r="EEJ164" s="160"/>
      <c r="EEK164" s="160"/>
      <c r="EEL164" s="160"/>
      <c r="EEM164" s="160"/>
      <c r="EEN164" s="160"/>
      <c r="EEO164" s="160"/>
      <c r="EEP164" s="160"/>
      <c r="EEQ164" s="160"/>
      <c r="EER164" s="160"/>
      <c r="EES164" s="160"/>
      <c r="EET164" s="160"/>
      <c r="EEU164" s="160"/>
      <c r="EEV164" s="160"/>
      <c r="EEW164" s="160"/>
      <c r="EEX164" s="160"/>
      <c r="EEY164" s="160"/>
      <c r="EEZ164" s="160"/>
      <c r="EFA164" s="160"/>
      <c r="EFB164" s="160"/>
      <c r="EFC164" s="160"/>
      <c r="EFD164" s="160"/>
      <c r="EFE164" s="160"/>
      <c r="EFF164" s="160"/>
      <c r="EFG164" s="160"/>
      <c r="EFH164" s="160"/>
      <c r="EFI164" s="160"/>
      <c r="EFJ164" s="160"/>
      <c r="EFK164" s="160"/>
      <c r="EFL164" s="160"/>
      <c r="EFM164" s="160"/>
      <c r="EFN164" s="160"/>
      <c r="EFO164" s="160"/>
      <c r="EFP164" s="160"/>
      <c r="EFQ164" s="160"/>
      <c r="EFR164" s="160"/>
      <c r="EFS164" s="160"/>
      <c r="EFT164" s="160"/>
      <c r="EFU164" s="160"/>
      <c r="EFV164" s="160"/>
      <c r="EFW164" s="160"/>
      <c r="EFX164" s="160"/>
      <c r="EFY164" s="160"/>
      <c r="EFZ164" s="160"/>
      <c r="EGA164" s="160"/>
      <c r="EGB164" s="160"/>
      <c r="EGC164" s="160"/>
      <c r="EGD164" s="160"/>
      <c r="EGE164" s="160"/>
      <c r="EGF164" s="160"/>
      <c r="EGG164" s="160"/>
      <c r="EGH164" s="160"/>
      <c r="EGI164" s="160"/>
      <c r="EGJ164" s="160"/>
      <c r="EGK164" s="160"/>
      <c r="EGL164" s="160"/>
      <c r="EGM164" s="160"/>
      <c r="EGN164" s="160"/>
      <c r="EGO164" s="160"/>
      <c r="EGP164" s="160"/>
      <c r="EGQ164" s="160"/>
      <c r="EGR164" s="160"/>
      <c r="EGS164" s="160"/>
      <c r="EGT164" s="160"/>
      <c r="EGU164" s="160"/>
      <c r="EGV164" s="160"/>
      <c r="EGW164" s="160"/>
      <c r="EGX164" s="160"/>
      <c r="EGY164" s="160"/>
      <c r="EGZ164" s="160"/>
      <c r="EHA164" s="160"/>
      <c r="EHB164" s="160"/>
      <c r="EHC164" s="160"/>
      <c r="EHD164" s="160"/>
      <c r="EHE164" s="160"/>
      <c r="EHF164" s="160"/>
      <c r="EHG164" s="160"/>
      <c r="EHH164" s="160"/>
      <c r="EHI164" s="160"/>
      <c r="EHJ164" s="160"/>
      <c r="EHK164" s="160"/>
      <c r="EHL164" s="160"/>
      <c r="EHM164" s="160"/>
      <c r="EHN164" s="160"/>
      <c r="EHO164" s="160"/>
      <c r="EHP164" s="160"/>
      <c r="EHQ164" s="160"/>
      <c r="EHR164" s="160"/>
      <c r="EHS164" s="160"/>
      <c r="EHT164" s="160"/>
      <c r="EHU164" s="160"/>
      <c r="EHV164" s="160"/>
      <c r="EHW164" s="160"/>
      <c r="EHX164" s="160"/>
      <c r="EHY164" s="160"/>
      <c r="EHZ164" s="160"/>
      <c r="EIA164" s="160"/>
      <c r="EIB164" s="160"/>
      <c r="EIC164" s="160"/>
      <c r="EID164" s="160"/>
      <c r="EIE164" s="160"/>
      <c r="EIF164" s="160"/>
      <c r="EIG164" s="160"/>
      <c r="EIH164" s="160"/>
      <c r="EII164" s="160"/>
      <c r="EIJ164" s="160"/>
      <c r="EIK164" s="160"/>
      <c r="EIL164" s="160"/>
      <c r="EIM164" s="160"/>
      <c r="EIN164" s="160"/>
      <c r="EIO164" s="160"/>
      <c r="EIP164" s="160"/>
      <c r="EIQ164" s="160"/>
      <c r="EIR164" s="160"/>
      <c r="EIS164" s="160"/>
      <c r="EIT164" s="160"/>
      <c r="EIU164" s="160"/>
      <c r="EIV164" s="160"/>
      <c r="EIW164" s="160"/>
      <c r="EIX164" s="160"/>
      <c r="EIY164" s="160"/>
      <c r="EIZ164" s="160"/>
      <c r="EJA164" s="160"/>
      <c r="EJB164" s="160"/>
      <c r="EJC164" s="160"/>
      <c r="EJD164" s="160"/>
      <c r="EJE164" s="160"/>
      <c r="EJF164" s="160"/>
      <c r="EJG164" s="160"/>
      <c r="EJH164" s="160"/>
      <c r="EJI164" s="160"/>
      <c r="EJJ164" s="160"/>
      <c r="EJK164" s="160"/>
      <c r="EJL164" s="160"/>
      <c r="EJM164" s="160"/>
      <c r="EJN164" s="160"/>
      <c r="EJO164" s="160"/>
      <c r="EJP164" s="160"/>
      <c r="EJQ164" s="160"/>
      <c r="EJR164" s="160"/>
      <c r="EJS164" s="160"/>
      <c r="EJT164" s="160"/>
      <c r="EJU164" s="160"/>
      <c r="EJV164" s="160"/>
      <c r="EJW164" s="160"/>
      <c r="EJX164" s="160"/>
      <c r="EJY164" s="160"/>
      <c r="EJZ164" s="160"/>
      <c r="EKA164" s="160"/>
      <c r="EKB164" s="160"/>
      <c r="EKC164" s="160"/>
      <c r="EKD164" s="160"/>
      <c r="EKE164" s="160"/>
      <c r="EKF164" s="160"/>
      <c r="EKG164" s="160"/>
      <c r="EKH164" s="160"/>
      <c r="EKI164" s="160"/>
      <c r="EKJ164" s="160"/>
      <c r="EKK164" s="160"/>
      <c r="EKL164" s="160"/>
      <c r="EKM164" s="160"/>
      <c r="EKN164" s="160"/>
      <c r="EKO164" s="160"/>
      <c r="EKP164" s="160"/>
      <c r="EKQ164" s="160"/>
      <c r="EKR164" s="160"/>
      <c r="EKS164" s="160"/>
      <c r="EKT164" s="160"/>
      <c r="EKU164" s="160"/>
      <c r="EKV164" s="160"/>
      <c r="EKW164" s="160"/>
      <c r="EKX164" s="160"/>
      <c r="EKY164" s="160"/>
      <c r="EKZ164" s="160"/>
      <c r="ELA164" s="160"/>
      <c r="ELB164" s="160"/>
      <c r="ELC164" s="160"/>
      <c r="ELD164" s="160"/>
      <c r="ELE164" s="160"/>
      <c r="ELF164" s="160"/>
      <c r="ELG164" s="160"/>
      <c r="ELH164" s="160"/>
      <c r="ELI164" s="160"/>
      <c r="ELJ164" s="160"/>
      <c r="ELK164" s="160"/>
      <c r="ELL164" s="160"/>
      <c r="ELM164" s="160"/>
      <c r="ELN164" s="160"/>
      <c r="ELO164" s="160"/>
      <c r="ELP164" s="160"/>
      <c r="ELQ164" s="160"/>
      <c r="ELR164" s="160"/>
      <c r="ELS164" s="160"/>
      <c r="ELT164" s="160"/>
      <c r="ELU164" s="160"/>
      <c r="ELV164" s="160"/>
      <c r="ELW164" s="160"/>
      <c r="ELX164" s="160"/>
      <c r="ELY164" s="160"/>
      <c r="ELZ164" s="160"/>
      <c r="EMA164" s="160"/>
      <c r="EMB164" s="160"/>
      <c r="EMC164" s="160"/>
      <c r="EMD164" s="160"/>
      <c r="EME164" s="160"/>
      <c r="EMF164" s="160"/>
      <c r="EMG164" s="160"/>
      <c r="EMH164" s="160"/>
      <c r="EMI164" s="160"/>
      <c r="EMJ164" s="160"/>
      <c r="EMK164" s="160"/>
      <c r="EML164" s="160"/>
      <c r="EMM164" s="160"/>
      <c r="EMN164" s="160"/>
      <c r="EMO164" s="160"/>
      <c r="EMP164" s="160"/>
      <c r="EMQ164" s="160"/>
      <c r="EMR164" s="160"/>
      <c r="EMS164" s="160"/>
      <c r="EMT164" s="160"/>
      <c r="EMU164" s="160"/>
      <c r="EMV164" s="160"/>
      <c r="EMW164" s="160"/>
      <c r="EMX164" s="160"/>
      <c r="EMY164" s="160"/>
      <c r="EMZ164" s="160"/>
      <c r="ENA164" s="160"/>
      <c r="ENB164" s="160"/>
      <c r="ENC164" s="160"/>
      <c r="END164" s="160"/>
      <c r="ENE164" s="160"/>
      <c r="ENF164" s="160"/>
      <c r="ENG164" s="160"/>
      <c r="ENH164" s="160"/>
      <c r="ENI164" s="160"/>
      <c r="ENJ164" s="160"/>
      <c r="ENK164" s="160"/>
      <c r="ENL164" s="160"/>
      <c r="ENM164" s="160"/>
      <c r="ENN164" s="160"/>
      <c r="ENO164" s="160"/>
      <c r="ENP164" s="160"/>
      <c r="ENQ164" s="160"/>
      <c r="ENR164" s="160"/>
      <c r="ENS164" s="160"/>
      <c r="ENT164" s="160"/>
      <c r="ENU164" s="160"/>
      <c r="ENV164" s="160"/>
      <c r="ENW164" s="160"/>
      <c r="ENX164" s="160"/>
      <c r="ENY164" s="160"/>
      <c r="ENZ164" s="160"/>
      <c r="EOA164" s="160"/>
      <c r="EOB164" s="160"/>
      <c r="EOC164" s="160"/>
      <c r="EOD164" s="160"/>
      <c r="EOE164" s="160"/>
      <c r="EOF164" s="160"/>
      <c r="EOG164" s="160"/>
      <c r="EOH164" s="160"/>
      <c r="EOI164" s="160"/>
      <c r="EOJ164" s="160"/>
      <c r="EOK164" s="160"/>
      <c r="EOL164" s="160"/>
      <c r="EOM164" s="160"/>
      <c r="EON164" s="160"/>
      <c r="EOO164" s="160"/>
      <c r="EOP164" s="160"/>
      <c r="EOQ164" s="160"/>
      <c r="EOR164" s="160"/>
      <c r="EOS164" s="160"/>
      <c r="EOT164" s="160"/>
      <c r="EOU164" s="160"/>
      <c r="EOV164" s="160"/>
      <c r="EOW164" s="160"/>
      <c r="EOX164" s="160"/>
      <c r="EOY164" s="160"/>
      <c r="EOZ164" s="160"/>
      <c r="EPA164" s="160"/>
      <c r="EPB164" s="160"/>
      <c r="EPC164" s="160"/>
      <c r="EPD164" s="160"/>
      <c r="EPE164" s="160"/>
      <c r="EPF164" s="160"/>
      <c r="EPG164" s="160"/>
      <c r="EPH164" s="160"/>
      <c r="EPI164" s="160"/>
      <c r="EPJ164" s="160"/>
      <c r="EPK164" s="160"/>
      <c r="EPL164" s="160"/>
      <c r="EPM164" s="160"/>
      <c r="EPN164" s="160"/>
      <c r="EPO164" s="160"/>
      <c r="EPP164" s="160"/>
      <c r="EPQ164" s="160"/>
      <c r="EPR164" s="160"/>
      <c r="EPS164" s="160"/>
      <c r="EPT164" s="160"/>
      <c r="EPU164" s="160"/>
      <c r="EPV164" s="160"/>
      <c r="EPW164" s="160"/>
      <c r="EPX164" s="160"/>
      <c r="EPY164" s="160"/>
      <c r="EPZ164" s="160"/>
      <c r="EQA164" s="160"/>
      <c r="EQB164" s="160"/>
      <c r="EQC164" s="160"/>
      <c r="EQD164" s="160"/>
      <c r="EQE164" s="160"/>
      <c r="EQF164" s="160"/>
      <c r="EQG164" s="160"/>
      <c r="EQH164" s="160"/>
      <c r="EQI164" s="160"/>
      <c r="EQJ164" s="160"/>
      <c r="EQK164" s="160"/>
      <c r="EQL164" s="160"/>
      <c r="EQM164" s="160"/>
      <c r="EQN164" s="160"/>
      <c r="EQO164" s="160"/>
      <c r="EQP164" s="160"/>
      <c r="EQQ164" s="160"/>
      <c r="EQR164" s="160"/>
      <c r="EQS164" s="160"/>
      <c r="EQT164" s="160"/>
      <c r="EQU164" s="160"/>
      <c r="EQV164" s="160"/>
      <c r="EQW164" s="160"/>
      <c r="EQX164" s="160"/>
      <c r="EQY164" s="160"/>
      <c r="EQZ164" s="160"/>
      <c r="ERA164" s="160"/>
      <c r="ERB164" s="160"/>
      <c r="ERC164" s="160"/>
      <c r="ERD164" s="160"/>
      <c r="ERE164" s="160"/>
      <c r="ERF164" s="160"/>
      <c r="ERG164" s="160"/>
      <c r="ERH164" s="160"/>
      <c r="ERI164" s="160"/>
      <c r="ERJ164" s="160"/>
      <c r="ERK164" s="160"/>
      <c r="ERL164" s="160"/>
      <c r="ERM164" s="160"/>
      <c r="ERN164" s="160"/>
      <c r="ERO164" s="160"/>
      <c r="ERP164" s="160"/>
      <c r="ERQ164" s="160"/>
      <c r="ERR164" s="160"/>
      <c r="ERS164" s="160"/>
      <c r="ERT164" s="160"/>
      <c r="ERU164" s="160"/>
      <c r="ERV164" s="160"/>
      <c r="ERW164" s="160"/>
      <c r="ERX164" s="160"/>
      <c r="ERY164" s="160"/>
      <c r="ERZ164" s="160"/>
      <c r="ESA164" s="160"/>
      <c r="ESB164" s="160"/>
      <c r="ESC164" s="160"/>
      <c r="ESD164" s="160"/>
      <c r="ESE164" s="160"/>
      <c r="ESF164" s="160"/>
      <c r="ESG164" s="160"/>
      <c r="ESH164" s="160"/>
      <c r="ESI164" s="160"/>
      <c r="ESJ164" s="160"/>
      <c r="ESK164" s="160"/>
      <c r="ESL164" s="160"/>
      <c r="ESM164" s="160"/>
      <c r="ESN164" s="160"/>
      <c r="ESO164" s="160"/>
      <c r="ESP164" s="160"/>
      <c r="ESQ164" s="160"/>
      <c r="ESR164" s="160"/>
      <c r="ESS164" s="160"/>
      <c r="EST164" s="160"/>
      <c r="ESU164" s="160"/>
      <c r="ESV164" s="160"/>
      <c r="ESW164" s="160"/>
      <c r="ESX164" s="160"/>
      <c r="ESY164" s="160"/>
      <c r="ESZ164" s="160"/>
      <c r="ETA164" s="160"/>
      <c r="ETB164" s="160"/>
      <c r="ETC164" s="160"/>
      <c r="ETD164" s="160"/>
      <c r="ETE164" s="160"/>
      <c r="ETF164" s="160"/>
      <c r="ETG164" s="160"/>
      <c r="ETH164" s="160"/>
      <c r="ETI164" s="160"/>
      <c r="ETJ164" s="160"/>
      <c r="ETK164" s="160"/>
      <c r="ETL164" s="160"/>
      <c r="ETM164" s="160"/>
      <c r="ETN164" s="160"/>
      <c r="ETO164" s="160"/>
      <c r="ETP164" s="160"/>
      <c r="ETQ164" s="160"/>
      <c r="ETR164" s="160"/>
      <c r="ETS164" s="160"/>
      <c r="ETT164" s="160"/>
      <c r="ETU164" s="160"/>
      <c r="ETV164" s="160"/>
      <c r="ETW164" s="160"/>
      <c r="ETX164" s="160"/>
      <c r="ETY164" s="160"/>
      <c r="ETZ164" s="160"/>
      <c r="EUA164" s="160"/>
      <c r="EUB164" s="160"/>
      <c r="EUC164" s="160"/>
      <c r="EUD164" s="160"/>
      <c r="EUE164" s="160"/>
      <c r="EUF164" s="160"/>
      <c r="EUG164" s="160"/>
      <c r="EUH164" s="160"/>
      <c r="EUI164" s="160"/>
      <c r="EUJ164" s="160"/>
      <c r="EUK164" s="160"/>
      <c r="EUL164" s="160"/>
      <c r="EUM164" s="160"/>
      <c r="EUN164" s="160"/>
      <c r="EUO164" s="160"/>
      <c r="EUP164" s="160"/>
      <c r="EUQ164" s="160"/>
      <c r="EUR164" s="160"/>
      <c r="EUS164" s="160"/>
      <c r="EUT164" s="160"/>
      <c r="EUU164" s="160"/>
      <c r="EUV164" s="160"/>
      <c r="EUW164" s="160"/>
      <c r="EUX164" s="160"/>
      <c r="EUY164" s="160"/>
      <c r="EUZ164" s="160"/>
      <c r="EVA164" s="160"/>
      <c r="EVB164" s="160"/>
      <c r="EVC164" s="160"/>
      <c r="EVD164" s="160"/>
      <c r="EVE164" s="160"/>
      <c r="EVF164" s="160"/>
      <c r="EVG164" s="160"/>
      <c r="EVH164" s="160"/>
      <c r="EVI164" s="160"/>
      <c r="EVJ164" s="160"/>
      <c r="EVK164" s="160"/>
      <c r="EVL164" s="160"/>
      <c r="EVM164" s="160"/>
      <c r="EVN164" s="160"/>
      <c r="EVO164" s="160"/>
      <c r="EVP164" s="160"/>
      <c r="EVQ164" s="160"/>
      <c r="EVR164" s="160"/>
      <c r="EVS164" s="160"/>
      <c r="EVT164" s="160"/>
      <c r="EVU164" s="160"/>
      <c r="EVV164" s="160"/>
      <c r="EVW164" s="160"/>
      <c r="EVX164" s="160"/>
      <c r="EVY164" s="160"/>
      <c r="EVZ164" s="160"/>
      <c r="EWA164" s="160"/>
      <c r="EWB164" s="160"/>
      <c r="EWC164" s="160"/>
      <c r="EWD164" s="160"/>
      <c r="EWE164" s="160"/>
      <c r="EWF164" s="160"/>
      <c r="EWG164" s="160"/>
      <c r="EWH164" s="160"/>
      <c r="EWI164" s="160"/>
      <c r="EWJ164" s="160"/>
      <c r="EWK164" s="160"/>
      <c r="EWL164" s="160"/>
      <c r="EWM164" s="160"/>
      <c r="EWN164" s="160"/>
      <c r="EWO164" s="160"/>
      <c r="EWP164" s="160"/>
      <c r="EWQ164" s="160"/>
      <c r="EWR164" s="160"/>
      <c r="EWS164" s="160"/>
      <c r="EWT164" s="160"/>
      <c r="EWU164" s="160"/>
      <c r="EWV164" s="160"/>
      <c r="EWW164" s="160"/>
      <c r="EWX164" s="160"/>
      <c r="EWY164" s="160"/>
      <c r="EWZ164" s="160"/>
      <c r="EXA164" s="160"/>
      <c r="EXB164" s="160"/>
      <c r="EXC164" s="160"/>
      <c r="EXD164" s="160"/>
      <c r="EXE164" s="160"/>
      <c r="EXF164" s="160"/>
      <c r="EXG164" s="160"/>
      <c r="EXH164" s="160"/>
      <c r="EXI164" s="160"/>
      <c r="EXJ164" s="160"/>
      <c r="EXK164" s="160"/>
      <c r="EXL164" s="160"/>
      <c r="EXM164" s="160"/>
      <c r="EXN164" s="160"/>
      <c r="EXO164" s="160"/>
      <c r="EXP164" s="160"/>
      <c r="EXQ164" s="160"/>
      <c r="EXR164" s="160"/>
      <c r="EXS164" s="160"/>
      <c r="EXT164" s="160"/>
      <c r="EXU164" s="160"/>
      <c r="EXV164" s="160"/>
      <c r="EXW164" s="160"/>
      <c r="EXX164" s="160"/>
      <c r="EXY164" s="160"/>
      <c r="EXZ164" s="160"/>
      <c r="EYA164" s="160"/>
      <c r="EYB164" s="160"/>
      <c r="EYC164" s="160"/>
      <c r="EYD164" s="160"/>
      <c r="EYE164" s="160"/>
      <c r="EYF164" s="160"/>
      <c r="EYG164" s="160"/>
      <c r="EYH164" s="160"/>
      <c r="EYI164" s="160"/>
      <c r="EYJ164" s="160"/>
      <c r="EYK164" s="160"/>
      <c r="EYL164" s="160"/>
      <c r="EYM164" s="160"/>
      <c r="EYN164" s="160"/>
      <c r="EYO164" s="160"/>
      <c r="EYP164" s="160"/>
      <c r="EYQ164" s="160"/>
      <c r="EYR164" s="160"/>
      <c r="EYS164" s="160"/>
      <c r="EYT164" s="160"/>
      <c r="EYU164" s="160"/>
      <c r="EYV164" s="160"/>
      <c r="EYW164" s="160"/>
      <c r="EYX164" s="160"/>
      <c r="EYY164" s="160"/>
      <c r="EYZ164" s="160"/>
      <c r="EZA164" s="160"/>
      <c r="EZB164" s="160"/>
      <c r="EZC164" s="160"/>
      <c r="EZD164" s="160"/>
      <c r="EZE164" s="160"/>
      <c r="EZF164" s="160"/>
      <c r="EZG164" s="160"/>
      <c r="EZH164" s="160"/>
      <c r="EZI164" s="160"/>
      <c r="EZJ164" s="160"/>
      <c r="EZK164" s="160"/>
      <c r="EZL164" s="160"/>
      <c r="EZM164" s="160"/>
      <c r="EZN164" s="160"/>
      <c r="EZO164" s="160"/>
      <c r="EZP164" s="160"/>
      <c r="EZQ164" s="160"/>
      <c r="EZR164" s="160"/>
      <c r="EZS164" s="160"/>
      <c r="EZT164" s="160"/>
      <c r="EZU164" s="160"/>
      <c r="EZV164" s="160"/>
      <c r="EZW164" s="160"/>
      <c r="EZX164" s="160"/>
      <c r="EZY164" s="160"/>
      <c r="EZZ164" s="160"/>
      <c r="FAA164" s="160"/>
      <c r="FAB164" s="160"/>
      <c r="FAC164" s="160"/>
      <c r="FAD164" s="160"/>
      <c r="FAE164" s="160"/>
      <c r="FAF164" s="160"/>
      <c r="FAG164" s="160"/>
      <c r="FAH164" s="160"/>
      <c r="FAI164" s="160"/>
      <c r="FAJ164" s="160"/>
      <c r="FAK164" s="160"/>
      <c r="FAL164" s="160"/>
      <c r="FAM164" s="160"/>
      <c r="FAN164" s="160"/>
      <c r="FAO164" s="160"/>
      <c r="FAP164" s="160"/>
      <c r="FAQ164" s="160"/>
      <c r="FAR164" s="160"/>
      <c r="FAS164" s="160"/>
      <c r="FAT164" s="160"/>
      <c r="FAU164" s="160"/>
      <c r="FAV164" s="160"/>
      <c r="FAW164" s="160"/>
      <c r="FAX164" s="160"/>
      <c r="FAY164" s="160"/>
      <c r="FAZ164" s="160"/>
      <c r="FBA164" s="160"/>
      <c r="FBB164" s="160"/>
      <c r="FBC164" s="160"/>
      <c r="FBD164" s="160"/>
      <c r="FBE164" s="160"/>
      <c r="FBF164" s="160"/>
      <c r="FBG164" s="160"/>
      <c r="FBH164" s="160"/>
      <c r="FBI164" s="160"/>
      <c r="FBJ164" s="160"/>
      <c r="FBK164" s="160"/>
      <c r="FBL164" s="160"/>
      <c r="FBM164" s="160"/>
      <c r="FBN164" s="160"/>
      <c r="FBO164" s="160"/>
      <c r="FBP164" s="160"/>
      <c r="FBQ164" s="160"/>
      <c r="FBR164" s="160"/>
      <c r="FBS164" s="160"/>
      <c r="FBT164" s="160"/>
      <c r="FBU164" s="160"/>
      <c r="FBV164" s="160"/>
      <c r="FBW164" s="160"/>
      <c r="FBX164" s="160"/>
      <c r="FBY164" s="160"/>
      <c r="FBZ164" s="160"/>
      <c r="FCA164" s="160"/>
      <c r="FCB164" s="160"/>
      <c r="FCC164" s="160"/>
      <c r="FCD164" s="160"/>
      <c r="FCE164" s="160"/>
      <c r="FCF164" s="160"/>
      <c r="FCG164" s="160"/>
      <c r="FCH164" s="160"/>
      <c r="FCI164" s="160"/>
      <c r="FCJ164" s="160"/>
      <c r="FCK164" s="160"/>
      <c r="FCL164" s="160"/>
      <c r="FCM164" s="160"/>
      <c r="FCN164" s="160"/>
      <c r="FCO164" s="160"/>
      <c r="FCP164" s="160"/>
      <c r="FCQ164" s="160"/>
      <c r="FCR164" s="160"/>
      <c r="FCS164" s="160"/>
      <c r="FCT164" s="160"/>
      <c r="FCU164" s="160"/>
      <c r="FCV164" s="160"/>
      <c r="FCW164" s="160"/>
      <c r="FCX164" s="160"/>
      <c r="FCY164" s="160"/>
      <c r="FCZ164" s="160"/>
      <c r="FDA164" s="160"/>
      <c r="FDB164" s="160"/>
      <c r="FDC164" s="160"/>
      <c r="FDD164" s="160"/>
      <c r="FDE164" s="160"/>
      <c r="FDF164" s="160"/>
      <c r="FDG164" s="160"/>
      <c r="FDH164" s="160"/>
      <c r="FDI164" s="160"/>
      <c r="FDJ164" s="160"/>
      <c r="FDK164" s="160"/>
      <c r="FDL164" s="160"/>
      <c r="FDM164" s="160"/>
      <c r="FDN164" s="160"/>
      <c r="FDO164" s="160"/>
      <c r="FDP164" s="160"/>
      <c r="FDQ164" s="160"/>
      <c r="FDR164" s="160"/>
      <c r="FDS164" s="160"/>
      <c r="FDT164" s="160"/>
      <c r="FDU164" s="160"/>
      <c r="FDV164" s="160"/>
      <c r="FDW164" s="160"/>
      <c r="FDX164" s="160"/>
      <c r="FDY164" s="160"/>
      <c r="FDZ164" s="160"/>
      <c r="FEA164" s="160"/>
      <c r="FEB164" s="160"/>
      <c r="FEC164" s="160"/>
      <c r="FED164" s="160"/>
      <c r="FEE164" s="160"/>
      <c r="FEF164" s="160"/>
      <c r="FEG164" s="160"/>
      <c r="FEH164" s="160"/>
      <c r="FEI164" s="160"/>
      <c r="FEJ164" s="160"/>
      <c r="FEK164" s="160"/>
      <c r="FEL164" s="160"/>
      <c r="FEM164" s="160"/>
      <c r="FEN164" s="160"/>
      <c r="FEO164" s="160"/>
      <c r="FEP164" s="160"/>
      <c r="FEQ164" s="160"/>
      <c r="FER164" s="160"/>
      <c r="FES164" s="160"/>
      <c r="FET164" s="160"/>
      <c r="FEU164" s="160"/>
      <c r="FEV164" s="160"/>
      <c r="FEW164" s="160"/>
      <c r="FEX164" s="160"/>
      <c r="FEY164" s="160"/>
      <c r="FEZ164" s="160"/>
      <c r="FFA164" s="160"/>
      <c r="FFB164" s="160"/>
      <c r="FFC164" s="160"/>
      <c r="FFD164" s="160"/>
      <c r="FFE164" s="160"/>
      <c r="FFF164" s="160"/>
      <c r="FFG164" s="160"/>
      <c r="FFH164" s="160"/>
      <c r="FFI164" s="160"/>
      <c r="FFJ164" s="160"/>
      <c r="FFK164" s="160"/>
      <c r="FFL164" s="160"/>
      <c r="FFM164" s="160"/>
      <c r="FFN164" s="160"/>
      <c r="FFO164" s="160"/>
      <c r="FFP164" s="160"/>
      <c r="FFQ164" s="160"/>
      <c r="FFR164" s="160"/>
      <c r="FFS164" s="160"/>
      <c r="FFT164" s="160"/>
      <c r="FFU164" s="160"/>
      <c r="FFV164" s="160"/>
      <c r="FFW164" s="160"/>
      <c r="FFX164" s="160"/>
      <c r="FFY164" s="160"/>
      <c r="FFZ164" s="160"/>
      <c r="FGA164" s="160"/>
      <c r="FGB164" s="160"/>
      <c r="FGC164" s="160"/>
      <c r="FGD164" s="160"/>
      <c r="FGE164" s="160"/>
      <c r="FGF164" s="160"/>
      <c r="FGG164" s="160"/>
      <c r="FGH164" s="160"/>
      <c r="FGI164" s="160"/>
      <c r="FGJ164" s="160"/>
      <c r="FGK164" s="160"/>
      <c r="FGL164" s="160"/>
      <c r="FGM164" s="160"/>
      <c r="FGN164" s="160"/>
      <c r="FGO164" s="160"/>
      <c r="FGP164" s="160"/>
      <c r="FGQ164" s="160"/>
      <c r="FGR164" s="160"/>
      <c r="FGS164" s="160"/>
      <c r="FGT164" s="160"/>
      <c r="FGU164" s="160"/>
      <c r="FGV164" s="160"/>
      <c r="FGW164" s="160"/>
      <c r="FGX164" s="160"/>
      <c r="FGY164" s="160"/>
      <c r="FGZ164" s="160"/>
      <c r="FHA164" s="160"/>
      <c r="FHB164" s="160"/>
      <c r="FHC164" s="160"/>
      <c r="FHD164" s="160"/>
      <c r="FHE164" s="160"/>
      <c r="FHF164" s="160"/>
      <c r="FHG164" s="160"/>
      <c r="FHH164" s="160"/>
      <c r="FHI164" s="160"/>
      <c r="FHJ164" s="160"/>
      <c r="FHK164" s="160"/>
      <c r="FHL164" s="160"/>
      <c r="FHM164" s="160"/>
      <c r="FHN164" s="160"/>
      <c r="FHO164" s="160"/>
      <c r="FHP164" s="160"/>
      <c r="FHQ164" s="160"/>
      <c r="FHR164" s="160"/>
      <c r="FHS164" s="160"/>
      <c r="FHT164" s="160"/>
      <c r="FHU164" s="160"/>
      <c r="FHV164" s="160"/>
      <c r="FHW164" s="160"/>
      <c r="FHX164" s="160"/>
      <c r="FHY164" s="160"/>
      <c r="FHZ164" s="160"/>
      <c r="FIA164" s="160"/>
      <c r="FIB164" s="160"/>
      <c r="FIC164" s="160"/>
      <c r="FID164" s="160"/>
      <c r="FIE164" s="160"/>
      <c r="FIF164" s="160"/>
      <c r="FIG164" s="160"/>
      <c r="FIH164" s="160"/>
      <c r="FII164" s="160"/>
      <c r="FIJ164" s="160"/>
      <c r="FIK164" s="160"/>
      <c r="FIL164" s="160"/>
      <c r="FIM164" s="160"/>
      <c r="FIN164" s="160"/>
      <c r="FIO164" s="160"/>
      <c r="FIP164" s="160"/>
      <c r="FIQ164" s="160"/>
      <c r="FIR164" s="160"/>
      <c r="FIS164" s="160"/>
      <c r="FIT164" s="160"/>
      <c r="FIU164" s="160"/>
      <c r="FIV164" s="160"/>
      <c r="FIW164" s="160"/>
      <c r="FIX164" s="160"/>
      <c r="FIY164" s="160"/>
      <c r="FIZ164" s="160"/>
      <c r="FJA164" s="160"/>
      <c r="FJB164" s="160"/>
      <c r="FJC164" s="160"/>
      <c r="FJD164" s="160"/>
      <c r="FJE164" s="160"/>
      <c r="FJF164" s="160"/>
      <c r="FJG164" s="160"/>
      <c r="FJH164" s="160"/>
      <c r="FJI164" s="160"/>
      <c r="FJJ164" s="160"/>
      <c r="FJK164" s="160"/>
      <c r="FJL164" s="160"/>
      <c r="FJM164" s="160"/>
      <c r="FJN164" s="160"/>
      <c r="FJO164" s="160"/>
      <c r="FJP164" s="160"/>
      <c r="FJQ164" s="160"/>
      <c r="FJR164" s="160"/>
      <c r="FJS164" s="160"/>
      <c r="FJT164" s="160"/>
      <c r="FJU164" s="160"/>
      <c r="FJV164" s="160"/>
      <c r="FJW164" s="160"/>
      <c r="FJX164" s="160"/>
      <c r="FJY164" s="160"/>
      <c r="FJZ164" s="160"/>
      <c r="FKA164" s="160"/>
      <c r="FKB164" s="160"/>
      <c r="FKC164" s="160"/>
      <c r="FKD164" s="160"/>
      <c r="FKE164" s="160"/>
      <c r="FKF164" s="160"/>
      <c r="FKG164" s="160"/>
      <c r="FKH164" s="160"/>
      <c r="FKI164" s="160"/>
      <c r="FKJ164" s="160"/>
      <c r="FKK164" s="160"/>
      <c r="FKL164" s="160"/>
      <c r="FKM164" s="160"/>
      <c r="FKN164" s="160"/>
      <c r="FKO164" s="160"/>
      <c r="FKP164" s="160"/>
      <c r="FKQ164" s="160"/>
      <c r="FKR164" s="160"/>
      <c r="FKS164" s="160"/>
      <c r="FKT164" s="160"/>
      <c r="FKU164" s="160"/>
      <c r="FKV164" s="160"/>
      <c r="FKW164" s="160"/>
      <c r="FKX164" s="160"/>
      <c r="FKY164" s="160"/>
      <c r="FKZ164" s="160"/>
      <c r="FLA164" s="160"/>
      <c r="FLB164" s="160"/>
      <c r="FLC164" s="160"/>
      <c r="FLD164" s="160"/>
      <c r="FLE164" s="160"/>
      <c r="FLF164" s="160"/>
      <c r="FLG164" s="160"/>
      <c r="FLH164" s="160"/>
      <c r="FLI164" s="160"/>
      <c r="FLJ164" s="160"/>
      <c r="FLK164" s="160"/>
      <c r="FLL164" s="160"/>
      <c r="FLM164" s="160"/>
      <c r="FLN164" s="160"/>
      <c r="FLO164" s="160"/>
      <c r="FLP164" s="160"/>
      <c r="FLQ164" s="160"/>
      <c r="FLR164" s="160"/>
      <c r="FLS164" s="160"/>
      <c r="FLT164" s="160"/>
      <c r="FLU164" s="160"/>
      <c r="FLV164" s="160"/>
      <c r="FLW164" s="160"/>
      <c r="FLX164" s="160"/>
      <c r="FLY164" s="160"/>
      <c r="FLZ164" s="160"/>
      <c r="FMA164" s="160"/>
      <c r="FMB164" s="160"/>
      <c r="FMC164" s="160"/>
      <c r="FMD164" s="160"/>
      <c r="FME164" s="160"/>
      <c r="FMF164" s="160"/>
      <c r="FMG164" s="160"/>
      <c r="FMH164" s="160"/>
      <c r="FMI164" s="160"/>
      <c r="FMJ164" s="160"/>
      <c r="FMK164" s="160"/>
      <c r="FML164" s="160"/>
      <c r="FMM164" s="160"/>
      <c r="FMN164" s="160"/>
      <c r="FMO164" s="160"/>
      <c r="FMP164" s="160"/>
      <c r="FMQ164" s="160"/>
      <c r="FMR164" s="160"/>
      <c r="FMS164" s="160"/>
      <c r="FMT164" s="160"/>
      <c r="FMU164" s="160"/>
      <c r="FMV164" s="160"/>
      <c r="FMW164" s="160"/>
      <c r="FMX164" s="160"/>
      <c r="FMY164" s="160"/>
      <c r="FMZ164" s="160"/>
      <c r="FNA164" s="160"/>
      <c r="FNB164" s="160"/>
      <c r="FNC164" s="160"/>
      <c r="FND164" s="160"/>
      <c r="FNE164" s="160"/>
      <c r="FNF164" s="160"/>
      <c r="FNG164" s="160"/>
      <c r="FNH164" s="160"/>
      <c r="FNI164" s="160"/>
      <c r="FNJ164" s="160"/>
      <c r="FNK164" s="160"/>
      <c r="FNL164" s="160"/>
      <c r="FNM164" s="160"/>
      <c r="FNN164" s="160"/>
      <c r="FNO164" s="160"/>
      <c r="FNP164" s="160"/>
      <c r="FNQ164" s="160"/>
      <c r="FNR164" s="160"/>
      <c r="FNS164" s="160"/>
      <c r="FNT164" s="160"/>
      <c r="FNU164" s="160"/>
      <c r="FNV164" s="160"/>
      <c r="FNW164" s="160"/>
      <c r="FNX164" s="160"/>
      <c r="FNY164" s="160"/>
      <c r="FNZ164" s="160"/>
      <c r="FOA164" s="160"/>
      <c r="FOB164" s="160"/>
      <c r="FOC164" s="160"/>
      <c r="FOD164" s="160"/>
      <c r="FOE164" s="160"/>
      <c r="FOF164" s="160"/>
      <c r="FOG164" s="160"/>
      <c r="FOH164" s="160"/>
      <c r="FOI164" s="160"/>
      <c r="FOJ164" s="160"/>
      <c r="FOK164" s="160"/>
      <c r="FOL164" s="160"/>
      <c r="FOM164" s="160"/>
      <c r="FON164" s="160"/>
      <c r="FOO164" s="160"/>
      <c r="FOP164" s="160"/>
      <c r="FOQ164" s="160"/>
      <c r="FOR164" s="160"/>
      <c r="FOS164" s="160"/>
      <c r="FOT164" s="160"/>
      <c r="FOU164" s="160"/>
      <c r="FOV164" s="160"/>
      <c r="FOW164" s="160"/>
      <c r="FOX164" s="160"/>
      <c r="FOY164" s="160"/>
      <c r="FOZ164" s="160"/>
      <c r="FPA164" s="160"/>
      <c r="FPB164" s="160"/>
      <c r="FPC164" s="160"/>
      <c r="FPD164" s="160"/>
      <c r="FPE164" s="160"/>
      <c r="FPF164" s="160"/>
      <c r="FPG164" s="160"/>
      <c r="FPH164" s="160"/>
      <c r="FPI164" s="160"/>
      <c r="FPJ164" s="160"/>
      <c r="FPK164" s="160"/>
      <c r="FPL164" s="160"/>
      <c r="FPM164" s="160"/>
      <c r="FPN164" s="160"/>
      <c r="FPO164" s="160"/>
      <c r="FPP164" s="160"/>
      <c r="FPQ164" s="160"/>
      <c r="FPR164" s="160"/>
      <c r="FPS164" s="160"/>
      <c r="FPT164" s="160"/>
      <c r="FPU164" s="160"/>
      <c r="FPV164" s="160"/>
      <c r="FPW164" s="160"/>
      <c r="FPX164" s="160"/>
      <c r="FPY164" s="160"/>
      <c r="FPZ164" s="160"/>
      <c r="FQA164" s="160"/>
      <c r="FQB164" s="160"/>
      <c r="FQC164" s="160"/>
      <c r="FQD164" s="160"/>
      <c r="FQE164" s="160"/>
      <c r="FQF164" s="160"/>
      <c r="FQG164" s="160"/>
      <c r="FQH164" s="160"/>
      <c r="FQI164" s="160"/>
      <c r="FQJ164" s="160"/>
      <c r="FQK164" s="160"/>
      <c r="FQL164" s="160"/>
      <c r="FQM164" s="160"/>
      <c r="FQN164" s="160"/>
      <c r="FQO164" s="160"/>
      <c r="FQP164" s="160"/>
      <c r="FQQ164" s="160"/>
      <c r="FQR164" s="160"/>
      <c r="FQS164" s="160"/>
      <c r="FQT164" s="160"/>
      <c r="FQU164" s="160"/>
      <c r="FQV164" s="160"/>
      <c r="FQW164" s="160"/>
      <c r="FQX164" s="160"/>
      <c r="FQY164" s="160"/>
      <c r="FQZ164" s="160"/>
      <c r="FRA164" s="160"/>
      <c r="FRB164" s="160"/>
      <c r="FRC164" s="160"/>
      <c r="FRD164" s="160"/>
      <c r="FRE164" s="160"/>
      <c r="FRF164" s="160"/>
      <c r="FRG164" s="160"/>
      <c r="FRH164" s="160"/>
      <c r="FRI164" s="160"/>
      <c r="FRJ164" s="160"/>
      <c r="FRK164" s="160"/>
      <c r="FRL164" s="160"/>
      <c r="FRM164" s="160"/>
      <c r="FRN164" s="160"/>
      <c r="FRO164" s="160"/>
      <c r="FRP164" s="160"/>
      <c r="FRQ164" s="160"/>
      <c r="FRR164" s="160"/>
      <c r="FRS164" s="160"/>
      <c r="FRT164" s="160"/>
      <c r="FRU164" s="160"/>
      <c r="FRV164" s="160"/>
      <c r="FRW164" s="160"/>
      <c r="FRX164" s="160"/>
      <c r="FRY164" s="160"/>
      <c r="FRZ164" s="160"/>
      <c r="FSA164" s="160"/>
      <c r="FSB164" s="160"/>
      <c r="FSC164" s="160"/>
      <c r="FSD164" s="160"/>
      <c r="FSE164" s="160"/>
      <c r="FSF164" s="160"/>
      <c r="FSG164" s="160"/>
      <c r="FSH164" s="160"/>
      <c r="FSI164" s="160"/>
      <c r="FSJ164" s="160"/>
      <c r="FSK164" s="160"/>
      <c r="FSL164" s="160"/>
      <c r="FSM164" s="160"/>
      <c r="FSN164" s="160"/>
      <c r="FSO164" s="160"/>
      <c r="FSP164" s="160"/>
      <c r="FSQ164" s="160"/>
      <c r="FSR164" s="160"/>
      <c r="FSS164" s="160"/>
      <c r="FST164" s="160"/>
      <c r="FSU164" s="160"/>
      <c r="FSV164" s="160"/>
      <c r="FSW164" s="160"/>
      <c r="FSX164" s="160"/>
      <c r="FSY164" s="160"/>
      <c r="FSZ164" s="160"/>
      <c r="FTA164" s="160"/>
      <c r="FTB164" s="160"/>
      <c r="FTC164" s="160"/>
      <c r="FTD164" s="160"/>
      <c r="FTE164" s="160"/>
      <c r="FTF164" s="160"/>
      <c r="FTG164" s="160"/>
      <c r="FTH164" s="160"/>
      <c r="FTI164" s="160"/>
      <c r="FTJ164" s="160"/>
      <c r="FTK164" s="160"/>
      <c r="FTL164" s="160"/>
      <c r="FTM164" s="160"/>
      <c r="FTN164" s="160"/>
      <c r="FTO164" s="160"/>
      <c r="FTP164" s="160"/>
      <c r="FTQ164" s="160"/>
      <c r="FTR164" s="160"/>
      <c r="FTS164" s="160"/>
      <c r="FTT164" s="160"/>
      <c r="FTU164" s="160"/>
      <c r="FTV164" s="160"/>
      <c r="FTW164" s="160"/>
      <c r="FTX164" s="160"/>
      <c r="FTY164" s="160"/>
      <c r="FTZ164" s="160"/>
      <c r="FUA164" s="160"/>
      <c r="FUB164" s="160"/>
      <c r="FUC164" s="160"/>
      <c r="FUD164" s="160"/>
      <c r="FUE164" s="160"/>
      <c r="FUF164" s="160"/>
      <c r="FUG164" s="160"/>
      <c r="FUH164" s="160"/>
      <c r="FUI164" s="160"/>
      <c r="FUJ164" s="160"/>
      <c r="FUK164" s="160"/>
      <c r="FUL164" s="160"/>
      <c r="FUM164" s="160"/>
      <c r="FUN164" s="160"/>
      <c r="FUO164" s="160"/>
      <c r="FUP164" s="160"/>
      <c r="FUQ164" s="160"/>
      <c r="FUR164" s="160"/>
      <c r="FUS164" s="160"/>
      <c r="FUT164" s="160"/>
      <c r="FUU164" s="160"/>
      <c r="FUV164" s="160"/>
      <c r="FUW164" s="160"/>
      <c r="FUX164" s="160"/>
      <c r="FUY164" s="160"/>
      <c r="FUZ164" s="160"/>
      <c r="FVA164" s="160"/>
      <c r="FVB164" s="160"/>
      <c r="FVC164" s="160"/>
      <c r="FVD164" s="160"/>
      <c r="FVE164" s="160"/>
      <c r="FVF164" s="160"/>
      <c r="FVG164" s="160"/>
      <c r="FVH164" s="160"/>
      <c r="FVI164" s="160"/>
      <c r="FVJ164" s="160"/>
      <c r="FVK164" s="160"/>
      <c r="FVL164" s="160"/>
      <c r="FVM164" s="160"/>
      <c r="FVN164" s="160"/>
      <c r="FVO164" s="160"/>
      <c r="FVP164" s="160"/>
      <c r="FVQ164" s="160"/>
      <c r="FVR164" s="160"/>
      <c r="FVS164" s="160"/>
      <c r="FVT164" s="160"/>
      <c r="FVU164" s="160"/>
      <c r="FVV164" s="160"/>
      <c r="FVW164" s="160"/>
      <c r="FVX164" s="160"/>
      <c r="FVY164" s="160"/>
      <c r="FVZ164" s="160"/>
      <c r="FWA164" s="160"/>
      <c r="FWB164" s="160"/>
      <c r="FWC164" s="160"/>
      <c r="FWD164" s="160"/>
      <c r="FWE164" s="160"/>
      <c r="FWF164" s="160"/>
      <c r="FWG164" s="160"/>
      <c r="FWH164" s="160"/>
      <c r="FWI164" s="160"/>
      <c r="FWJ164" s="160"/>
      <c r="FWK164" s="160"/>
      <c r="FWL164" s="160"/>
      <c r="FWM164" s="160"/>
      <c r="FWN164" s="160"/>
      <c r="FWO164" s="160"/>
      <c r="FWP164" s="160"/>
      <c r="FWQ164" s="160"/>
      <c r="FWR164" s="160"/>
      <c r="FWS164" s="160"/>
      <c r="FWT164" s="160"/>
      <c r="FWU164" s="160"/>
      <c r="FWV164" s="160"/>
      <c r="FWW164" s="160"/>
      <c r="FWX164" s="160"/>
      <c r="FWY164" s="160"/>
      <c r="FWZ164" s="160"/>
      <c r="FXA164" s="160"/>
      <c r="FXB164" s="160"/>
      <c r="FXC164" s="160"/>
      <c r="FXD164" s="160"/>
      <c r="FXE164" s="160"/>
      <c r="FXF164" s="160"/>
      <c r="FXG164" s="160"/>
      <c r="FXH164" s="160"/>
      <c r="FXI164" s="160"/>
      <c r="FXJ164" s="160"/>
      <c r="FXK164" s="160"/>
      <c r="FXL164" s="160"/>
      <c r="FXM164" s="160"/>
      <c r="FXN164" s="160"/>
      <c r="FXO164" s="160"/>
      <c r="FXP164" s="160"/>
      <c r="FXQ164" s="160"/>
      <c r="FXR164" s="160"/>
      <c r="FXS164" s="160"/>
      <c r="FXT164" s="160"/>
      <c r="FXU164" s="160"/>
      <c r="FXV164" s="160"/>
      <c r="FXW164" s="160"/>
      <c r="FXX164" s="160"/>
      <c r="FXY164" s="160"/>
      <c r="FXZ164" s="160"/>
      <c r="FYA164" s="160"/>
      <c r="FYB164" s="160"/>
      <c r="FYC164" s="160"/>
      <c r="FYD164" s="160"/>
      <c r="FYE164" s="160"/>
      <c r="FYF164" s="160"/>
      <c r="FYG164" s="160"/>
      <c r="FYH164" s="160"/>
      <c r="FYI164" s="160"/>
      <c r="FYJ164" s="160"/>
      <c r="FYK164" s="160"/>
      <c r="FYL164" s="160"/>
      <c r="FYM164" s="160"/>
      <c r="FYN164" s="160"/>
      <c r="FYO164" s="160"/>
      <c r="FYP164" s="160"/>
      <c r="FYQ164" s="160"/>
      <c r="FYR164" s="160"/>
      <c r="FYS164" s="160"/>
      <c r="FYT164" s="160"/>
      <c r="FYU164" s="160"/>
      <c r="FYV164" s="160"/>
      <c r="FYW164" s="160"/>
      <c r="FYX164" s="160"/>
      <c r="FYY164" s="160"/>
      <c r="FYZ164" s="160"/>
      <c r="FZA164" s="160"/>
      <c r="FZB164" s="160"/>
      <c r="FZC164" s="160"/>
      <c r="FZD164" s="160"/>
      <c r="FZE164" s="160"/>
      <c r="FZF164" s="160"/>
      <c r="FZG164" s="160"/>
      <c r="FZH164" s="160"/>
      <c r="FZI164" s="160"/>
      <c r="FZJ164" s="160"/>
      <c r="FZK164" s="160"/>
      <c r="FZL164" s="160"/>
      <c r="FZM164" s="160"/>
      <c r="FZN164" s="160"/>
      <c r="FZO164" s="160"/>
      <c r="FZP164" s="160"/>
      <c r="FZQ164" s="160"/>
      <c r="FZR164" s="160"/>
      <c r="FZS164" s="160"/>
      <c r="FZT164" s="160"/>
      <c r="FZU164" s="160"/>
      <c r="FZV164" s="160"/>
      <c r="FZW164" s="160"/>
      <c r="FZX164" s="160"/>
      <c r="FZY164" s="160"/>
      <c r="FZZ164" s="160"/>
      <c r="GAA164" s="160"/>
      <c r="GAB164" s="160"/>
      <c r="GAC164" s="160"/>
      <c r="GAD164" s="160"/>
      <c r="GAE164" s="160"/>
      <c r="GAF164" s="160"/>
      <c r="GAG164" s="160"/>
      <c r="GAH164" s="160"/>
      <c r="GAI164" s="160"/>
      <c r="GAJ164" s="160"/>
      <c r="GAK164" s="160"/>
      <c r="GAL164" s="160"/>
      <c r="GAM164" s="160"/>
      <c r="GAN164" s="160"/>
      <c r="GAO164" s="160"/>
      <c r="GAP164" s="160"/>
      <c r="GAQ164" s="160"/>
      <c r="GAR164" s="160"/>
      <c r="GAS164" s="160"/>
      <c r="GAT164" s="160"/>
      <c r="GAU164" s="160"/>
      <c r="GAV164" s="160"/>
      <c r="GAW164" s="160"/>
      <c r="GAX164" s="160"/>
      <c r="GAY164" s="160"/>
      <c r="GAZ164" s="160"/>
      <c r="GBA164" s="160"/>
      <c r="GBB164" s="160"/>
      <c r="GBC164" s="160"/>
      <c r="GBD164" s="160"/>
      <c r="GBE164" s="160"/>
      <c r="GBF164" s="160"/>
      <c r="GBG164" s="160"/>
      <c r="GBH164" s="160"/>
      <c r="GBI164" s="160"/>
      <c r="GBJ164" s="160"/>
      <c r="GBK164" s="160"/>
      <c r="GBL164" s="160"/>
      <c r="GBM164" s="160"/>
      <c r="GBN164" s="160"/>
      <c r="GBO164" s="160"/>
      <c r="GBP164" s="160"/>
      <c r="GBQ164" s="160"/>
      <c r="GBR164" s="160"/>
      <c r="GBS164" s="160"/>
      <c r="GBT164" s="160"/>
      <c r="GBU164" s="160"/>
      <c r="GBV164" s="160"/>
      <c r="GBW164" s="160"/>
      <c r="GBX164" s="160"/>
      <c r="GBY164" s="160"/>
      <c r="GBZ164" s="160"/>
      <c r="GCA164" s="160"/>
      <c r="GCB164" s="160"/>
      <c r="GCC164" s="160"/>
      <c r="GCD164" s="160"/>
      <c r="GCE164" s="160"/>
      <c r="GCF164" s="160"/>
      <c r="GCG164" s="160"/>
      <c r="GCH164" s="160"/>
      <c r="GCI164" s="160"/>
      <c r="GCJ164" s="160"/>
      <c r="GCK164" s="160"/>
      <c r="GCL164" s="160"/>
      <c r="GCM164" s="160"/>
      <c r="GCN164" s="160"/>
      <c r="GCO164" s="160"/>
      <c r="GCP164" s="160"/>
      <c r="GCQ164" s="160"/>
      <c r="GCR164" s="160"/>
      <c r="GCS164" s="160"/>
      <c r="GCT164" s="160"/>
      <c r="GCU164" s="160"/>
      <c r="GCV164" s="160"/>
      <c r="GCW164" s="160"/>
      <c r="GCX164" s="160"/>
      <c r="GCY164" s="160"/>
      <c r="GCZ164" s="160"/>
      <c r="GDA164" s="160"/>
      <c r="GDB164" s="160"/>
      <c r="GDC164" s="160"/>
      <c r="GDD164" s="160"/>
      <c r="GDE164" s="160"/>
      <c r="GDF164" s="160"/>
      <c r="GDG164" s="160"/>
      <c r="GDH164" s="160"/>
      <c r="GDI164" s="160"/>
      <c r="GDJ164" s="160"/>
      <c r="GDK164" s="160"/>
      <c r="GDL164" s="160"/>
      <c r="GDM164" s="160"/>
      <c r="GDN164" s="160"/>
      <c r="GDO164" s="160"/>
      <c r="GDP164" s="160"/>
      <c r="GDQ164" s="160"/>
      <c r="GDR164" s="160"/>
      <c r="GDS164" s="160"/>
      <c r="GDT164" s="160"/>
      <c r="GDU164" s="160"/>
      <c r="GDV164" s="160"/>
      <c r="GDW164" s="160"/>
      <c r="GDX164" s="160"/>
      <c r="GDY164" s="160"/>
      <c r="GDZ164" s="160"/>
      <c r="GEA164" s="160"/>
      <c r="GEB164" s="160"/>
      <c r="GEC164" s="160"/>
      <c r="GED164" s="160"/>
      <c r="GEE164" s="160"/>
      <c r="GEF164" s="160"/>
      <c r="GEG164" s="160"/>
      <c r="GEH164" s="160"/>
      <c r="GEI164" s="160"/>
      <c r="GEJ164" s="160"/>
      <c r="GEK164" s="160"/>
      <c r="GEL164" s="160"/>
      <c r="GEM164" s="160"/>
      <c r="GEN164" s="160"/>
      <c r="GEO164" s="160"/>
      <c r="GEP164" s="160"/>
      <c r="GEQ164" s="160"/>
      <c r="GER164" s="160"/>
      <c r="GES164" s="160"/>
      <c r="GET164" s="160"/>
      <c r="GEU164" s="160"/>
      <c r="GEV164" s="160"/>
      <c r="GEW164" s="160"/>
      <c r="GEX164" s="160"/>
      <c r="GEY164" s="160"/>
      <c r="GEZ164" s="160"/>
      <c r="GFA164" s="160"/>
      <c r="GFB164" s="160"/>
      <c r="GFC164" s="160"/>
      <c r="GFD164" s="160"/>
      <c r="GFE164" s="160"/>
      <c r="GFF164" s="160"/>
      <c r="GFG164" s="160"/>
      <c r="GFH164" s="160"/>
      <c r="GFI164" s="160"/>
      <c r="GFJ164" s="160"/>
      <c r="GFK164" s="160"/>
      <c r="GFL164" s="160"/>
      <c r="GFM164" s="160"/>
      <c r="GFN164" s="160"/>
      <c r="GFO164" s="160"/>
      <c r="GFP164" s="160"/>
      <c r="GFQ164" s="160"/>
      <c r="GFR164" s="160"/>
      <c r="GFS164" s="160"/>
      <c r="GFT164" s="160"/>
      <c r="GFU164" s="160"/>
      <c r="GFV164" s="160"/>
      <c r="GFW164" s="160"/>
      <c r="GFX164" s="160"/>
      <c r="GFY164" s="160"/>
      <c r="GFZ164" s="160"/>
      <c r="GGA164" s="160"/>
      <c r="GGB164" s="160"/>
      <c r="GGC164" s="160"/>
      <c r="GGD164" s="160"/>
      <c r="GGE164" s="160"/>
      <c r="GGF164" s="160"/>
      <c r="GGG164" s="160"/>
      <c r="GGH164" s="160"/>
      <c r="GGI164" s="160"/>
      <c r="GGJ164" s="160"/>
      <c r="GGK164" s="160"/>
      <c r="GGL164" s="160"/>
      <c r="GGM164" s="160"/>
      <c r="GGN164" s="160"/>
      <c r="GGO164" s="160"/>
      <c r="GGP164" s="160"/>
      <c r="GGQ164" s="160"/>
      <c r="GGR164" s="160"/>
      <c r="GGS164" s="160"/>
      <c r="GGT164" s="160"/>
      <c r="GGU164" s="160"/>
      <c r="GGV164" s="160"/>
      <c r="GGW164" s="160"/>
      <c r="GGX164" s="160"/>
      <c r="GGY164" s="160"/>
      <c r="GGZ164" s="160"/>
      <c r="GHA164" s="160"/>
      <c r="GHB164" s="160"/>
      <c r="GHC164" s="160"/>
      <c r="GHD164" s="160"/>
      <c r="GHE164" s="160"/>
      <c r="GHF164" s="160"/>
      <c r="GHG164" s="160"/>
      <c r="GHH164" s="160"/>
      <c r="GHI164" s="160"/>
      <c r="GHJ164" s="160"/>
      <c r="GHK164" s="160"/>
      <c r="GHL164" s="160"/>
      <c r="GHM164" s="160"/>
      <c r="GHN164" s="160"/>
      <c r="GHO164" s="160"/>
      <c r="GHP164" s="160"/>
      <c r="GHQ164" s="160"/>
      <c r="GHR164" s="160"/>
      <c r="GHS164" s="160"/>
      <c r="GHT164" s="160"/>
      <c r="GHU164" s="160"/>
      <c r="GHV164" s="160"/>
      <c r="GHW164" s="160"/>
      <c r="GHX164" s="160"/>
      <c r="GHY164" s="160"/>
      <c r="GHZ164" s="160"/>
      <c r="GIA164" s="160"/>
      <c r="GIB164" s="160"/>
      <c r="GIC164" s="160"/>
      <c r="GID164" s="160"/>
      <c r="GIE164" s="160"/>
      <c r="GIF164" s="160"/>
      <c r="GIG164" s="160"/>
      <c r="GIH164" s="160"/>
      <c r="GII164" s="160"/>
      <c r="GIJ164" s="160"/>
      <c r="GIK164" s="160"/>
      <c r="GIL164" s="160"/>
      <c r="GIM164" s="160"/>
      <c r="GIN164" s="160"/>
      <c r="GIO164" s="160"/>
      <c r="GIP164" s="160"/>
      <c r="GIQ164" s="160"/>
      <c r="GIR164" s="160"/>
      <c r="GIS164" s="160"/>
      <c r="GIT164" s="160"/>
      <c r="GIU164" s="160"/>
      <c r="GIV164" s="160"/>
      <c r="GIW164" s="160"/>
      <c r="GIX164" s="160"/>
      <c r="GIY164" s="160"/>
      <c r="GIZ164" s="160"/>
      <c r="GJA164" s="160"/>
      <c r="GJB164" s="160"/>
      <c r="GJC164" s="160"/>
      <c r="GJD164" s="160"/>
      <c r="GJE164" s="160"/>
      <c r="GJF164" s="160"/>
      <c r="GJG164" s="160"/>
      <c r="GJH164" s="160"/>
      <c r="GJI164" s="160"/>
      <c r="GJJ164" s="160"/>
      <c r="GJK164" s="160"/>
      <c r="GJL164" s="160"/>
      <c r="GJM164" s="160"/>
      <c r="GJN164" s="160"/>
      <c r="GJO164" s="160"/>
      <c r="GJP164" s="160"/>
      <c r="GJQ164" s="160"/>
      <c r="GJR164" s="160"/>
      <c r="GJS164" s="160"/>
      <c r="GJT164" s="160"/>
      <c r="GJU164" s="160"/>
      <c r="GJV164" s="160"/>
      <c r="GJW164" s="160"/>
      <c r="GJX164" s="160"/>
      <c r="GJY164" s="160"/>
      <c r="GJZ164" s="160"/>
      <c r="GKA164" s="160"/>
      <c r="GKB164" s="160"/>
      <c r="GKC164" s="160"/>
      <c r="GKD164" s="160"/>
      <c r="GKE164" s="160"/>
      <c r="GKF164" s="160"/>
      <c r="GKG164" s="160"/>
      <c r="GKH164" s="160"/>
      <c r="GKI164" s="160"/>
      <c r="GKJ164" s="160"/>
      <c r="GKK164" s="160"/>
      <c r="GKL164" s="160"/>
      <c r="GKM164" s="160"/>
      <c r="GKN164" s="160"/>
      <c r="GKO164" s="160"/>
      <c r="GKP164" s="160"/>
      <c r="GKQ164" s="160"/>
      <c r="GKR164" s="160"/>
      <c r="GKS164" s="160"/>
      <c r="GKT164" s="160"/>
      <c r="GKU164" s="160"/>
      <c r="GKV164" s="160"/>
      <c r="GKW164" s="160"/>
      <c r="GKX164" s="160"/>
      <c r="GKY164" s="160"/>
      <c r="GKZ164" s="160"/>
      <c r="GLA164" s="160"/>
      <c r="GLB164" s="160"/>
      <c r="GLC164" s="160"/>
      <c r="GLD164" s="160"/>
      <c r="GLE164" s="160"/>
      <c r="GLF164" s="160"/>
      <c r="GLG164" s="160"/>
      <c r="GLH164" s="160"/>
      <c r="GLI164" s="160"/>
      <c r="GLJ164" s="160"/>
      <c r="GLK164" s="160"/>
      <c r="GLL164" s="160"/>
      <c r="GLM164" s="160"/>
      <c r="GLN164" s="160"/>
      <c r="GLO164" s="160"/>
      <c r="GLP164" s="160"/>
      <c r="GLQ164" s="160"/>
      <c r="GLR164" s="160"/>
      <c r="GLS164" s="160"/>
      <c r="GLT164" s="160"/>
      <c r="GLU164" s="160"/>
      <c r="GLV164" s="160"/>
      <c r="GLW164" s="160"/>
      <c r="GLX164" s="160"/>
      <c r="GLY164" s="160"/>
      <c r="GLZ164" s="160"/>
      <c r="GMA164" s="160"/>
      <c r="GMB164" s="160"/>
      <c r="GMC164" s="160"/>
      <c r="GMD164" s="160"/>
      <c r="GME164" s="160"/>
      <c r="GMF164" s="160"/>
      <c r="GMG164" s="160"/>
      <c r="GMH164" s="160"/>
      <c r="GMI164" s="160"/>
      <c r="GMJ164" s="160"/>
      <c r="GMK164" s="160"/>
      <c r="GML164" s="160"/>
      <c r="GMM164" s="160"/>
      <c r="GMN164" s="160"/>
      <c r="GMO164" s="160"/>
      <c r="GMP164" s="160"/>
      <c r="GMQ164" s="160"/>
      <c r="GMR164" s="160"/>
      <c r="GMS164" s="160"/>
      <c r="GMT164" s="160"/>
      <c r="GMU164" s="160"/>
      <c r="GMV164" s="160"/>
      <c r="GMW164" s="160"/>
      <c r="GMX164" s="160"/>
      <c r="GMY164" s="160"/>
      <c r="GMZ164" s="160"/>
      <c r="GNA164" s="160"/>
      <c r="GNB164" s="160"/>
      <c r="GNC164" s="160"/>
      <c r="GND164" s="160"/>
      <c r="GNE164" s="160"/>
      <c r="GNF164" s="160"/>
      <c r="GNG164" s="160"/>
      <c r="GNH164" s="160"/>
      <c r="GNI164" s="160"/>
      <c r="GNJ164" s="160"/>
      <c r="GNK164" s="160"/>
      <c r="GNL164" s="160"/>
      <c r="GNM164" s="160"/>
      <c r="GNN164" s="160"/>
      <c r="GNO164" s="160"/>
      <c r="GNP164" s="160"/>
      <c r="GNQ164" s="160"/>
      <c r="GNR164" s="160"/>
      <c r="GNS164" s="160"/>
      <c r="GNT164" s="160"/>
      <c r="GNU164" s="160"/>
      <c r="GNV164" s="160"/>
      <c r="GNW164" s="160"/>
      <c r="GNX164" s="160"/>
      <c r="GNY164" s="160"/>
      <c r="GNZ164" s="160"/>
      <c r="GOA164" s="160"/>
      <c r="GOB164" s="160"/>
      <c r="GOC164" s="160"/>
      <c r="GOD164" s="160"/>
      <c r="GOE164" s="160"/>
      <c r="GOF164" s="160"/>
      <c r="GOG164" s="160"/>
      <c r="GOH164" s="160"/>
      <c r="GOI164" s="160"/>
      <c r="GOJ164" s="160"/>
      <c r="GOK164" s="160"/>
      <c r="GOL164" s="160"/>
      <c r="GOM164" s="160"/>
      <c r="GON164" s="160"/>
      <c r="GOO164" s="160"/>
      <c r="GOP164" s="160"/>
      <c r="GOQ164" s="160"/>
      <c r="GOR164" s="160"/>
      <c r="GOS164" s="160"/>
      <c r="GOT164" s="160"/>
      <c r="GOU164" s="160"/>
      <c r="GOV164" s="160"/>
      <c r="GOW164" s="160"/>
      <c r="GOX164" s="160"/>
      <c r="GOY164" s="160"/>
      <c r="GOZ164" s="160"/>
      <c r="GPA164" s="160"/>
      <c r="GPB164" s="160"/>
      <c r="GPC164" s="160"/>
      <c r="GPD164" s="160"/>
      <c r="GPE164" s="160"/>
      <c r="GPF164" s="160"/>
      <c r="GPG164" s="160"/>
      <c r="GPH164" s="160"/>
      <c r="GPI164" s="160"/>
      <c r="GPJ164" s="160"/>
      <c r="GPK164" s="160"/>
      <c r="GPL164" s="160"/>
      <c r="GPM164" s="160"/>
      <c r="GPN164" s="160"/>
      <c r="GPO164" s="160"/>
      <c r="GPP164" s="160"/>
      <c r="GPQ164" s="160"/>
      <c r="GPR164" s="160"/>
      <c r="GPS164" s="160"/>
      <c r="GPT164" s="160"/>
      <c r="GPU164" s="160"/>
      <c r="GPV164" s="160"/>
      <c r="GPW164" s="160"/>
      <c r="GPX164" s="160"/>
      <c r="GPY164" s="160"/>
      <c r="GPZ164" s="160"/>
      <c r="GQA164" s="160"/>
      <c r="GQB164" s="160"/>
      <c r="GQC164" s="160"/>
      <c r="GQD164" s="160"/>
      <c r="GQE164" s="160"/>
      <c r="GQF164" s="160"/>
      <c r="GQG164" s="160"/>
      <c r="GQH164" s="160"/>
      <c r="GQI164" s="160"/>
      <c r="GQJ164" s="160"/>
      <c r="GQK164" s="160"/>
      <c r="GQL164" s="160"/>
      <c r="GQM164" s="160"/>
      <c r="GQN164" s="160"/>
      <c r="GQO164" s="160"/>
      <c r="GQP164" s="160"/>
      <c r="GQQ164" s="160"/>
      <c r="GQR164" s="160"/>
      <c r="GQS164" s="160"/>
      <c r="GQT164" s="160"/>
      <c r="GQU164" s="160"/>
      <c r="GQV164" s="160"/>
      <c r="GQW164" s="160"/>
      <c r="GQX164" s="160"/>
      <c r="GQY164" s="160"/>
      <c r="GQZ164" s="160"/>
      <c r="GRA164" s="160"/>
      <c r="GRB164" s="160"/>
      <c r="GRC164" s="160"/>
      <c r="GRD164" s="160"/>
      <c r="GRE164" s="160"/>
      <c r="GRF164" s="160"/>
      <c r="GRG164" s="160"/>
      <c r="GRH164" s="160"/>
      <c r="GRI164" s="160"/>
      <c r="GRJ164" s="160"/>
      <c r="GRK164" s="160"/>
      <c r="GRL164" s="160"/>
      <c r="GRM164" s="160"/>
      <c r="GRN164" s="160"/>
      <c r="GRO164" s="160"/>
      <c r="GRP164" s="160"/>
      <c r="GRQ164" s="160"/>
      <c r="GRR164" s="160"/>
      <c r="GRS164" s="160"/>
      <c r="GRT164" s="160"/>
      <c r="GRU164" s="160"/>
      <c r="GRV164" s="160"/>
      <c r="GRW164" s="160"/>
      <c r="GRX164" s="160"/>
      <c r="GRY164" s="160"/>
      <c r="GRZ164" s="160"/>
      <c r="GSA164" s="160"/>
      <c r="GSB164" s="160"/>
      <c r="GSC164" s="160"/>
      <c r="GSD164" s="160"/>
      <c r="GSE164" s="160"/>
      <c r="GSF164" s="160"/>
      <c r="GSG164" s="160"/>
      <c r="GSH164" s="160"/>
      <c r="GSI164" s="160"/>
      <c r="GSJ164" s="160"/>
      <c r="GSK164" s="160"/>
      <c r="GSL164" s="160"/>
      <c r="GSM164" s="160"/>
      <c r="GSN164" s="160"/>
      <c r="GSO164" s="160"/>
      <c r="GSP164" s="160"/>
      <c r="GSQ164" s="160"/>
      <c r="GSR164" s="160"/>
      <c r="GSS164" s="160"/>
      <c r="GST164" s="160"/>
      <c r="GSU164" s="160"/>
      <c r="GSV164" s="160"/>
      <c r="GSW164" s="160"/>
      <c r="GSX164" s="160"/>
      <c r="GSY164" s="160"/>
      <c r="GSZ164" s="160"/>
      <c r="GTA164" s="160"/>
      <c r="GTB164" s="160"/>
      <c r="GTC164" s="160"/>
      <c r="GTD164" s="160"/>
      <c r="GTE164" s="160"/>
      <c r="GTF164" s="160"/>
      <c r="GTG164" s="160"/>
      <c r="GTH164" s="160"/>
      <c r="GTI164" s="160"/>
      <c r="GTJ164" s="160"/>
      <c r="GTK164" s="160"/>
      <c r="GTL164" s="160"/>
      <c r="GTM164" s="160"/>
      <c r="GTN164" s="160"/>
      <c r="GTO164" s="160"/>
      <c r="GTP164" s="160"/>
      <c r="GTQ164" s="160"/>
      <c r="GTR164" s="160"/>
      <c r="GTS164" s="160"/>
      <c r="GTT164" s="160"/>
      <c r="GTU164" s="160"/>
      <c r="GTV164" s="160"/>
      <c r="GTW164" s="160"/>
      <c r="GTX164" s="160"/>
      <c r="GTY164" s="160"/>
      <c r="GTZ164" s="160"/>
      <c r="GUA164" s="160"/>
      <c r="GUB164" s="160"/>
      <c r="GUC164" s="160"/>
      <c r="GUD164" s="160"/>
      <c r="GUE164" s="160"/>
      <c r="GUF164" s="160"/>
      <c r="GUG164" s="160"/>
      <c r="GUH164" s="160"/>
      <c r="GUI164" s="160"/>
      <c r="GUJ164" s="160"/>
      <c r="GUK164" s="160"/>
      <c r="GUL164" s="160"/>
      <c r="GUM164" s="160"/>
      <c r="GUN164" s="160"/>
      <c r="GUO164" s="160"/>
      <c r="GUP164" s="160"/>
      <c r="GUQ164" s="160"/>
      <c r="GUR164" s="160"/>
      <c r="GUS164" s="160"/>
      <c r="GUT164" s="160"/>
      <c r="GUU164" s="160"/>
      <c r="GUV164" s="160"/>
      <c r="GUW164" s="160"/>
      <c r="GUX164" s="160"/>
      <c r="GUY164" s="160"/>
      <c r="GUZ164" s="160"/>
      <c r="GVA164" s="160"/>
      <c r="GVB164" s="160"/>
      <c r="GVC164" s="160"/>
      <c r="GVD164" s="160"/>
      <c r="GVE164" s="160"/>
      <c r="GVF164" s="160"/>
      <c r="GVG164" s="160"/>
      <c r="GVH164" s="160"/>
      <c r="GVI164" s="160"/>
      <c r="GVJ164" s="160"/>
      <c r="GVK164" s="160"/>
      <c r="GVL164" s="160"/>
      <c r="GVM164" s="160"/>
      <c r="GVN164" s="160"/>
      <c r="GVO164" s="160"/>
      <c r="GVP164" s="160"/>
      <c r="GVQ164" s="160"/>
      <c r="GVR164" s="160"/>
      <c r="GVS164" s="160"/>
      <c r="GVT164" s="160"/>
      <c r="GVU164" s="160"/>
      <c r="GVV164" s="160"/>
      <c r="GVW164" s="160"/>
      <c r="GVX164" s="160"/>
      <c r="GVY164" s="160"/>
      <c r="GVZ164" s="160"/>
      <c r="GWA164" s="160"/>
      <c r="GWB164" s="160"/>
      <c r="GWC164" s="160"/>
      <c r="GWD164" s="160"/>
      <c r="GWE164" s="160"/>
      <c r="GWF164" s="160"/>
      <c r="GWG164" s="160"/>
      <c r="GWH164" s="160"/>
      <c r="GWI164" s="160"/>
      <c r="GWJ164" s="160"/>
      <c r="GWK164" s="160"/>
      <c r="GWL164" s="160"/>
      <c r="GWM164" s="160"/>
      <c r="GWN164" s="160"/>
      <c r="GWO164" s="160"/>
      <c r="GWP164" s="160"/>
      <c r="GWQ164" s="160"/>
      <c r="GWR164" s="160"/>
      <c r="GWS164" s="160"/>
      <c r="GWT164" s="160"/>
      <c r="GWU164" s="160"/>
      <c r="GWV164" s="160"/>
      <c r="GWW164" s="160"/>
      <c r="GWX164" s="160"/>
      <c r="GWY164" s="160"/>
      <c r="GWZ164" s="160"/>
      <c r="GXA164" s="160"/>
      <c r="GXB164" s="160"/>
      <c r="GXC164" s="160"/>
      <c r="GXD164" s="160"/>
      <c r="GXE164" s="160"/>
      <c r="GXF164" s="160"/>
      <c r="GXG164" s="160"/>
      <c r="GXH164" s="160"/>
      <c r="GXI164" s="160"/>
      <c r="GXJ164" s="160"/>
      <c r="GXK164" s="160"/>
      <c r="GXL164" s="160"/>
      <c r="GXM164" s="160"/>
      <c r="GXN164" s="160"/>
      <c r="GXO164" s="160"/>
      <c r="GXP164" s="160"/>
      <c r="GXQ164" s="160"/>
      <c r="GXR164" s="160"/>
      <c r="GXS164" s="160"/>
      <c r="GXT164" s="160"/>
      <c r="GXU164" s="160"/>
      <c r="GXV164" s="160"/>
      <c r="GXW164" s="160"/>
      <c r="GXX164" s="160"/>
      <c r="GXY164" s="160"/>
      <c r="GXZ164" s="160"/>
      <c r="GYA164" s="160"/>
      <c r="GYB164" s="160"/>
      <c r="GYC164" s="160"/>
      <c r="GYD164" s="160"/>
      <c r="GYE164" s="160"/>
      <c r="GYF164" s="160"/>
      <c r="GYG164" s="160"/>
      <c r="GYH164" s="160"/>
      <c r="GYI164" s="160"/>
      <c r="GYJ164" s="160"/>
      <c r="GYK164" s="160"/>
      <c r="GYL164" s="160"/>
      <c r="GYM164" s="160"/>
      <c r="GYN164" s="160"/>
      <c r="GYO164" s="160"/>
      <c r="GYP164" s="160"/>
      <c r="GYQ164" s="160"/>
      <c r="GYR164" s="160"/>
      <c r="GYS164" s="160"/>
      <c r="GYT164" s="160"/>
      <c r="GYU164" s="160"/>
      <c r="GYV164" s="160"/>
      <c r="GYW164" s="160"/>
      <c r="GYX164" s="160"/>
      <c r="GYY164" s="160"/>
      <c r="GYZ164" s="160"/>
      <c r="GZA164" s="160"/>
      <c r="GZB164" s="160"/>
      <c r="GZC164" s="160"/>
      <c r="GZD164" s="160"/>
      <c r="GZE164" s="160"/>
      <c r="GZF164" s="160"/>
      <c r="GZG164" s="160"/>
      <c r="GZH164" s="160"/>
      <c r="GZI164" s="160"/>
      <c r="GZJ164" s="160"/>
      <c r="GZK164" s="160"/>
      <c r="GZL164" s="160"/>
      <c r="GZM164" s="160"/>
      <c r="GZN164" s="160"/>
      <c r="GZO164" s="160"/>
      <c r="GZP164" s="160"/>
      <c r="GZQ164" s="160"/>
      <c r="GZR164" s="160"/>
      <c r="GZS164" s="160"/>
      <c r="GZT164" s="160"/>
      <c r="GZU164" s="160"/>
      <c r="GZV164" s="160"/>
      <c r="GZW164" s="160"/>
      <c r="GZX164" s="160"/>
      <c r="GZY164" s="160"/>
      <c r="GZZ164" s="160"/>
      <c r="HAA164" s="160"/>
      <c r="HAB164" s="160"/>
      <c r="HAC164" s="160"/>
      <c r="HAD164" s="160"/>
      <c r="HAE164" s="160"/>
      <c r="HAF164" s="160"/>
      <c r="HAG164" s="160"/>
      <c r="HAH164" s="160"/>
      <c r="HAI164" s="160"/>
      <c r="HAJ164" s="160"/>
      <c r="HAK164" s="160"/>
      <c r="HAL164" s="160"/>
      <c r="HAM164" s="160"/>
      <c r="HAN164" s="160"/>
      <c r="HAO164" s="160"/>
      <c r="HAP164" s="160"/>
      <c r="HAQ164" s="160"/>
      <c r="HAR164" s="160"/>
      <c r="HAS164" s="160"/>
      <c r="HAT164" s="160"/>
      <c r="HAU164" s="160"/>
      <c r="HAV164" s="160"/>
      <c r="HAW164" s="160"/>
      <c r="HAX164" s="160"/>
      <c r="HAY164" s="160"/>
      <c r="HAZ164" s="160"/>
      <c r="HBA164" s="160"/>
      <c r="HBB164" s="160"/>
      <c r="HBC164" s="160"/>
      <c r="HBD164" s="160"/>
      <c r="HBE164" s="160"/>
      <c r="HBF164" s="160"/>
      <c r="HBG164" s="160"/>
      <c r="HBH164" s="160"/>
      <c r="HBI164" s="160"/>
      <c r="HBJ164" s="160"/>
      <c r="HBK164" s="160"/>
      <c r="HBL164" s="160"/>
      <c r="HBM164" s="160"/>
      <c r="HBN164" s="160"/>
      <c r="HBO164" s="160"/>
      <c r="HBP164" s="160"/>
      <c r="HBQ164" s="160"/>
      <c r="HBR164" s="160"/>
      <c r="HBS164" s="160"/>
      <c r="HBT164" s="160"/>
      <c r="HBU164" s="160"/>
      <c r="HBV164" s="160"/>
      <c r="HBW164" s="160"/>
      <c r="HBX164" s="160"/>
      <c r="HBY164" s="160"/>
      <c r="HBZ164" s="160"/>
      <c r="HCA164" s="160"/>
      <c r="HCB164" s="160"/>
      <c r="HCC164" s="160"/>
      <c r="HCD164" s="160"/>
      <c r="HCE164" s="160"/>
      <c r="HCF164" s="160"/>
      <c r="HCG164" s="160"/>
      <c r="HCH164" s="160"/>
      <c r="HCI164" s="160"/>
      <c r="HCJ164" s="160"/>
      <c r="HCK164" s="160"/>
      <c r="HCL164" s="160"/>
      <c r="HCM164" s="160"/>
      <c r="HCN164" s="160"/>
      <c r="HCO164" s="160"/>
      <c r="HCP164" s="160"/>
      <c r="HCQ164" s="160"/>
      <c r="HCR164" s="160"/>
      <c r="HCS164" s="160"/>
      <c r="HCT164" s="160"/>
      <c r="HCU164" s="160"/>
      <c r="HCV164" s="160"/>
      <c r="HCW164" s="160"/>
      <c r="HCX164" s="160"/>
      <c r="HCY164" s="160"/>
      <c r="HCZ164" s="160"/>
      <c r="HDA164" s="160"/>
      <c r="HDB164" s="160"/>
      <c r="HDC164" s="160"/>
      <c r="HDD164" s="160"/>
      <c r="HDE164" s="160"/>
      <c r="HDF164" s="160"/>
      <c r="HDG164" s="160"/>
      <c r="HDH164" s="160"/>
      <c r="HDI164" s="160"/>
      <c r="HDJ164" s="160"/>
      <c r="HDK164" s="160"/>
      <c r="HDL164" s="160"/>
      <c r="HDM164" s="160"/>
      <c r="HDN164" s="160"/>
      <c r="HDO164" s="160"/>
      <c r="HDP164" s="160"/>
      <c r="HDQ164" s="160"/>
      <c r="HDR164" s="160"/>
      <c r="HDS164" s="160"/>
      <c r="HDT164" s="160"/>
      <c r="HDU164" s="160"/>
      <c r="HDV164" s="160"/>
      <c r="HDW164" s="160"/>
      <c r="HDX164" s="160"/>
      <c r="HDY164" s="160"/>
      <c r="HDZ164" s="160"/>
      <c r="HEA164" s="160"/>
      <c r="HEB164" s="160"/>
      <c r="HEC164" s="160"/>
      <c r="HED164" s="160"/>
      <c r="HEE164" s="160"/>
      <c r="HEF164" s="160"/>
      <c r="HEG164" s="160"/>
      <c r="HEH164" s="160"/>
      <c r="HEI164" s="160"/>
      <c r="HEJ164" s="160"/>
      <c r="HEK164" s="160"/>
      <c r="HEL164" s="160"/>
      <c r="HEM164" s="160"/>
      <c r="HEN164" s="160"/>
      <c r="HEO164" s="160"/>
      <c r="HEP164" s="160"/>
      <c r="HEQ164" s="160"/>
      <c r="HER164" s="160"/>
      <c r="HES164" s="160"/>
      <c r="HET164" s="160"/>
      <c r="HEU164" s="160"/>
      <c r="HEV164" s="160"/>
      <c r="HEW164" s="160"/>
      <c r="HEX164" s="160"/>
      <c r="HEY164" s="160"/>
      <c r="HEZ164" s="160"/>
      <c r="HFA164" s="160"/>
      <c r="HFB164" s="160"/>
      <c r="HFC164" s="160"/>
      <c r="HFD164" s="160"/>
      <c r="HFE164" s="160"/>
      <c r="HFF164" s="160"/>
      <c r="HFG164" s="160"/>
      <c r="HFH164" s="160"/>
      <c r="HFI164" s="160"/>
      <c r="HFJ164" s="160"/>
      <c r="HFK164" s="160"/>
      <c r="HFL164" s="160"/>
      <c r="HFM164" s="160"/>
      <c r="HFN164" s="160"/>
      <c r="HFO164" s="160"/>
      <c r="HFP164" s="160"/>
      <c r="HFQ164" s="160"/>
      <c r="HFR164" s="160"/>
      <c r="HFS164" s="160"/>
      <c r="HFT164" s="160"/>
      <c r="HFU164" s="160"/>
      <c r="HFV164" s="160"/>
      <c r="HFW164" s="160"/>
      <c r="HFX164" s="160"/>
      <c r="HFY164" s="160"/>
      <c r="HFZ164" s="160"/>
      <c r="HGA164" s="160"/>
      <c r="HGB164" s="160"/>
      <c r="HGC164" s="160"/>
      <c r="HGD164" s="160"/>
      <c r="HGE164" s="160"/>
      <c r="HGF164" s="160"/>
      <c r="HGG164" s="160"/>
      <c r="HGH164" s="160"/>
      <c r="HGI164" s="160"/>
      <c r="HGJ164" s="160"/>
      <c r="HGK164" s="160"/>
      <c r="HGL164" s="160"/>
      <c r="HGM164" s="160"/>
      <c r="HGN164" s="160"/>
      <c r="HGO164" s="160"/>
      <c r="HGP164" s="160"/>
      <c r="HGQ164" s="160"/>
      <c r="HGR164" s="160"/>
      <c r="HGS164" s="160"/>
      <c r="HGT164" s="160"/>
      <c r="HGU164" s="160"/>
      <c r="HGV164" s="160"/>
      <c r="HGW164" s="160"/>
      <c r="HGX164" s="160"/>
      <c r="HGY164" s="160"/>
      <c r="HGZ164" s="160"/>
      <c r="HHA164" s="160"/>
      <c r="HHB164" s="160"/>
      <c r="HHC164" s="160"/>
      <c r="HHD164" s="160"/>
      <c r="HHE164" s="160"/>
      <c r="HHF164" s="160"/>
      <c r="HHG164" s="160"/>
      <c r="HHH164" s="160"/>
      <c r="HHI164" s="160"/>
      <c r="HHJ164" s="160"/>
      <c r="HHK164" s="160"/>
      <c r="HHL164" s="160"/>
      <c r="HHM164" s="160"/>
      <c r="HHN164" s="160"/>
      <c r="HHO164" s="160"/>
      <c r="HHP164" s="160"/>
      <c r="HHQ164" s="160"/>
      <c r="HHR164" s="160"/>
      <c r="HHS164" s="160"/>
      <c r="HHT164" s="160"/>
      <c r="HHU164" s="160"/>
      <c r="HHV164" s="160"/>
      <c r="HHW164" s="160"/>
      <c r="HHX164" s="160"/>
      <c r="HHY164" s="160"/>
      <c r="HHZ164" s="160"/>
      <c r="HIA164" s="160"/>
      <c r="HIB164" s="160"/>
      <c r="HIC164" s="160"/>
      <c r="HID164" s="160"/>
      <c r="HIE164" s="160"/>
      <c r="HIF164" s="160"/>
      <c r="HIG164" s="160"/>
      <c r="HIH164" s="160"/>
      <c r="HII164" s="160"/>
      <c r="HIJ164" s="160"/>
      <c r="HIK164" s="160"/>
      <c r="HIL164" s="160"/>
      <c r="HIM164" s="160"/>
      <c r="HIN164" s="160"/>
      <c r="HIO164" s="160"/>
      <c r="HIP164" s="160"/>
      <c r="HIQ164" s="160"/>
      <c r="HIR164" s="160"/>
      <c r="HIS164" s="160"/>
      <c r="HIT164" s="160"/>
      <c r="HIU164" s="160"/>
      <c r="HIV164" s="160"/>
      <c r="HIW164" s="160"/>
      <c r="HIX164" s="160"/>
      <c r="HIY164" s="160"/>
      <c r="HIZ164" s="160"/>
      <c r="HJA164" s="160"/>
      <c r="HJB164" s="160"/>
      <c r="HJC164" s="160"/>
      <c r="HJD164" s="160"/>
      <c r="HJE164" s="160"/>
      <c r="HJF164" s="160"/>
      <c r="HJG164" s="160"/>
      <c r="HJH164" s="160"/>
      <c r="HJI164" s="160"/>
      <c r="HJJ164" s="160"/>
      <c r="HJK164" s="160"/>
      <c r="HJL164" s="160"/>
      <c r="HJM164" s="160"/>
      <c r="HJN164" s="160"/>
      <c r="HJO164" s="160"/>
      <c r="HJP164" s="160"/>
      <c r="HJQ164" s="160"/>
      <c r="HJR164" s="160"/>
      <c r="HJS164" s="160"/>
      <c r="HJT164" s="160"/>
      <c r="HJU164" s="160"/>
      <c r="HJV164" s="160"/>
      <c r="HJW164" s="160"/>
      <c r="HJX164" s="160"/>
      <c r="HJY164" s="160"/>
      <c r="HJZ164" s="160"/>
      <c r="HKA164" s="160"/>
      <c r="HKB164" s="160"/>
      <c r="HKC164" s="160"/>
      <c r="HKD164" s="160"/>
      <c r="HKE164" s="160"/>
      <c r="HKF164" s="160"/>
      <c r="HKG164" s="160"/>
      <c r="HKH164" s="160"/>
      <c r="HKI164" s="160"/>
      <c r="HKJ164" s="160"/>
      <c r="HKK164" s="160"/>
      <c r="HKL164" s="160"/>
      <c r="HKM164" s="160"/>
      <c r="HKN164" s="160"/>
      <c r="HKO164" s="160"/>
      <c r="HKP164" s="160"/>
      <c r="HKQ164" s="160"/>
      <c r="HKR164" s="160"/>
      <c r="HKS164" s="160"/>
      <c r="HKT164" s="160"/>
      <c r="HKU164" s="160"/>
      <c r="HKV164" s="160"/>
      <c r="HKW164" s="160"/>
      <c r="HKX164" s="160"/>
      <c r="HKY164" s="160"/>
      <c r="HKZ164" s="160"/>
      <c r="HLA164" s="160"/>
      <c r="HLB164" s="160"/>
      <c r="HLC164" s="160"/>
      <c r="HLD164" s="160"/>
      <c r="HLE164" s="160"/>
      <c r="HLF164" s="160"/>
      <c r="HLG164" s="160"/>
      <c r="HLH164" s="160"/>
      <c r="HLI164" s="160"/>
      <c r="HLJ164" s="160"/>
      <c r="HLK164" s="160"/>
      <c r="HLL164" s="160"/>
      <c r="HLM164" s="160"/>
      <c r="HLN164" s="160"/>
      <c r="HLO164" s="160"/>
      <c r="HLP164" s="160"/>
      <c r="HLQ164" s="160"/>
      <c r="HLR164" s="160"/>
      <c r="HLS164" s="160"/>
      <c r="HLT164" s="160"/>
      <c r="HLU164" s="160"/>
      <c r="HLV164" s="160"/>
      <c r="HLW164" s="160"/>
      <c r="HLX164" s="160"/>
      <c r="HLY164" s="160"/>
      <c r="HLZ164" s="160"/>
      <c r="HMA164" s="160"/>
      <c r="HMB164" s="160"/>
      <c r="HMC164" s="160"/>
      <c r="HMD164" s="160"/>
      <c r="HME164" s="160"/>
      <c r="HMF164" s="160"/>
      <c r="HMG164" s="160"/>
      <c r="HMH164" s="160"/>
      <c r="HMI164" s="160"/>
      <c r="HMJ164" s="160"/>
      <c r="HMK164" s="160"/>
      <c r="HML164" s="160"/>
      <c r="HMM164" s="160"/>
      <c r="HMN164" s="160"/>
      <c r="HMO164" s="160"/>
      <c r="HMP164" s="160"/>
      <c r="HMQ164" s="160"/>
      <c r="HMR164" s="160"/>
      <c r="HMS164" s="160"/>
      <c r="HMT164" s="160"/>
      <c r="HMU164" s="160"/>
      <c r="HMV164" s="160"/>
      <c r="HMW164" s="160"/>
      <c r="HMX164" s="160"/>
      <c r="HMY164" s="160"/>
      <c r="HMZ164" s="160"/>
      <c r="HNA164" s="160"/>
      <c r="HNB164" s="160"/>
      <c r="HNC164" s="160"/>
      <c r="HND164" s="160"/>
      <c r="HNE164" s="160"/>
      <c r="HNF164" s="160"/>
      <c r="HNG164" s="160"/>
      <c r="HNH164" s="160"/>
      <c r="HNI164" s="160"/>
      <c r="HNJ164" s="160"/>
      <c r="HNK164" s="160"/>
      <c r="HNL164" s="160"/>
      <c r="HNM164" s="160"/>
      <c r="HNN164" s="160"/>
      <c r="HNO164" s="160"/>
      <c r="HNP164" s="160"/>
      <c r="HNQ164" s="160"/>
      <c r="HNR164" s="160"/>
      <c r="HNS164" s="160"/>
      <c r="HNT164" s="160"/>
      <c r="HNU164" s="160"/>
      <c r="HNV164" s="160"/>
      <c r="HNW164" s="160"/>
      <c r="HNX164" s="160"/>
      <c r="HNY164" s="160"/>
      <c r="HNZ164" s="160"/>
      <c r="HOA164" s="160"/>
      <c r="HOB164" s="160"/>
      <c r="HOC164" s="160"/>
      <c r="HOD164" s="160"/>
      <c r="HOE164" s="160"/>
      <c r="HOF164" s="160"/>
      <c r="HOG164" s="160"/>
      <c r="HOH164" s="160"/>
      <c r="HOI164" s="160"/>
      <c r="HOJ164" s="160"/>
      <c r="HOK164" s="160"/>
      <c r="HOL164" s="160"/>
      <c r="HOM164" s="160"/>
      <c r="HON164" s="160"/>
      <c r="HOO164" s="160"/>
      <c r="HOP164" s="160"/>
      <c r="HOQ164" s="160"/>
      <c r="HOR164" s="160"/>
      <c r="HOS164" s="160"/>
      <c r="HOT164" s="160"/>
      <c r="HOU164" s="160"/>
      <c r="HOV164" s="160"/>
      <c r="HOW164" s="160"/>
      <c r="HOX164" s="160"/>
      <c r="HOY164" s="160"/>
      <c r="HOZ164" s="160"/>
      <c r="HPA164" s="160"/>
      <c r="HPB164" s="160"/>
      <c r="HPC164" s="160"/>
      <c r="HPD164" s="160"/>
      <c r="HPE164" s="160"/>
      <c r="HPF164" s="160"/>
      <c r="HPG164" s="160"/>
      <c r="HPH164" s="160"/>
      <c r="HPI164" s="160"/>
      <c r="HPJ164" s="160"/>
      <c r="HPK164" s="160"/>
      <c r="HPL164" s="160"/>
      <c r="HPM164" s="160"/>
      <c r="HPN164" s="160"/>
      <c r="HPO164" s="160"/>
      <c r="HPP164" s="160"/>
      <c r="HPQ164" s="160"/>
      <c r="HPR164" s="160"/>
      <c r="HPS164" s="160"/>
      <c r="HPT164" s="160"/>
      <c r="HPU164" s="160"/>
      <c r="HPV164" s="160"/>
      <c r="HPW164" s="160"/>
      <c r="HPX164" s="160"/>
      <c r="HPY164" s="160"/>
      <c r="HPZ164" s="160"/>
      <c r="HQA164" s="160"/>
      <c r="HQB164" s="160"/>
      <c r="HQC164" s="160"/>
      <c r="HQD164" s="160"/>
      <c r="HQE164" s="160"/>
      <c r="HQF164" s="160"/>
      <c r="HQG164" s="160"/>
      <c r="HQH164" s="160"/>
      <c r="HQI164" s="160"/>
      <c r="HQJ164" s="160"/>
      <c r="HQK164" s="160"/>
      <c r="HQL164" s="160"/>
      <c r="HQM164" s="160"/>
      <c r="HQN164" s="160"/>
      <c r="HQO164" s="160"/>
      <c r="HQP164" s="160"/>
      <c r="HQQ164" s="160"/>
      <c r="HQR164" s="160"/>
      <c r="HQS164" s="160"/>
      <c r="HQT164" s="160"/>
      <c r="HQU164" s="160"/>
      <c r="HQV164" s="160"/>
      <c r="HQW164" s="160"/>
      <c r="HQX164" s="160"/>
      <c r="HQY164" s="160"/>
      <c r="HQZ164" s="160"/>
      <c r="HRA164" s="160"/>
      <c r="HRB164" s="160"/>
      <c r="HRC164" s="160"/>
      <c r="HRD164" s="160"/>
      <c r="HRE164" s="160"/>
      <c r="HRF164" s="160"/>
      <c r="HRG164" s="160"/>
      <c r="HRH164" s="160"/>
      <c r="HRI164" s="160"/>
      <c r="HRJ164" s="160"/>
      <c r="HRK164" s="160"/>
      <c r="HRL164" s="160"/>
      <c r="HRM164" s="160"/>
      <c r="HRN164" s="160"/>
      <c r="HRO164" s="160"/>
      <c r="HRP164" s="160"/>
      <c r="HRQ164" s="160"/>
      <c r="HRR164" s="160"/>
      <c r="HRS164" s="160"/>
      <c r="HRT164" s="160"/>
      <c r="HRU164" s="160"/>
      <c r="HRV164" s="160"/>
      <c r="HRW164" s="160"/>
      <c r="HRX164" s="160"/>
      <c r="HRY164" s="160"/>
      <c r="HRZ164" s="160"/>
      <c r="HSA164" s="160"/>
      <c r="HSB164" s="160"/>
      <c r="HSC164" s="160"/>
      <c r="HSD164" s="160"/>
      <c r="HSE164" s="160"/>
      <c r="HSF164" s="160"/>
      <c r="HSG164" s="160"/>
      <c r="HSH164" s="160"/>
      <c r="HSI164" s="160"/>
      <c r="HSJ164" s="160"/>
      <c r="HSK164" s="160"/>
      <c r="HSL164" s="160"/>
      <c r="HSM164" s="160"/>
      <c r="HSN164" s="160"/>
      <c r="HSO164" s="160"/>
      <c r="HSP164" s="160"/>
      <c r="HSQ164" s="160"/>
      <c r="HSR164" s="160"/>
      <c r="HSS164" s="160"/>
      <c r="HST164" s="160"/>
      <c r="HSU164" s="160"/>
      <c r="HSV164" s="160"/>
      <c r="HSW164" s="160"/>
      <c r="HSX164" s="160"/>
      <c r="HSY164" s="160"/>
      <c r="HSZ164" s="160"/>
      <c r="HTA164" s="160"/>
      <c r="HTB164" s="160"/>
      <c r="HTC164" s="160"/>
      <c r="HTD164" s="160"/>
      <c r="HTE164" s="160"/>
      <c r="HTF164" s="160"/>
      <c r="HTG164" s="160"/>
      <c r="HTH164" s="160"/>
      <c r="HTI164" s="160"/>
      <c r="HTJ164" s="160"/>
      <c r="HTK164" s="160"/>
      <c r="HTL164" s="160"/>
      <c r="HTM164" s="160"/>
      <c r="HTN164" s="160"/>
      <c r="HTO164" s="160"/>
      <c r="HTP164" s="160"/>
      <c r="HTQ164" s="160"/>
      <c r="HTR164" s="160"/>
      <c r="HTS164" s="160"/>
      <c r="HTT164" s="160"/>
      <c r="HTU164" s="160"/>
      <c r="HTV164" s="160"/>
      <c r="HTW164" s="160"/>
      <c r="HTX164" s="160"/>
      <c r="HTY164" s="160"/>
      <c r="HTZ164" s="160"/>
      <c r="HUA164" s="160"/>
      <c r="HUB164" s="160"/>
      <c r="HUC164" s="160"/>
      <c r="HUD164" s="160"/>
      <c r="HUE164" s="160"/>
      <c r="HUF164" s="160"/>
      <c r="HUG164" s="160"/>
      <c r="HUH164" s="160"/>
      <c r="HUI164" s="160"/>
      <c r="HUJ164" s="160"/>
      <c r="HUK164" s="160"/>
      <c r="HUL164" s="160"/>
      <c r="HUM164" s="160"/>
      <c r="HUN164" s="160"/>
      <c r="HUO164" s="160"/>
      <c r="HUP164" s="160"/>
      <c r="HUQ164" s="160"/>
      <c r="HUR164" s="160"/>
      <c r="HUS164" s="160"/>
      <c r="HUT164" s="160"/>
      <c r="HUU164" s="160"/>
      <c r="HUV164" s="160"/>
      <c r="HUW164" s="160"/>
      <c r="HUX164" s="160"/>
      <c r="HUY164" s="160"/>
      <c r="HUZ164" s="160"/>
      <c r="HVA164" s="160"/>
      <c r="HVB164" s="160"/>
      <c r="HVC164" s="160"/>
      <c r="HVD164" s="160"/>
      <c r="HVE164" s="160"/>
      <c r="HVF164" s="160"/>
      <c r="HVG164" s="160"/>
      <c r="HVH164" s="160"/>
      <c r="HVI164" s="160"/>
      <c r="HVJ164" s="160"/>
      <c r="HVK164" s="160"/>
      <c r="HVL164" s="160"/>
      <c r="HVM164" s="160"/>
      <c r="HVN164" s="160"/>
      <c r="HVO164" s="160"/>
      <c r="HVP164" s="160"/>
      <c r="HVQ164" s="160"/>
      <c r="HVR164" s="160"/>
      <c r="HVS164" s="160"/>
      <c r="HVT164" s="160"/>
      <c r="HVU164" s="160"/>
      <c r="HVV164" s="160"/>
      <c r="HVW164" s="160"/>
      <c r="HVX164" s="160"/>
      <c r="HVY164" s="160"/>
      <c r="HVZ164" s="160"/>
      <c r="HWA164" s="160"/>
      <c r="HWB164" s="160"/>
      <c r="HWC164" s="160"/>
      <c r="HWD164" s="160"/>
      <c r="HWE164" s="160"/>
      <c r="HWF164" s="160"/>
      <c r="HWG164" s="160"/>
      <c r="HWH164" s="160"/>
      <c r="HWI164" s="160"/>
      <c r="HWJ164" s="160"/>
      <c r="HWK164" s="160"/>
      <c r="HWL164" s="160"/>
      <c r="HWM164" s="160"/>
      <c r="HWN164" s="160"/>
      <c r="HWO164" s="160"/>
      <c r="HWP164" s="160"/>
      <c r="HWQ164" s="160"/>
      <c r="HWR164" s="160"/>
      <c r="HWS164" s="160"/>
      <c r="HWT164" s="160"/>
      <c r="HWU164" s="160"/>
      <c r="HWV164" s="160"/>
      <c r="HWW164" s="160"/>
      <c r="HWX164" s="160"/>
      <c r="HWY164" s="160"/>
      <c r="HWZ164" s="160"/>
      <c r="HXA164" s="160"/>
      <c r="HXB164" s="160"/>
      <c r="HXC164" s="160"/>
      <c r="HXD164" s="160"/>
      <c r="HXE164" s="160"/>
      <c r="HXF164" s="160"/>
      <c r="HXG164" s="160"/>
      <c r="HXH164" s="160"/>
      <c r="HXI164" s="160"/>
      <c r="HXJ164" s="160"/>
      <c r="HXK164" s="160"/>
      <c r="HXL164" s="160"/>
      <c r="HXM164" s="160"/>
      <c r="HXN164" s="160"/>
      <c r="HXO164" s="160"/>
      <c r="HXP164" s="160"/>
      <c r="HXQ164" s="160"/>
      <c r="HXR164" s="160"/>
      <c r="HXS164" s="160"/>
      <c r="HXT164" s="160"/>
      <c r="HXU164" s="160"/>
      <c r="HXV164" s="160"/>
      <c r="HXW164" s="160"/>
      <c r="HXX164" s="160"/>
      <c r="HXY164" s="160"/>
      <c r="HXZ164" s="160"/>
      <c r="HYA164" s="160"/>
      <c r="HYB164" s="160"/>
      <c r="HYC164" s="160"/>
      <c r="HYD164" s="160"/>
      <c r="HYE164" s="160"/>
      <c r="HYF164" s="160"/>
      <c r="HYG164" s="160"/>
      <c r="HYH164" s="160"/>
      <c r="HYI164" s="160"/>
      <c r="HYJ164" s="160"/>
      <c r="HYK164" s="160"/>
      <c r="HYL164" s="160"/>
      <c r="HYM164" s="160"/>
      <c r="HYN164" s="160"/>
      <c r="HYO164" s="160"/>
      <c r="HYP164" s="160"/>
      <c r="HYQ164" s="160"/>
      <c r="HYR164" s="160"/>
      <c r="HYS164" s="160"/>
      <c r="HYT164" s="160"/>
      <c r="HYU164" s="160"/>
      <c r="HYV164" s="160"/>
      <c r="HYW164" s="160"/>
      <c r="HYX164" s="160"/>
      <c r="HYY164" s="160"/>
      <c r="HYZ164" s="160"/>
      <c r="HZA164" s="160"/>
      <c r="HZB164" s="160"/>
      <c r="HZC164" s="160"/>
      <c r="HZD164" s="160"/>
      <c r="HZE164" s="160"/>
      <c r="HZF164" s="160"/>
      <c r="HZG164" s="160"/>
      <c r="HZH164" s="160"/>
      <c r="HZI164" s="160"/>
      <c r="HZJ164" s="160"/>
      <c r="HZK164" s="160"/>
      <c r="HZL164" s="160"/>
      <c r="HZM164" s="160"/>
      <c r="HZN164" s="160"/>
      <c r="HZO164" s="160"/>
      <c r="HZP164" s="160"/>
      <c r="HZQ164" s="160"/>
      <c r="HZR164" s="160"/>
      <c r="HZS164" s="160"/>
      <c r="HZT164" s="160"/>
      <c r="HZU164" s="160"/>
      <c r="HZV164" s="160"/>
      <c r="HZW164" s="160"/>
      <c r="HZX164" s="160"/>
      <c r="HZY164" s="160"/>
      <c r="HZZ164" s="160"/>
      <c r="IAA164" s="160"/>
      <c r="IAB164" s="160"/>
      <c r="IAC164" s="160"/>
      <c r="IAD164" s="160"/>
      <c r="IAE164" s="160"/>
      <c r="IAF164" s="160"/>
      <c r="IAG164" s="160"/>
      <c r="IAH164" s="160"/>
      <c r="IAI164" s="160"/>
      <c r="IAJ164" s="160"/>
      <c r="IAK164" s="160"/>
      <c r="IAL164" s="160"/>
      <c r="IAM164" s="160"/>
      <c r="IAN164" s="160"/>
      <c r="IAO164" s="160"/>
      <c r="IAP164" s="160"/>
      <c r="IAQ164" s="160"/>
      <c r="IAR164" s="160"/>
      <c r="IAS164" s="160"/>
      <c r="IAT164" s="160"/>
      <c r="IAU164" s="160"/>
      <c r="IAV164" s="160"/>
      <c r="IAW164" s="160"/>
      <c r="IAX164" s="160"/>
      <c r="IAY164" s="160"/>
      <c r="IAZ164" s="160"/>
      <c r="IBA164" s="160"/>
      <c r="IBB164" s="160"/>
      <c r="IBC164" s="160"/>
      <c r="IBD164" s="160"/>
      <c r="IBE164" s="160"/>
      <c r="IBF164" s="160"/>
      <c r="IBG164" s="160"/>
      <c r="IBH164" s="160"/>
      <c r="IBI164" s="160"/>
      <c r="IBJ164" s="160"/>
      <c r="IBK164" s="160"/>
      <c r="IBL164" s="160"/>
      <c r="IBM164" s="160"/>
      <c r="IBN164" s="160"/>
      <c r="IBO164" s="160"/>
      <c r="IBP164" s="160"/>
      <c r="IBQ164" s="160"/>
      <c r="IBR164" s="160"/>
      <c r="IBS164" s="160"/>
      <c r="IBT164" s="160"/>
      <c r="IBU164" s="160"/>
      <c r="IBV164" s="160"/>
      <c r="IBW164" s="160"/>
      <c r="IBX164" s="160"/>
      <c r="IBY164" s="160"/>
      <c r="IBZ164" s="160"/>
      <c r="ICA164" s="160"/>
      <c r="ICB164" s="160"/>
      <c r="ICC164" s="160"/>
      <c r="ICD164" s="160"/>
      <c r="ICE164" s="160"/>
      <c r="ICF164" s="160"/>
      <c r="ICG164" s="160"/>
      <c r="ICH164" s="160"/>
      <c r="ICI164" s="160"/>
      <c r="ICJ164" s="160"/>
      <c r="ICK164" s="160"/>
      <c r="ICL164" s="160"/>
      <c r="ICM164" s="160"/>
      <c r="ICN164" s="160"/>
      <c r="ICO164" s="160"/>
      <c r="ICP164" s="160"/>
      <c r="ICQ164" s="160"/>
      <c r="ICR164" s="160"/>
      <c r="ICS164" s="160"/>
      <c r="ICT164" s="160"/>
      <c r="ICU164" s="160"/>
      <c r="ICV164" s="160"/>
      <c r="ICW164" s="160"/>
      <c r="ICX164" s="160"/>
      <c r="ICY164" s="160"/>
      <c r="ICZ164" s="160"/>
      <c r="IDA164" s="160"/>
      <c r="IDB164" s="160"/>
      <c r="IDC164" s="160"/>
      <c r="IDD164" s="160"/>
      <c r="IDE164" s="160"/>
      <c r="IDF164" s="160"/>
      <c r="IDG164" s="160"/>
      <c r="IDH164" s="160"/>
      <c r="IDI164" s="160"/>
      <c r="IDJ164" s="160"/>
      <c r="IDK164" s="160"/>
      <c r="IDL164" s="160"/>
      <c r="IDM164" s="160"/>
      <c r="IDN164" s="160"/>
      <c r="IDO164" s="160"/>
      <c r="IDP164" s="160"/>
      <c r="IDQ164" s="160"/>
      <c r="IDR164" s="160"/>
      <c r="IDS164" s="160"/>
      <c r="IDT164" s="160"/>
      <c r="IDU164" s="160"/>
      <c r="IDV164" s="160"/>
      <c r="IDW164" s="160"/>
      <c r="IDX164" s="160"/>
      <c r="IDY164" s="160"/>
      <c r="IDZ164" s="160"/>
      <c r="IEA164" s="160"/>
      <c r="IEB164" s="160"/>
      <c r="IEC164" s="160"/>
      <c r="IED164" s="160"/>
      <c r="IEE164" s="160"/>
      <c r="IEF164" s="160"/>
      <c r="IEG164" s="160"/>
      <c r="IEH164" s="160"/>
      <c r="IEI164" s="160"/>
      <c r="IEJ164" s="160"/>
      <c r="IEK164" s="160"/>
      <c r="IEL164" s="160"/>
      <c r="IEM164" s="160"/>
      <c r="IEN164" s="160"/>
      <c r="IEO164" s="160"/>
      <c r="IEP164" s="160"/>
      <c r="IEQ164" s="160"/>
      <c r="IER164" s="160"/>
      <c r="IES164" s="160"/>
      <c r="IET164" s="160"/>
      <c r="IEU164" s="160"/>
      <c r="IEV164" s="160"/>
      <c r="IEW164" s="160"/>
      <c r="IEX164" s="160"/>
      <c r="IEY164" s="160"/>
      <c r="IEZ164" s="160"/>
      <c r="IFA164" s="160"/>
      <c r="IFB164" s="160"/>
      <c r="IFC164" s="160"/>
      <c r="IFD164" s="160"/>
      <c r="IFE164" s="160"/>
      <c r="IFF164" s="160"/>
      <c r="IFG164" s="160"/>
      <c r="IFH164" s="160"/>
      <c r="IFI164" s="160"/>
      <c r="IFJ164" s="160"/>
      <c r="IFK164" s="160"/>
      <c r="IFL164" s="160"/>
      <c r="IFM164" s="160"/>
      <c r="IFN164" s="160"/>
      <c r="IFO164" s="160"/>
      <c r="IFP164" s="160"/>
      <c r="IFQ164" s="160"/>
      <c r="IFR164" s="160"/>
      <c r="IFS164" s="160"/>
      <c r="IFT164" s="160"/>
      <c r="IFU164" s="160"/>
      <c r="IFV164" s="160"/>
      <c r="IFW164" s="160"/>
      <c r="IFX164" s="160"/>
      <c r="IFY164" s="160"/>
      <c r="IFZ164" s="160"/>
      <c r="IGA164" s="160"/>
      <c r="IGB164" s="160"/>
      <c r="IGC164" s="160"/>
      <c r="IGD164" s="160"/>
      <c r="IGE164" s="160"/>
      <c r="IGF164" s="160"/>
      <c r="IGG164" s="160"/>
      <c r="IGH164" s="160"/>
      <c r="IGI164" s="160"/>
      <c r="IGJ164" s="160"/>
      <c r="IGK164" s="160"/>
      <c r="IGL164" s="160"/>
      <c r="IGM164" s="160"/>
      <c r="IGN164" s="160"/>
      <c r="IGO164" s="160"/>
      <c r="IGP164" s="160"/>
      <c r="IGQ164" s="160"/>
      <c r="IGR164" s="160"/>
      <c r="IGS164" s="160"/>
      <c r="IGT164" s="160"/>
      <c r="IGU164" s="160"/>
      <c r="IGV164" s="160"/>
      <c r="IGW164" s="160"/>
      <c r="IGX164" s="160"/>
      <c r="IGY164" s="160"/>
      <c r="IGZ164" s="160"/>
      <c r="IHA164" s="160"/>
      <c r="IHB164" s="160"/>
      <c r="IHC164" s="160"/>
      <c r="IHD164" s="160"/>
      <c r="IHE164" s="160"/>
      <c r="IHF164" s="160"/>
      <c r="IHG164" s="160"/>
      <c r="IHH164" s="160"/>
      <c r="IHI164" s="160"/>
      <c r="IHJ164" s="160"/>
      <c r="IHK164" s="160"/>
      <c r="IHL164" s="160"/>
      <c r="IHM164" s="160"/>
      <c r="IHN164" s="160"/>
      <c r="IHO164" s="160"/>
      <c r="IHP164" s="160"/>
      <c r="IHQ164" s="160"/>
      <c r="IHR164" s="160"/>
      <c r="IHS164" s="160"/>
      <c r="IHT164" s="160"/>
      <c r="IHU164" s="160"/>
      <c r="IHV164" s="160"/>
      <c r="IHW164" s="160"/>
      <c r="IHX164" s="160"/>
      <c r="IHY164" s="160"/>
      <c r="IHZ164" s="160"/>
      <c r="IIA164" s="160"/>
      <c r="IIB164" s="160"/>
      <c r="IIC164" s="160"/>
      <c r="IID164" s="160"/>
      <c r="IIE164" s="160"/>
      <c r="IIF164" s="160"/>
      <c r="IIG164" s="160"/>
      <c r="IIH164" s="160"/>
      <c r="III164" s="160"/>
      <c r="IIJ164" s="160"/>
      <c r="IIK164" s="160"/>
      <c r="IIL164" s="160"/>
      <c r="IIM164" s="160"/>
      <c r="IIN164" s="160"/>
      <c r="IIO164" s="160"/>
      <c r="IIP164" s="160"/>
      <c r="IIQ164" s="160"/>
      <c r="IIR164" s="160"/>
      <c r="IIS164" s="160"/>
      <c r="IIT164" s="160"/>
      <c r="IIU164" s="160"/>
      <c r="IIV164" s="160"/>
      <c r="IIW164" s="160"/>
      <c r="IIX164" s="160"/>
      <c r="IIY164" s="160"/>
      <c r="IIZ164" s="160"/>
      <c r="IJA164" s="160"/>
      <c r="IJB164" s="160"/>
      <c r="IJC164" s="160"/>
      <c r="IJD164" s="160"/>
      <c r="IJE164" s="160"/>
      <c r="IJF164" s="160"/>
      <c r="IJG164" s="160"/>
      <c r="IJH164" s="160"/>
      <c r="IJI164" s="160"/>
      <c r="IJJ164" s="160"/>
      <c r="IJK164" s="160"/>
      <c r="IJL164" s="160"/>
      <c r="IJM164" s="160"/>
      <c r="IJN164" s="160"/>
      <c r="IJO164" s="160"/>
      <c r="IJP164" s="160"/>
      <c r="IJQ164" s="160"/>
      <c r="IJR164" s="160"/>
      <c r="IJS164" s="160"/>
      <c r="IJT164" s="160"/>
      <c r="IJU164" s="160"/>
      <c r="IJV164" s="160"/>
      <c r="IJW164" s="160"/>
      <c r="IJX164" s="160"/>
      <c r="IJY164" s="160"/>
      <c r="IJZ164" s="160"/>
      <c r="IKA164" s="160"/>
      <c r="IKB164" s="160"/>
      <c r="IKC164" s="160"/>
      <c r="IKD164" s="160"/>
      <c r="IKE164" s="160"/>
      <c r="IKF164" s="160"/>
      <c r="IKG164" s="160"/>
      <c r="IKH164" s="160"/>
      <c r="IKI164" s="160"/>
      <c r="IKJ164" s="160"/>
      <c r="IKK164" s="160"/>
      <c r="IKL164" s="160"/>
      <c r="IKM164" s="160"/>
      <c r="IKN164" s="160"/>
      <c r="IKO164" s="160"/>
      <c r="IKP164" s="160"/>
      <c r="IKQ164" s="160"/>
      <c r="IKR164" s="160"/>
      <c r="IKS164" s="160"/>
      <c r="IKT164" s="160"/>
      <c r="IKU164" s="160"/>
      <c r="IKV164" s="160"/>
      <c r="IKW164" s="160"/>
      <c r="IKX164" s="160"/>
      <c r="IKY164" s="160"/>
      <c r="IKZ164" s="160"/>
      <c r="ILA164" s="160"/>
      <c r="ILB164" s="160"/>
      <c r="ILC164" s="160"/>
      <c r="ILD164" s="160"/>
      <c r="ILE164" s="160"/>
      <c r="ILF164" s="160"/>
      <c r="ILG164" s="160"/>
      <c r="ILH164" s="160"/>
      <c r="ILI164" s="160"/>
      <c r="ILJ164" s="160"/>
      <c r="ILK164" s="160"/>
      <c r="ILL164" s="160"/>
      <c r="ILM164" s="160"/>
      <c r="ILN164" s="160"/>
      <c r="ILO164" s="160"/>
      <c r="ILP164" s="160"/>
      <c r="ILQ164" s="160"/>
      <c r="ILR164" s="160"/>
      <c r="ILS164" s="160"/>
      <c r="ILT164" s="160"/>
      <c r="ILU164" s="160"/>
      <c r="ILV164" s="160"/>
      <c r="ILW164" s="160"/>
      <c r="ILX164" s="160"/>
      <c r="ILY164" s="160"/>
      <c r="ILZ164" s="160"/>
      <c r="IMA164" s="160"/>
      <c r="IMB164" s="160"/>
      <c r="IMC164" s="160"/>
      <c r="IMD164" s="160"/>
      <c r="IME164" s="160"/>
      <c r="IMF164" s="160"/>
      <c r="IMG164" s="160"/>
      <c r="IMH164" s="160"/>
      <c r="IMI164" s="160"/>
      <c r="IMJ164" s="160"/>
      <c r="IMK164" s="160"/>
      <c r="IML164" s="160"/>
      <c r="IMM164" s="160"/>
      <c r="IMN164" s="160"/>
      <c r="IMO164" s="160"/>
      <c r="IMP164" s="160"/>
      <c r="IMQ164" s="160"/>
      <c r="IMR164" s="160"/>
      <c r="IMS164" s="160"/>
      <c r="IMT164" s="160"/>
      <c r="IMU164" s="160"/>
      <c r="IMV164" s="160"/>
      <c r="IMW164" s="160"/>
      <c r="IMX164" s="160"/>
      <c r="IMY164" s="160"/>
      <c r="IMZ164" s="160"/>
      <c r="INA164" s="160"/>
      <c r="INB164" s="160"/>
      <c r="INC164" s="160"/>
      <c r="IND164" s="160"/>
      <c r="INE164" s="160"/>
      <c r="INF164" s="160"/>
      <c r="ING164" s="160"/>
      <c r="INH164" s="160"/>
      <c r="INI164" s="160"/>
      <c r="INJ164" s="160"/>
      <c r="INK164" s="160"/>
      <c r="INL164" s="160"/>
      <c r="INM164" s="160"/>
      <c r="INN164" s="160"/>
      <c r="INO164" s="160"/>
      <c r="INP164" s="160"/>
      <c r="INQ164" s="160"/>
      <c r="INR164" s="160"/>
      <c r="INS164" s="160"/>
      <c r="INT164" s="160"/>
      <c r="INU164" s="160"/>
      <c r="INV164" s="160"/>
      <c r="INW164" s="160"/>
      <c r="INX164" s="160"/>
      <c r="INY164" s="160"/>
      <c r="INZ164" s="160"/>
      <c r="IOA164" s="160"/>
      <c r="IOB164" s="160"/>
      <c r="IOC164" s="160"/>
      <c r="IOD164" s="160"/>
      <c r="IOE164" s="160"/>
      <c r="IOF164" s="160"/>
      <c r="IOG164" s="160"/>
      <c r="IOH164" s="160"/>
      <c r="IOI164" s="160"/>
      <c r="IOJ164" s="160"/>
      <c r="IOK164" s="160"/>
      <c r="IOL164" s="160"/>
      <c r="IOM164" s="160"/>
      <c r="ION164" s="160"/>
      <c r="IOO164" s="160"/>
      <c r="IOP164" s="160"/>
      <c r="IOQ164" s="160"/>
      <c r="IOR164" s="160"/>
      <c r="IOS164" s="160"/>
      <c r="IOT164" s="160"/>
      <c r="IOU164" s="160"/>
      <c r="IOV164" s="160"/>
      <c r="IOW164" s="160"/>
      <c r="IOX164" s="160"/>
      <c r="IOY164" s="160"/>
      <c r="IOZ164" s="160"/>
      <c r="IPA164" s="160"/>
      <c r="IPB164" s="160"/>
      <c r="IPC164" s="160"/>
      <c r="IPD164" s="160"/>
      <c r="IPE164" s="160"/>
      <c r="IPF164" s="160"/>
      <c r="IPG164" s="160"/>
      <c r="IPH164" s="160"/>
      <c r="IPI164" s="160"/>
      <c r="IPJ164" s="160"/>
      <c r="IPK164" s="160"/>
      <c r="IPL164" s="160"/>
      <c r="IPM164" s="160"/>
      <c r="IPN164" s="160"/>
      <c r="IPO164" s="160"/>
      <c r="IPP164" s="160"/>
      <c r="IPQ164" s="160"/>
      <c r="IPR164" s="160"/>
      <c r="IPS164" s="160"/>
      <c r="IPT164" s="160"/>
      <c r="IPU164" s="160"/>
      <c r="IPV164" s="160"/>
      <c r="IPW164" s="160"/>
      <c r="IPX164" s="160"/>
      <c r="IPY164" s="160"/>
      <c r="IPZ164" s="160"/>
      <c r="IQA164" s="160"/>
      <c r="IQB164" s="160"/>
      <c r="IQC164" s="160"/>
      <c r="IQD164" s="160"/>
      <c r="IQE164" s="160"/>
      <c r="IQF164" s="160"/>
      <c r="IQG164" s="160"/>
      <c r="IQH164" s="160"/>
      <c r="IQI164" s="160"/>
      <c r="IQJ164" s="160"/>
      <c r="IQK164" s="160"/>
      <c r="IQL164" s="160"/>
      <c r="IQM164" s="160"/>
      <c r="IQN164" s="160"/>
      <c r="IQO164" s="160"/>
      <c r="IQP164" s="160"/>
      <c r="IQQ164" s="160"/>
      <c r="IQR164" s="160"/>
      <c r="IQS164" s="160"/>
      <c r="IQT164" s="160"/>
      <c r="IQU164" s="160"/>
      <c r="IQV164" s="160"/>
      <c r="IQW164" s="160"/>
      <c r="IQX164" s="160"/>
      <c r="IQY164" s="160"/>
      <c r="IQZ164" s="160"/>
      <c r="IRA164" s="160"/>
      <c r="IRB164" s="160"/>
      <c r="IRC164" s="160"/>
      <c r="IRD164" s="160"/>
      <c r="IRE164" s="160"/>
      <c r="IRF164" s="160"/>
      <c r="IRG164" s="160"/>
      <c r="IRH164" s="160"/>
      <c r="IRI164" s="160"/>
      <c r="IRJ164" s="160"/>
      <c r="IRK164" s="160"/>
      <c r="IRL164" s="160"/>
      <c r="IRM164" s="160"/>
      <c r="IRN164" s="160"/>
      <c r="IRO164" s="160"/>
      <c r="IRP164" s="160"/>
      <c r="IRQ164" s="160"/>
      <c r="IRR164" s="160"/>
      <c r="IRS164" s="160"/>
      <c r="IRT164" s="160"/>
      <c r="IRU164" s="160"/>
      <c r="IRV164" s="160"/>
      <c r="IRW164" s="160"/>
      <c r="IRX164" s="160"/>
      <c r="IRY164" s="160"/>
      <c r="IRZ164" s="160"/>
      <c r="ISA164" s="160"/>
      <c r="ISB164" s="160"/>
      <c r="ISC164" s="160"/>
      <c r="ISD164" s="160"/>
      <c r="ISE164" s="160"/>
      <c r="ISF164" s="160"/>
      <c r="ISG164" s="160"/>
      <c r="ISH164" s="160"/>
      <c r="ISI164" s="160"/>
      <c r="ISJ164" s="160"/>
      <c r="ISK164" s="160"/>
      <c r="ISL164" s="160"/>
      <c r="ISM164" s="160"/>
      <c r="ISN164" s="160"/>
      <c r="ISO164" s="160"/>
      <c r="ISP164" s="160"/>
      <c r="ISQ164" s="160"/>
      <c r="ISR164" s="160"/>
      <c r="ISS164" s="160"/>
      <c r="IST164" s="160"/>
      <c r="ISU164" s="160"/>
      <c r="ISV164" s="160"/>
      <c r="ISW164" s="160"/>
      <c r="ISX164" s="160"/>
      <c r="ISY164" s="160"/>
      <c r="ISZ164" s="160"/>
      <c r="ITA164" s="160"/>
      <c r="ITB164" s="160"/>
      <c r="ITC164" s="160"/>
      <c r="ITD164" s="160"/>
      <c r="ITE164" s="160"/>
      <c r="ITF164" s="160"/>
      <c r="ITG164" s="160"/>
      <c r="ITH164" s="160"/>
      <c r="ITI164" s="160"/>
      <c r="ITJ164" s="160"/>
      <c r="ITK164" s="160"/>
      <c r="ITL164" s="160"/>
      <c r="ITM164" s="160"/>
      <c r="ITN164" s="160"/>
      <c r="ITO164" s="160"/>
      <c r="ITP164" s="160"/>
      <c r="ITQ164" s="160"/>
      <c r="ITR164" s="160"/>
      <c r="ITS164" s="160"/>
      <c r="ITT164" s="160"/>
      <c r="ITU164" s="160"/>
      <c r="ITV164" s="160"/>
      <c r="ITW164" s="160"/>
      <c r="ITX164" s="160"/>
      <c r="ITY164" s="160"/>
      <c r="ITZ164" s="160"/>
      <c r="IUA164" s="160"/>
      <c r="IUB164" s="160"/>
      <c r="IUC164" s="160"/>
      <c r="IUD164" s="160"/>
      <c r="IUE164" s="160"/>
      <c r="IUF164" s="160"/>
      <c r="IUG164" s="160"/>
      <c r="IUH164" s="160"/>
      <c r="IUI164" s="160"/>
      <c r="IUJ164" s="160"/>
      <c r="IUK164" s="160"/>
      <c r="IUL164" s="160"/>
      <c r="IUM164" s="160"/>
      <c r="IUN164" s="160"/>
      <c r="IUO164" s="160"/>
      <c r="IUP164" s="160"/>
      <c r="IUQ164" s="160"/>
      <c r="IUR164" s="160"/>
      <c r="IUS164" s="160"/>
      <c r="IUT164" s="160"/>
      <c r="IUU164" s="160"/>
      <c r="IUV164" s="160"/>
      <c r="IUW164" s="160"/>
      <c r="IUX164" s="160"/>
      <c r="IUY164" s="160"/>
      <c r="IUZ164" s="160"/>
      <c r="IVA164" s="160"/>
      <c r="IVB164" s="160"/>
      <c r="IVC164" s="160"/>
      <c r="IVD164" s="160"/>
      <c r="IVE164" s="160"/>
      <c r="IVF164" s="160"/>
      <c r="IVG164" s="160"/>
      <c r="IVH164" s="160"/>
      <c r="IVI164" s="160"/>
      <c r="IVJ164" s="160"/>
      <c r="IVK164" s="160"/>
      <c r="IVL164" s="160"/>
      <c r="IVM164" s="160"/>
      <c r="IVN164" s="160"/>
      <c r="IVO164" s="160"/>
      <c r="IVP164" s="160"/>
      <c r="IVQ164" s="160"/>
      <c r="IVR164" s="160"/>
      <c r="IVS164" s="160"/>
      <c r="IVT164" s="160"/>
      <c r="IVU164" s="160"/>
      <c r="IVV164" s="160"/>
      <c r="IVW164" s="160"/>
      <c r="IVX164" s="160"/>
      <c r="IVY164" s="160"/>
      <c r="IVZ164" s="160"/>
      <c r="IWA164" s="160"/>
      <c r="IWB164" s="160"/>
      <c r="IWC164" s="160"/>
      <c r="IWD164" s="160"/>
      <c r="IWE164" s="160"/>
      <c r="IWF164" s="160"/>
      <c r="IWG164" s="160"/>
      <c r="IWH164" s="160"/>
      <c r="IWI164" s="160"/>
      <c r="IWJ164" s="160"/>
      <c r="IWK164" s="160"/>
      <c r="IWL164" s="160"/>
      <c r="IWM164" s="160"/>
      <c r="IWN164" s="160"/>
      <c r="IWO164" s="160"/>
      <c r="IWP164" s="160"/>
      <c r="IWQ164" s="160"/>
      <c r="IWR164" s="160"/>
      <c r="IWS164" s="160"/>
      <c r="IWT164" s="160"/>
      <c r="IWU164" s="160"/>
      <c r="IWV164" s="160"/>
      <c r="IWW164" s="160"/>
      <c r="IWX164" s="160"/>
      <c r="IWY164" s="160"/>
      <c r="IWZ164" s="160"/>
      <c r="IXA164" s="160"/>
      <c r="IXB164" s="160"/>
      <c r="IXC164" s="160"/>
      <c r="IXD164" s="160"/>
      <c r="IXE164" s="160"/>
      <c r="IXF164" s="160"/>
      <c r="IXG164" s="160"/>
      <c r="IXH164" s="160"/>
      <c r="IXI164" s="160"/>
      <c r="IXJ164" s="160"/>
      <c r="IXK164" s="160"/>
      <c r="IXL164" s="160"/>
      <c r="IXM164" s="160"/>
      <c r="IXN164" s="160"/>
      <c r="IXO164" s="160"/>
      <c r="IXP164" s="160"/>
      <c r="IXQ164" s="160"/>
      <c r="IXR164" s="160"/>
      <c r="IXS164" s="160"/>
      <c r="IXT164" s="160"/>
      <c r="IXU164" s="160"/>
      <c r="IXV164" s="160"/>
      <c r="IXW164" s="160"/>
      <c r="IXX164" s="160"/>
      <c r="IXY164" s="160"/>
      <c r="IXZ164" s="160"/>
      <c r="IYA164" s="160"/>
      <c r="IYB164" s="160"/>
      <c r="IYC164" s="160"/>
      <c r="IYD164" s="160"/>
      <c r="IYE164" s="160"/>
      <c r="IYF164" s="160"/>
      <c r="IYG164" s="160"/>
      <c r="IYH164" s="160"/>
      <c r="IYI164" s="160"/>
      <c r="IYJ164" s="160"/>
      <c r="IYK164" s="160"/>
      <c r="IYL164" s="160"/>
      <c r="IYM164" s="160"/>
      <c r="IYN164" s="160"/>
      <c r="IYO164" s="160"/>
      <c r="IYP164" s="160"/>
      <c r="IYQ164" s="160"/>
      <c r="IYR164" s="160"/>
      <c r="IYS164" s="160"/>
      <c r="IYT164" s="160"/>
      <c r="IYU164" s="160"/>
      <c r="IYV164" s="160"/>
      <c r="IYW164" s="160"/>
      <c r="IYX164" s="160"/>
      <c r="IYY164" s="160"/>
      <c r="IYZ164" s="160"/>
      <c r="IZA164" s="160"/>
      <c r="IZB164" s="160"/>
      <c r="IZC164" s="160"/>
      <c r="IZD164" s="160"/>
      <c r="IZE164" s="160"/>
      <c r="IZF164" s="160"/>
      <c r="IZG164" s="160"/>
      <c r="IZH164" s="160"/>
      <c r="IZI164" s="160"/>
      <c r="IZJ164" s="160"/>
      <c r="IZK164" s="160"/>
      <c r="IZL164" s="160"/>
      <c r="IZM164" s="160"/>
      <c r="IZN164" s="160"/>
      <c r="IZO164" s="160"/>
      <c r="IZP164" s="160"/>
      <c r="IZQ164" s="160"/>
      <c r="IZR164" s="160"/>
      <c r="IZS164" s="160"/>
      <c r="IZT164" s="160"/>
      <c r="IZU164" s="160"/>
      <c r="IZV164" s="160"/>
      <c r="IZW164" s="160"/>
      <c r="IZX164" s="160"/>
      <c r="IZY164" s="160"/>
      <c r="IZZ164" s="160"/>
      <c r="JAA164" s="160"/>
      <c r="JAB164" s="160"/>
      <c r="JAC164" s="160"/>
      <c r="JAD164" s="160"/>
      <c r="JAE164" s="160"/>
      <c r="JAF164" s="160"/>
      <c r="JAG164" s="160"/>
      <c r="JAH164" s="160"/>
      <c r="JAI164" s="160"/>
      <c r="JAJ164" s="160"/>
      <c r="JAK164" s="160"/>
      <c r="JAL164" s="160"/>
      <c r="JAM164" s="160"/>
      <c r="JAN164" s="160"/>
      <c r="JAO164" s="160"/>
      <c r="JAP164" s="160"/>
      <c r="JAQ164" s="160"/>
      <c r="JAR164" s="160"/>
      <c r="JAS164" s="160"/>
      <c r="JAT164" s="160"/>
      <c r="JAU164" s="160"/>
      <c r="JAV164" s="160"/>
      <c r="JAW164" s="160"/>
      <c r="JAX164" s="160"/>
      <c r="JAY164" s="160"/>
      <c r="JAZ164" s="160"/>
      <c r="JBA164" s="160"/>
      <c r="JBB164" s="160"/>
      <c r="JBC164" s="160"/>
      <c r="JBD164" s="160"/>
      <c r="JBE164" s="160"/>
      <c r="JBF164" s="160"/>
      <c r="JBG164" s="160"/>
      <c r="JBH164" s="160"/>
      <c r="JBI164" s="160"/>
      <c r="JBJ164" s="160"/>
      <c r="JBK164" s="160"/>
      <c r="JBL164" s="160"/>
      <c r="JBM164" s="160"/>
      <c r="JBN164" s="160"/>
      <c r="JBO164" s="160"/>
      <c r="JBP164" s="160"/>
      <c r="JBQ164" s="160"/>
      <c r="JBR164" s="160"/>
      <c r="JBS164" s="160"/>
      <c r="JBT164" s="160"/>
      <c r="JBU164" s="160"/>
      <c r="JBV164" s="160"/>
      <c r="JBW164" s="160"/>
      <c r="JBX164" s="160"/>
      <c r="JBY164" s="160"/>
      <c r="JBZ164" s="160"/>
      <c r="JCA164" s="160"/>
      <c r="JCB164" s="160"/>
      <c r="JCC164" s="160"/>
      <c r="JCD164" s="160"/>
      <c r="JCE164" s="160"/>
      <c r="JCF164" s="160"/>
      <c r="JCG164" s="160"/>
      <c r="JCH164" s="160"/>
      <c r="JCI164" s="160"/>
      <c r="JCJ164" s="160"/>
      <c r="JCK164" s="160"/>
      <c r="JCL164" s="160"/>
      <c r="JCM164" s="160"/>
      <c r="JCN164" s="160"/>
      <c r="JCO164" s="160"/>
      <c r="JCP164" s="160"/>
      <c r="JCQ164" s="160"/>
      <c r="JCR164" s="160"/>
      <c r="JCS164" s="160"/>
      <c r="JCT164" s="160"/>
      <c r="JCU164" s="160"/>
      <c r="JCV164" s="160"/>
      <c r="JCW164" s="160"/>
      <c r="JCX164" s="160"/>
      <c r="JCY164" s="160"/>
      <c r="JCZ164" s="160"/>
      <c r="JDA164" s="160"/>
      <c r="JDB164" s="160"/>
      <c r="JDC164" s="160"/>
      <c r="JDD164" s="160"/>
      <c r="JDE164" s="160"/>
      <c r="JDF164" s="160"/>
      <c r="JDG164" s="160"/>
      <c r="JDH164" s="160"/>
      <c r="JDI164" s="160"/>
      <c r="JDJ164" s="160"/>
      <c r="JDK164" s="160"/>
      <c r="JDL164" s="160"/>
      <c r="JDM164" s="160"/>
      <c r="JDN164" s="160"/>
      <c r="JDO164" s="160"/>
      <c r="JDP164" s="160"/>
      <c r="JDQ164" s="160"/>
      <c r="JDR164" s="160"/>
      <c r="JDS164" s="160"/>
      <c r="JDT164" s="160"/>
      <c r="JDU164" s="160"/>
      <c r="JDV164" s="160"/>
      <c r="JDW164" s="160"/>
      <c r="JDX164" s="160"/>
      <c r="JDY164" s="160"/>
      <c r="JDZ164" s="160"/>
      <c r="JEA164" s="160"/>
      <c r="JEB164" s="160"/>
      <c r="JEC164" s="160"/>
      <c r="JED164" s="160"/>
      <c r="JEE164" s="160"/>
      <c r="JEF164" s="160"/>
      <c r="JEG164" s="160"/>
      <c r="JEH164" s="160"/>
      <c r="JEI164" s="160"/>
      <c r="JEJ164" s="160"/>
      <c r="JEK164" s="160"/>
      <c r="JEL164" s="160"/>
      <c r="JEM164" s="160"/>
      <c r="JEN164" s="160"/>
      <c r="JEO164" s="160"/>
      <c r="JEP164" s="160"/>
      <c r="JEQ164" s="160"/>
      <c r="JER164" s="160"/>
      <c r="JES164" s="160"/>
      <c r="JET164" s="160"/>
      <c r="JEU164" s="160"/>
      <c r="JEV164" s="160"/>
      <c r="JEW164" s="160"/>
      <c r="JEX164" s="160"/>
      <c r="JEY164" s="160"/>
      <c r="JEZ164" s="160"/>
      <c r="JFA164" s="160"/>
      <c r="JFB164" s="160"/>
      <c r="JFC164" s="160"/>
      <c r="JFD164" s="160"/>
      <c r="JFE164" s="160"/>
      <c r="JFF164" s="160"/>
      <c r="JFG164" s="160"/>
      <c r="JFH164" s="160"/>
      <c r="JFI164" s="160"/>
      <c r="JFJ164" s="160"/>
      <c r="JFK164" s="160"/>
      <c r="JFL164" s="160"/>
      <c r="JFM164" s="160"/>
      <c r="JFN164" s="160"/>
      <c r="JFO164" s="160"/>
      <c r="JFP164" s="160"/>
      <c r="JFQ164" s="160"/>
      <c r="JFR164" s="160"/>
      <c r="JFS164" s="160"/>
      <c r="JFT164" s="160"/>
      <c r="JFU164" s="160"/>
      <c r="JFV164" s="160"/>
      <c r="JFW164" s="160"/>
      <c r="JFX164" s="160"/>
      <c r="JFY164" s="160"/>
      <c r="JFZ164" s="160"/>
      <c r="JGA164" s="160"/>
      <c r="JGB164" s="160"/>
      <c r="JGC164" s="160"/>
      <c r="JGD164" s="160"/>
      <c r="JGE164" s="160"/>
      <c r="JGF164" s="160"/>
      <c r="JGG164" s="160"/>
      <c r="JGH164" s="160"/>
      <c r="JGI164" s="160"/>
      <c r="JGJ164" s="160"/>
      <c r="JGK164" s="160"/>
      <c r="JGL164" s="160"/>
      <c r="JGM164" s="160"/>
      <c r="JGN164" s="160"/>
      <c r="JGO164" s="160"/>
      <c r="JGP164" s="160"/>
      <c r="JGQ164" s="160"/>
      <c r="JGR164" s="160"/>
      <c r="JGS164" s="160"/>
      <c r="JGT164" s="160"/>
      <c r="JGU164" s="160"/>
      <c r="JGV164" s="160"/>
      <c r="JGW164" s="160"/>
      <c r="JGX164" s="160"/>
      <c r="JGY164" s="160"/>
      <c r="JGZ164" s="160"/>
      <c r="JHA164" s="160"/>
      <c r="JHB164" s="160"/>
      <c r="JHC164" s="160"/>
      <c r="JHD164" s="160"/>
      <c r="JHE164" s="160"/>
      <c r="JHF164" s="160"/>
      <c r="JHG164" s="160"/>
      <c r="JHH164" s="160"/>
      <c r="JHI164" s="160"/>
      <c r="JHJ164" s="160"/>
      <c r="JHK164" s="160"/>
      <c r="JHL164" s="160"/>
      <c r="JHM164" s="160"/>
      <c r="JHN164" s="160"/>
      <c r="JHO164" s="160"/>
      <c r="JHP164" s="160"/>
      <c r="JHQ164" s="160"/>
      <c r="JHR164" s="160"/>
      <c r="JHS164" s="160"/>
      <c r="JHT164" s="160"/>
      <c r="JHU164" s="160"/>
      <c r="JHV164" s="160"/>
      <c r="JHW164" s="160"/>
      <c r="JHX164" s="160"/>
      <c r="JHY164" s="160"/>
      <c r="JHZ164" s="160"/>
      <c r="JIA164" s="160"/>
      <c r="JIB164" s="160"/>
      <c r="JIC164" s="160"/>
      <c r="JID164" s="160"/>
      <c r="JIE164" s="160"/>
      <c r="JIF164" s="160"/>
      <c r="JIG164" s="160"/>
      <c r="JIH164" s="160"/>
      <c r="JII164" s="160"/>
      <c r="JIJ164" s="160"/>
      <c r="JIK164" s="160"/>
      <c r="JIL164" s="160"/>
      <c r="JIM164" s="160"/>
      <c r="JIN164" s="160"/>
      <c r="JIO164" s="160"/>
      <c r="JIP164" s="160"/>
      <c r="JIQ164" s="160"/>
      <c r="JIR164" s="160"/>
      <c r="JIS164" s="160"/>
      <c r="JIT164" s="160"/>
      <c r="JIU164" s="160"/>
      <c r="JIV164" s="160"/>
      <c r="JIW164" s="160"/>
      <c r="JIX164" s="160"/>
      <c r="JIY164" s="160"/>
      <c r="JIZ164" s="160"/>
      <c r="JJA164" s="160"/>
      <c r="JJB164" s="160"/>
      <c r="JJC164" s="160"/>
      <c r="JJD164" s="160"/>
      <c r="JJE164" s="160"/>
      <c r="JJF164" s="160"/>
      <c r="JJG164" s="160"/>
      <c r="JJH164" s="160"/>
      <c r="JJI164" s="160"/>
      <c r="JJJ164" s="160"/>
      <c r="JJK164" s="160"/>
      <c r="JJL164" s="160"/>
      <c r="JJM164" s="160"/>
      <c r="JJN164" s="160"/>
      <c r="JJO164" s="160"/>
      <c r="JJP164" s="160"/>
      <c r="JJQ164" s="160"/>
      <c r="JJR164" s="160"/>
      <c r="JJS164" s="160"/>
      <c r="JJT164" s="160"/>
      <c r="JJU164" s="160"/>
      <c r="JJV164" s="160"/>
      <c r="JJW164" s="160"/>
      <c r="JJX164" s="160"/>
      <c r="JJY164" s="160"/>
      <c r="JJZ164" s="160"/>
      <c r="JKA164" s="160"/>
      <c r="JKB164" s="160"/>
      <c r="JKC164" s="160"/>
      <c r="JKD164" s="160"/>
      <c r="JKE164" s="160"/>
      <c r="JKF164" s="160"/>
      <c r="JKG164" s="160"/>
      <c r="JKH164" s="160"/>
      <c r="JKI164" s="160"/>
      <c r="JKJ164" s="160"/>
      <c r="JKK164" s="160"/>
      <c r="JKL164" s="160"/>
      <c r="JKM164" s="160"/>
      <c r="JKN164" s="160"/>
      <c r="JKO164" s="160"/>
      <c r="JKP164" s="160"/>
      <c r="JKQ164" s="160"/>
      <c r="JKR164" s="160"/>
      <c r="JKS164" s="160"/>
      <c r="JKT164" s="160"/>
      <c r="JKU164" s="160"/>
      <c r="JKV164" s="160"/>
      <c r="JKW164" s="160"/>
      <c r="JKX164" s="160"/>
      <c r="JKY164" s="160"/>
      <c r="JKZ164" s="160"/>
      <c r="JLA164" s="160"/>
      <c r="JLB164" s="160"/>
      <c r="JLC164" s="160"/>
      <c r="JLD164" s="160"/>
      <c r="JLE164" s="160"/>
      <c r="JLF164" s="160"/>
      <c r="JLG164" s="160"/>
      <c r="JLH164" s="160"/>
      <c r="JLI164" s="160"/>
      <c r="JLJ164" s="160"/>
      <c r="JLK164" s="160"/>
      <c r="JLL164" s="160"/>
      <c r="JLM164" s="160"/>
      <c r="JLN164" s="160"/>
      <c r="JLO164" s="160"/>
      <c r="JLP164" s="160"/>
      <c r="JLQ164" s="160"/>
      <c r="JLR164" s="160"/>
      <c r="JLS164" s="160"/>
      <c r="JLT164" s="160"/>
      <c r="JLU164" s="160"/>
      <c r="JLV164" s="160"/>
      <c r="JLW164" s="160"/>
      <c r="JLX164" s="160"/>
      <c r="JLY164" s="160"/>
      <c r="JLZ164" s="160"/>
      <c r="JMA164" s="160"/>
      <c r="JMB164" s="160"/>
      <c r="JMC164" s="160"/>
      <c r="JMD164" s="160"/>
      <c r="JME164" s="160"/>
      <c r="JMF164" s="160"/>
      <c r="JMG164" s="160"/>
      <c r="JMH164" s="160"/>
      <c r="JMI164" s="160"/>
      <c r="JMJ164" s="160"/>
      <c r="JMK164" s="160"/>
      <c r="JML164" s="160"/>
      <c r="JMM164" s="160"/>
      <c r="JMN164" s="160"/>
      <c r="JMO164" s="160"/>
      <c r="JMP164" s="160"/>
      <c r="JMQ164" s="160"/>
      <c r="JMR164" s="160"/>
      <c r="JMS164" s="160"/>
      <c r="JMT164" s="160"/>
      <c r="JMU164" s="160"/>
      <c r="JMV164" s="160"/>
      <c r="JMW164" s="160"/>
      <c r="JMX164" s="160"/>
      <c r="JMY164" s="160"/>
      <c r="JMZ164" s="160"/>
      <c r="JNA164" s="160"/>
      <c r="JNB164" s="160"/>
      <c r="JNC164" s="160"/>
      <c r="JND164" s="160"/>
      <c r="JNE164" s="160"/>
      <c r="JNF164" s="160"/>
      <c r="JNG164" s="160"/>
      <c r="JNH164" s="160"/>
      <c r="JNI164" s="160"/>
      <c r="JNJ164" s="160"/>
      <c r="JNK164" s="160"/>
      <c r="JNL164" s="160"/>
      <c r="JNM164" s="160"/>
      <c r="JNN164" s="160"/>
      <c r="JNO164" s="160"/>
      <c r="JNP164" s="160"/>
      <c r="JNQ164" s="160"/>
      <c r="JNR164" s="160"/>
      <c r="JNS164" s="160"/>
      <c r="JNT164" s="160"/>
      <c r="JNU164" s="160"/>
      <c r="JNV164" s="160"/>
      <c r="JNW164" s="160"/>
      <c r="JNX164" s="160"/>
      <c r="JNY164" s="160"/>
      <c r="JNZ164" s="160"/>
      <c r="JOA164" s="160"/>
      <c r="JOB164" s="160"/>
      <c r="JOC164" s="160"/>
      <c r="JOD164" s="160"/>
      <c r="JOE164" s="160"/>
      <c r="JOF164" s="160"/>
      <c r="JOG164" s="160"/>
      <c r="JOH164" s="160"/>
      <c r="JOI164" s="160"/>
      <c r="JOJ164" s="160"/>
      <c r="JOK164" s="160"/>
      <c r="JOL164" s="160"/>
      <c r="JOM164" s="160"/>
      <c r="JON164" s="160"/>
      <c r="JOO164" s="160"/>
      <c r="JOP164" s="160"/>
      <c r="JOQ164" s="160"/>
      <c r="JOR164" s="160"/>
      <c r="JOS164" s="160"/>
      <c r="JOT164" s="160"/>
      <c r="JOU164" s="160"/>
      <c r="JOV164" s="160"/>
      <c r="JOW164" s="160"/>
      <c r="JOX164" s="160"/>
      <c r="JOY164" s="160"/>
      <c r="JOZ164" s="160"/>
      <c r="JPA164" s="160"/>
      <c r="JPB164" s="160"/>
      <c r="JPC164" s="160"/>
      <c r="JPD164" s="160"/>
      <c r="JPE164" s="160"/>
      <c r="JPF164" s="160"/>
      <c r="JPG164" s="160"/>
      <c r="JPH164" s="160"/>
      <c r="JPI164" s="160"/>
      <c r="JPJ164" s="160"/>
      <c r="JPK164" s="160"/>
      <c r="JPL164" s="160"/>
      <c r="JPM164" s="160"/>
      <c r="JPN164" s="160"/>
      <c r="JPO164" s="160"/>
      <c r="JPP164" s="160"/>
      <c r="JPQ164" s="160"/>
      <c r="JPR164" s="160"/>
      <c r="JPS164" s="160"/>
      <c r="JPT164" s="160"/>
      <c r="JPU164" s="160"/>
      <c r="JPV164" s="160"/>
      <c r="JPW164" s="160"/>
      <c r="JPX164" s="160"/>
      <c r="JPY164" s="160"/>
      <c r="JPZ164" s="160"/>
      <c r="JQA164" s="160"/>
      <c r="JQB164" s="160"/>
      <c r="JQC164" s="160"/>
      <c r="JQD164" s="160"/>
      <c r="JQE164" s="160"/>
      <c r="JQF164" s="160"/>
      <c r="JQG164" s="160"/>
      <c r="JQH164" s="160"/>
      <c r="JQI164" s="160"/>
      <c r="JQJ164" s="160"/>
      <c r="JQK164" s="160"/>
      <c r="JQL164" s="160"/>
      <c r="JQM164" s="160"/>
      <c r="JQN164" s="160"/>
      <c r="JQO164" s="160"/>
      <c r="JQP164" s="160"/>
      <c r="JQQ164" s="160"/>
      <c r="JQR164" s="160"/>
      <c r="JQS164" s="160"/>
      <c r="JQT164" s="160"/>
      <c r="JQU164" s="160"/>
      <c r="JQV164" s="160"/>
      <c r="JQW164" s="160"/>
      <c r="JQX164" s="160"/>
      <c r="JQY164" s="160"/>
      <c r="JQZ164" s="160"/>
      <c r="JRA164" s="160"/>
      <c r="JRB164" s="160"/>
      <c r="JRC164" s="160"/>
      <c r="JRD164" s="160"/>
      <c r="JRE164" s="160"/>
      <c r="JRF164" s="160"/>
      <c r="JRG164" s="160"/>
      <c r="JRH164" s="160"/>
      <c r="JRI164" s="160"/>
      <c r="JRJ164" s="160"/>
      <c r="JRK164" s="160"/>
      <c r="JRL164" s="160"/>
      <c r="JRM164" s="160"/>
      <c r="JRN164" s="160"/>
      <c r="JRO164" s="160"/>
      <c r="JRP164" s="160"/>
      <c r="JRQ164" s="160"/>
      <c r="JRR164" s="160"/>
      <c r="JRS164" s="160"/>
      <c r="JRT164" s="160"/>
      <c r="JRU164" s="160"/>
      <c r="JRV164" s="160"/>
      <c r="JRW164" s="160"/>
      <c r="JRX164" s="160"/>
      <c r="JRY164" s="160"/>
      <c r="JRZ164" s="160"/>
      <c r="JSA164" s="160"/>
      <c r="JSB164" s="160"/>
      <c r="JSC164" s="160"/>
      <c r="JSD164" s="160"/>
      <c r="JSE164" s="160"/>
      <c r="JSF164" s="160"/>
      <c r="JSG164" s="160"/>
      <c r="JSH164" s="160"/>
      <c r="JSI164" s="160"/>
      <c r="JSJ164" s="160"/>
      <c r="JSK164" s="160"/>
      <c r="JSL164" s="160"/>
      <c r="JSM164" s="160"/>
      <c r="JSN164" s="160"/>
      <c r="JSO164" s="160"/>
      <c r="JSP164" s="160"/>
      <c r="JSQ164" s="160"/>
      <c r="JSR164" s="160"/>
      <c r="JSS164" s="160"/>
      <c r="JST164" s="160"/>
      <c r="JSU164" s="160"/>
      <c r="JSV164" s="160"/>
      <c r="JSW164" s="160"/>
      <c r="JSX164" s="160"/>
      <c r="JSY164" s="160"/>
      <c r="JSZ164" s="160"/>
      <c r="JTA164" s="160"/>
      <c r="JTB164" s="160"/>
      <c r="JTC164" s="160"/>
      <c r="JTD164" s="160"/>
      <c r="JTE164" s="160"/>
      <c r="JTF164" s="160"/>
      <c r="JTG164" s="160"/>
      <c r="JTH164" s="160"/>
      <c r="JTI164" s="160"/>
      <c r="JTJ164" s="160"/>
      <c r="JTK164" s="160"/>
      <c r="JTL164" s="160"/>
      <c r="JTM164" s="160"/>
      <c r="JTN164" s="160"/>
      <c r="JTO164" s="160"/>
      <c r="JTP164" s="160"/>
      <c r="JTQ164" s="160"/>
      <c r="JTR164" s="160"/>
      <c r="JTS164" s="160"/>
      <c r="JTT164" s="160"/>
      <c r="JTU164" s="160"/>
      <c r="JTV164" s="160"/>
      <c r="JTW164" s="160"/>
      <c r="JTX164" s="160"/>
      <c r="JTY164" s="160"/>
      <c r="JTZ164" s="160"/>
      <c r="JUA164" s="160"/>
      <c r="JUB164" s="160"/>
      <c r="JUC164" s="160"/>
      <c r="JUD164" s="160"/>
      <c r="JUE164" s="160"/>
      <c r="JUF164" s="160"/>
      <c r="JUG164" s="160"/>
      <c r="JUH164" s="160"/>
      <c r="JUI164" s="160"/>
      <c r="JUJ164" s="160"/>
      <c r="JUK164" s="160"/>
      <c r="JUL164" s="160"/>
      <c r="JUM164" s="160"/>
      <c r="JUN164" s="160"/>
      <c r="JUO164" s="160"/>
      <c r="JUP164" s="160"/>
      <c r="JUQ164" s="160"/>
      <c r="JUR164" s="160"/>
      <c r="JUS164" s="160"/>
      <c r="JUT164" s="160"/>
      <c r="JUU164" s="160"/>
      <c r="JUV164" s="160"/>
      <c r="JUW164" s="160"/>
      <c r="JUX164" s="160"/>
      <c r="JUY164" s="160"/>
      <c r="JUZ164" s="160"/>
      <c r="JVA164" s="160"/>
      <c r="JVB164" s="160"/>
      <c r="JVC164" s="160"/>
      <c r="JVD164" s="160"/>
      <c r="JVE164" s="160"/>
      <c r="JVF164" s="160"/>
      <c r="JVG164" s="160"/>
      <c r="JVH164" s="160"/>
      <c r="JVI164" s="160"/>
      <c r="JVJ164" s="160"/>
      <c r="JVK164" s="160"/>
      <c r="JVL164" s="160"/>
      <c r="JVM164" s="160"/>
      <c r="JVN164" s="160"/>
      <c r="JVO164" s="160"/>
      <c r="JVP164" s="160"/>
      <c r="JVQ164" s="160"/>
      <c r="JVR164" s="160"/>
      <c r="JVS164" s="160"/>
      <c r="JVT164" s="160"/>
      <c r="JVU164" s="160"/>
      <c r="JVV164" s="160"/>
      <c r="JVW164" s="160"/>
      <c r="JVX164" s="160"/>
      <c r="JVY164" s="160"/>
      <c r="JVZ164" s="160"/>
      <c r="JWA164" s="160"/>
      <c r="JWB164" s="160"/>
      <c r="JWC164" s="160"/>
      <c r="JWD164" s="160"/>
      <c r="JWE164" s="160"/>
      <c r="JWF164" s="160"/>
      <c r="JWG164" s="160"/>
      <c r="JWH164" s="160"/>
      <c r="JWI164" s="160"/>
      <c r="JWJ164" s="160"/>
      <c r="JWK164" s="160"/>
      <c r="JWL164" s="160"/>
      <c r="JWM164" s="160"/>
      <c r="JWN164" s="160"/>
      <c r="JWO164" s="160"/>
      <c r="JWP164" s="160"/>
      <c r="JWQ164" s="160"/>
      <c r="JWR164" s="160"/>
      <c r="JWS164" s="160"/>
      <c r="JWT164" s="160"/>
      <c r="JWU164" s="160"/>
      <c r="JWV164" s="160"/>
      <c r="JWW164" s="160"/>
      <c r="JWX164" s="160"/>
      <c r="JWY164" s="160"/>
      <c r="JWZ164" s="160"/>
      <c r="JXA164" s="160"/>
      <c r="JXB164" s="160"/>
      <c r="JXC164" s="160"/>
      <c r="JXD164" s="160"/>
      <c r="JXE164" s="160"/>
      <c r="JXF164" s="160"/>
      <c r="JXG164" s="160"/>
      <c r="JXH164" s="160"/>
      <c r="JXI164" s="160"/>
      <c r="JXJ164" s="160"/>
      <c r="JXK164" s="160"/>
      <c r="JXL164" s="160"/>
      <c r="JXM164" s="160"/>
      <c r="JXN164" s="160"/>
      <c r="JXO164" s="160"/>
      <c r="JXP164" s="160"/>
      <c r="JXQ164" s="160"/>
      <c r="JXR164" s="160"/>
      <c r="JXS164" s="160"/>
      <c r="JXT164" s="160"/>
      <c r="JXU164" s="160"/>
      <c r="JXV164" s="160"/>
      <c r="JXW164" s="160"/>
      <c r="JXX164" s="160"/>
      <c r="JXY164" s="160"/>
      <c r="JXZ164" s="160"/>
      <c r="JYA164" s="160"/>
      <c r="JYB164" s="160"/>
      <c r="JYC164" s="160"/>
      <c r="JYD164" s="160"/>
      <c r="JYE164" s="160"/>
      <c r="JYF164" s="160"/>
      <c r="JYG164" s="160"/>
      <c r="JYH164" s="160"/>
      <c r="JYI164" s="160"/>
      <c r="JYJ164" s="160"/>
      <c r="JYK164" s="160"/>
      <c r="JYL164" s="160"/>
      <c r="JYM164" s="160"/>
      <c r="JYN164" s="160"/>
      <c r="JYO164" s="160"/>
      <c r="JYP164" s="160"/>
      <c r="JYQ164" s="160"/>
      <c r="JYR164" s="160"/>
      <c r="JYS164" s="160"/>
      <c r="JYT164" s="160"/>
      <c r="JYU164" s="160"/>
      <c r="JYV164" s="160"/>
      <c r="JYW164" s="160"/>
      <c r="JYX164" s="160"/>
      <c r="JYY164" s="160"/>
      <c r="JYZ164" s="160"/>
      <c r="JZA164" s="160"/>
      <c r="JZB164" s="160"/>
      <c r="JZC164" s="160"/>
      <c r="JZD164" s="160"/>
      <c r="JZE164" s="160"/>
      <c r="JZF164" s="160"/>
      <c r="JZG164" s="160"/>
      <c r="JZH164" s="160"/>
      <c r="JZI164" s="160"/>
      <c r="JZJ164" s="160"/>
      <c r="JZK164" s="160"/>
      <c r="JZL164" s="160"/>
      <c r="JZM164" s="160"/>
      <c r="JZN164" s="160"/>
      <c r="JZO164" s="160"/>
      <c r="JZP164" s="160"/>
      <c r="JZQ164" s="160"/>
      <c r="JZR164" s="160"/>
      <c r="JZS164" s="160"/>
      <c r="JZT164" s="160"/>
      <c r="JZU164" s="160"/>
      <c r="JZV164" s="160"/>
      <c r="JZW164" s="160"/>
      <c r="JZX164" s="160"/>
      <c r="JZY164" s="160"/>
      <c r="JZZ164" s="160"/>
      <c r="KAA164" s="160"/>
      <c r="KAB164" s="160"/>
      <c r="KAC164" s="160"/>
      <c r="KAD164" s="160"/>
      <c r="KAE164" s="160"/>
      <c r="KAF164" s="160"/>
      <c r="KAG164" s="160"/>
      <c r="KAH164" s="160"/>
      <c r="KAI164" s="160"/>
      <c r="KAJ164" s="160"/>
      <c r="KAK164" s="160"/>
      <c r="KAL164" s="160"/>
      <c r="KAM164" s="160"/>
      <c r="KAN164" s="160"/>
      <c r="KAO164" s="160"/>
      <c r="KAP164" s="160"/>
      <c r="KAQ164" s="160"/>
      <c r="KAR164" s="160"/>
      <c r="KAS164" s="160"/>
      <c r="KAT164" s="160"/>
      <c r="KAU164" s="160"/>
      <c r="KAV164" s="160"/>
      <c r="KAW164" s="160"/>
      <c r="KAX164" s="160"/>
      <c r="KAY164" s="160"/>
      <c r="KAZ164" s="160"/>
      <c r="KBA164" s="160"/>
      <c r="KBB164" s="160"/>
      <c r="KBC164" s="160"/>
      <c r="KBD164" s="160"/>
      <c r="KBE164" s="160"/>
      <c r="KBF164" s="160"/>
      <c r="KBG164" s="160"/>
      <c r="KBH164" s="160"/>
      <c r="KBI164" s="160"/>
      <c r="KBJ164" s="160"/>
      <c r="KBK164" s="160"/>
      <c r="KBL164" s="160"/>
      <c r="KBM164" s="160"/>
      <c r="KBN164" s="160"/>
      <c r="KBO164" s="160"/>
      <c r="KBP164" s="160"/>
      <c r="KBQ164" s="160"/>
      <c r="KBR164" s="160"/>
      <c r="KBS164" s="160"/>
      <c r="KBT164" s="160"/>
      <c r="KBU164" s="160"/>
      <c r="KBV164" s="160"/>
      <c r="KBW164" s="160"/>
      <c r="KBX164" s="160"/>
      <c r="KBY164" s="160"/>
      <c r="KBZ164" s="160"/>
      <c r="KCA164" s="160"/>
      <c r="KCB164" s="160"/>
      <c r="KCC164" s="160"/>
      <c r="KCD164" s="160"/>
      <c r="KCE164" s="160"/>
      <c r="KCF164" s="160"/>
      <c r="KCG164" s="160"/>
      <c r="KCH164" s="160"/>
      <c r="KCI164" s="160"/>
      <c r="KCJ164" s="160"/>
      <c r="KCK164" s="160"/>
      <c r="KCL164" s="160"/>
      <c r="KCM164" s="160"/>
      <c r="KCN164" s="160"/>
      <c r="KCO164" s="160"/>
      <c r="KCP164" s="160"/>
      <c r="KCQ164" s="160"/>
      <c r="KCR164" s="160"/>
      <c r="KCS164" s="160"/>
      <c r="KCT164" s="160"/>
      <c r="KCU164" s="160"/>
      <c r="KCV164" s="160"/>
      <c r="KCW164" s="160"/>
      <c r="KCX164" s="160"/>
      <c r="KCY164" s="160"/>
      <c r="KCZ164" s="160"/>
      <c r="KDA164" s="160"/>
      <c r="KDB164" s="160"/>
      <c r="KDC164" s="160"/>
      <c r="KDD164" s="160"/>
      <c r="KDE164" s="160"/>
      <c r="KDF164" s="160"/>
      <c r="KDG164" s="160"/>
      <c r="KDH164" s="160"/>
      <c r="KDI164" s="160"/>
      <c r="KDJ164" s="160"/>
      <c r="KDK164" s="160"/>
      <c r="KDL164" s="160"/>
      <c r="KDM164" s="160"/>
      <c r="KDN164" s="160"/>
      <c r="KDO164" s="160"/>
      <c r="KDP164" s="160"/>
      <c r="KDQ164" s="160"/>
      <c r="KDR164" s="160"/>
      <c r="KDS164" s="160"/>
      <c r="KDT164" s="160"/>
      <c r="KDU164" s="160"/>
      <c r="KDV164" s="160"/>
      <c r="KDW164" s="160"/>
      <c r="KDX164" s="160"/>
      <c r="KDY164" s="160"/>
      <c r="KDZ164" s="160"/>
      <c r="KEA164" s="160"/>
      <c r="KEB164" s="160"/>
      <c r="KEC164" s="160"/>
      <c r="KED164" s="160"/>
      <c r="KEE164" s="160"/>
      <c r="KEF164" s="160"/>
      <c r="KEG164" s="160"/>
      <c r="KEH164" s="160"/>
      <c r="KEI164" s="160"/>
      <c r="KEJ164" s="160"/>
      <c r="KEK164" s="160"/>
      <c r="KEL164" s="160"/>
      <c r="KEM164" s="160"/>
      <c r="KEN164" s="160"/>
      <c r="KEO164" s="160"/>
      <c r="KEP164" s="160"/>
      <c r="KEQ164" s="160"/>
      <c r="KER164" s="160"/>
      <c r="KES164" s="160"/>
      <c r="KET164" s="160"/>
      <c r="KEU164" s="160"/>
      <c r="KEV164" s="160"/>
      <c r="KEW164" s="160"/>
      <c r="KEX164" s="160"/>
      <c r="KEY164" s="160"/>
      <c r="KEZ164" s="160"/>
      <c r="KFA164" s="160"/>
      <c r="KFB164" s="160"/>
      <c r="KFC164" s="160"/>
      <c r="KFD164" s="160"/>
      <c r="KFE164" s="160"/>
      <c r="KFF164" s="160"/>
      <c r="KFG164" s="160"/>
      <c r="KFH164" s="160"/>
      <c r="KFI164" s="160"/>
      <c r="KFJ164" s="160"/>
      <c r="KFK164" s="160"/>
      <c r="KFL164" s="160"/>
      <c r="KFM164" s="160"/>
      <c r="KFN164" s="160"/>
      <c r="KFO164" s="160"/>
      <c r="KFP164" s="160"/>
      <c r="KFQ164" s="160"/>
      <c r="KFR164" s="160"/>
      <c r="KFS164" s="160"/>
      <c r="KFT164" s="160"/>
      <c r="KFU164" s="160"/>
      <c r="KFV164" s="160"/>
      <c r="KFW164" s="160"/>
      <c r="KFX164" s="160"/>
      <c r="KFY164" s="160"/>
      <c r="KFZ164" s="160"/>
      <c r="KGA164" s="160"/>
      <c r="KGB164" s="160"/>
      <c r="KGC164" s="160"/>
      <c r="KGD164" s="160"/>
      <c r="KGE164" s="160"/>
      <c r="KGF164" s="160"/>
      <c r="KGG164" s="160"/>
      <c r="KGH164" s="160"/>
      <c r="KGI164" s="160"/>
      <c r="KGJ164" s="160"/>
      <c r="KGK164" s="160"/>
      <c r="KGL164" s="160"/>
      <c r="KGM164" s="160"/>
      <c r="KGN164" s="160"/>
      <c r="KGO164" s="160"/>
      <c r="KGP164" s="160"/>
      <c r="KGQ164" s="160"/>
      <c r="KGR164" s="160"/>
      <c r="KGS164" s="160"/>
      <c r="KGT164" s="160"/>
      <c r="KGU164" s="160"/>
      <c r="KGV164" s="160"/>
      <c r="KGW164" s="160"/>
      <c r="KGX164" s="160"/>
      <c r="KGY164" s="160"/>
      <c r="KGZ164" s="160"/>
      <c r="KHA164" s="160"/>
      <c r="KHB164" s="160"/>
      <c r="KHC164" s="160"/>
      <c r="KHD164" s="160"/>
      <c r="KHE164" s="160"/>
      <c r="KHF164" s="160"/>
      <c r="KHG164" s="160"/>
      <c r="KHH164" s="160"/>
      <c r="KHI164" s="160"/>
      <c r="KHJ164" s="160"/>
      <c r="KHK164" s="160"/>
      <c r="KHL164" s="160"/>
      <c r="KHM164" s="160"/>
      <c r="KHN164" s="160"/>
      <c r="KHO164" s="160"/>
      <c r="KHP164" s="160"/>
      <c r="KHQ164" s="160"/>
      <c r="KHR164" s="160"/>
      <c r="KHS164" s="160"/>
      <c r="KHT164" s="160"/>
      <c r="KHU164" s="160"/>
      <c r="KHV164" s="160"/>
      <c r="KHW164" s="160"/>
      <c r="KHX164" s="160"/>
      <c r="KHY164" s="160"/>
      <c r="KHZ164" s="160"/>
      <c r="KIA164" s="160"/>
      <c r="KIB164" s="160"/>
      <c r="KIC164" s="160"/>
      <c r="KID164" s="160"/>
      <c r="KIE164" s="160"/>
      <c r="KIF164" s="160"/>
      <c r="KIG164" s="160"/>
      <c r="KIH164" s="160"/>
      <c r="KII164" s="160"/>
      <c r="KIJ164" s="160"/>
      <c r="KIK164" s="160"/>
      <c r="KIL164" s="160"/>
      <c r="KIM164" s="160"/>
      <c r="KIN164" s="160"/>
      <c r="KIO164" s="160"/>
      <c r="KIP164" s="160"/>
      <c r="KIQ164" s="160"/>
      <c r="KIR164" s="160"/>
      <c r="KIS164" s="160"/>
      <c r="KIT164" s="160"/>
      <c r="KIU164" s="160"/>
      <c r="KIV164" s="160"/>
      <c r="KIW164" s="160"/>
      <c r="KIX164" s="160"/>
      <c r="KIY164" s="160"/>
      <c r="KIZ164" s="160"/>
      <c r="KJA164" s="160"/>
      <c r="KJB164" s="160"/>
      <c r="KJC164" s="160"/>
      <c r="KJD164" s="160"/>
      <c r="KJE164" s="160"/>
      <c r="KJF164" s="160"/>
      <c r="KJG164" s="160"/>
      <c r="KJH164" s="160"/>
      <c r="KJI164" s="160"/>
      <c r="KJJ164" s="160"/>
      <c r="KJK164" s="160"/>
      <c r="KJL164" s="160"/>
      <c r="KJM164" s="160"/>
      <c r="KJN164" s="160"/>
      <c r="KJO164" s="160"/>
      <c r="KJP164" s="160"/>
      <c r="KJQ164" s="160"/>
      <c r="KJR164" s="160"/>
      <c r="KJS164" s="160"/>
      <c r="KJT164" s="160"/>
      <c r="KJU164" s="160"/>
      <c r="KJV164" s="160"/>
      <c r="KJW164" s="160"/>
      <c r="KJX164" s="160"/>
      <c r="KJY164" s="160"/>
      <c r="KJZ164" s="160"/>
      <c r="KKA164" s="160"/>
      <c r="KKB164" s="160"/>
      <c r="KKC164" s="160"/>
      <c r="KKD164" s="160"/>
      <c r="KKE164" s="160"/>
      <c r="KKF164" s="160"/>
      <c r="KKG164" s="160"/>
      <c r="KKH164" s="160"/>
      <c r="KKI164" s="160"/>
      <c r="KKJ164" s="160"/>
      <c r="KKK164" s="160"/>
      <c r="KKL164" s="160"/>
      <c r="KKM164" s="160"/>
      <c r="KKN164" s="160"/>
      <c r="KKO164" s="160"/>
      <c r="KKP164" s="160"/>
      <c r="KKQ164" s="160"/>
      <c r="KKR164" s="160"/>
      <c r="KKS164" s="160"/>
      <c r="KKT164" s="160"/>
      <c r="KKU164" s="160"/>
      <c r="KKV164" s="160"/>
      <c r="KKW164" s="160"/>
      <c r="KKX164" s="160"/>
      <c r="KKY164" s="160"/>
      <c r="KKZ164" s="160"/>
      <c r="KLA164" s="160"/>
      <c r="KLB164" s="160"/>
      <c r="KLC164" s="160"/>
      <c r="KLD164" s="160"/>
      <c r="KLE164" s="160"/>
      <c r="KLF164" s="160"/>
      <c r="KLG164" s="160"/>
      <c r="KLH164" s="160"/>
      <c r="KLI164" s="160"/>
      <c r="KLJ164" s="160"/>
      <c r="KLK164" s="160"/>
      <c r="KLL164" s="160"/>
      <c r="KLM164" s="160"/>
      <c r="KLN164" s="160"/>
      <c r="KLO164" s="160"/>
      <c r="KLP164" s="160"/>
      <c r="KLQ164" s="160"/>
      <c r="KLR164" s="160"/>
      <c r="KLS164" s="160"/>
      <c r="KLT164" s="160"/>
      <c r="KLU164" s="160"/>
      <c r="KLV164" s="160"/>
      <c r="KLW164" s="160"/>
      <c r="KLX164" s="160"/>
      <c r="KLY164" s="160"/>
      <c r="KLZ164" s="160"/>
      <c r="KMA164" s="160"/>
      <c r="KMB164" s="160"/>
      <c r="KMC164" s="160"/>
      <c r="KMD164" s="160"/>
      <c r="KME164" s="160"/>
      <c r="KMF164" s="160"/>
      <c r="KMG164" s="160"/>
      <c r="KMH164" s="160"/>
      <c r="KMI164" s="160"/>
      <c r="KMJ164" s="160"/>
      <c r="KMK164" s="160"/>
      <c r="KML164" s="160"/>
      <c r="KMM164" s="160"/>
      <c r="KMN164" s="160"/>
      <c r="KMO164" s="160"/>
      <c r="KMP164" s="160"/>
      <c r="KMQ164" s="160"/>
      <c r="KMR164" s="160"/>
      <c r="KMS164" s="160"/>
      <c r="KMT164" s="160"/>
      <c r="KMU164" s="160"/>
      <c r="KMV164" s="160"/>
      <c r="KMW164" s="160"/>
      <c r="KMX164" s="160"/>
      <c r="KMY164" s="160"/>
      <c r="KMZ164" s="160"/>
      <c r="KNA164" s="160"/>
      <c r="KNB164" s="160"/>
      <c r="KNC164" s="160"/>
      <c r="KND164" s="160"/>
      <c r="KNE164" s="160"/>
      <c r="KNF164" s="160"/>
      <c r="KNG164" s="160"/>
      <c r="KNH164" s="160"/>
      <c r="KNI164" s="160"/>
      <c r="KNJ164" s="160"/>
      <c r="KNK164" s="160"/>
      <c r="KNL164" s="160"/>
      <c r="KNM164" s="160"/>
      <c r="KNN164" s="160"/>
      <c r="KNO164" s="160"/>
      <c r="KNP164" s="160"/>
      <c r="KNQ164" s="160"/>
      <c r="KNR164" s="160"/>
      <c r="KNS164" s="160"/>
      <c r="KNT164" s="160"/>
      <c r="KNU164" s="160"/>
      <c r="KNV164" s="160"/>
      <c r="KNW164" s="160"/>
      <c r="KNX164" s="160"/>
      <c r="KNY164" s="160"/>
      <c r="KNZ164" s="160"/>
      <c r="KOA164" s="160"/>
      <c r="KOB164" s="160"/>
      <c r="KOC164" s="160"/>
      <c r="KOD164" s="160"/>
      <c r="KOE164" s="160"/>
      <c r="KOF164" s="160"/>
      <c r="KOG164" s="160"/>
      <c r="KOH164" s="160"/>
      <c r="KOI164" s="160"/>
      <c r="KOJ164" s="160"/>
      <c r="KOK164" s="160"/>
      <c r="KOL164" s="160"/>
      <c r="KOM164" s="160"/>
      <c r="KON164" s="160"/>
      <c r="KOO164" s="160"/>
      <c r="KOP164" s="160"/>
      <c r="KOQ164" s="160"/>
      <c r="KOR164" s="160"/>
      <c r="KOS164" s="160"/>
      <c r="KOT164" s="160"/>
      <c r="KOU164" s="160"/>
      <c r="KOV164" s="160"/>
      <c r="KOW164" s="160"/>
      <c r="KOX164" s="160"/>
      <c r="KOY164" s="160"/>
      <c r="KOZ164" s="160"/>
      <c r="KPA164" s="160"/>
      <c r="KPB164" s="160"/>
      <c r="KPC164" s="160"/>
      <c r="KPD164" s="160"/>
      <c r="KPE164" s="160"/>
      <c r="KPF164" s="160"/>
      <c r="KPG164" s="160"/>
      <c r="KPH164" s="160"/>
      <c r="KPI164" s="160"/>
      <c r="KPJ164" s="160"/>
      <c r="KPK164" s="160"/>
      <c r="KPL164" s="160"/>
      <c r="KPM164" s="160"/>
      <c r="KPN164" s="160"/>
      <c r="KPO164" s="160"/>
      <c r="KPP164" s="160"/>
      <c r="KPQ164" s="160"/>
      <c r="KPR164" s="160"/>
      <c r="KPS164" s="160"/>
      <c r="KPT164" s="160"/>
      <c r="KPU164" s="160"/>
      <c r="KPV164" s="160"/>
      <c r="KPW164" s="160"/>
      <c r="KPX164" s="160"/>
      <c r="KPY164" s="160"/>
      <c r="KPZ164" s="160"/>
      <c r="KQA164" s="160"/>
      <c r="KQB164" s="160"/>
      <c r="KQC164" s="160"/>
      <c r="KQD164" s="160"/>
      <c r="KQE164" s="160"/>
      <c r="KQF164" s="160"/>
      <c r="KQG164" s="160"/>
      <c r="KQH164" s="160"/>
      <c r="KQI164" s="160"/>
      <c r="KQJ164" s="160"/>
      <c r="KQK164" s="160"/>
      <c r="KQL164" s="160"/>
      <c r="KQM164" s="160"/>
      <c r="KQN164" s="160"/>
      <c r="KQO164" s="160"/>
      <c r="KQP164" s="160"/>
      <c r="KQQ164" s="160"/>
      <c r="KQR164" s="160"/>
      <c r="KQS164" s="160"/>
      <c r="KQT164" s="160"/>
      <c r="KQU164" s="160"/>
      <c r="KQV164" s="160"/>
      <c r="KQW164" s="160"/>
      <c r="KQX164" s="160"/>
      <c r="KQY164" s="160"/>
      <c r="KQZ164" s="160"/>
      <c r="KRA164" s="160"/>
      <c r="KRB164" s="160"/>
      <c r="KRC164" s="160"/>
      <c r="KRD164" s="160"/>
      <c r="KRE164" s="160"/>
      <c r="KRF164" s="160"/>
      <c r="KRG164" s="160"/>
      <c r="KRH164" s="160"/>
      <c r="KRI164" s="160"/>
      <c r="KRJ164" s="160"/>
      <c r="KRK164" s="160"/>
      <c r="KRL164" s="160"/>
      <c r="KRM164" s="160"/>
      <c r="KRN164" s="160"/>
      <c r="KRO164" s="160"/>
      <c r="KRP164" s="160"/>
      <c r="KRQ164" s="160"/>
      <c r="KRR164" s="160"/>
      <c r="KRS164" s="160"/>
      <c r="KRT164" s="160"/>
      <c r="KRU164" s="160"/>
      <c r="KRV164" s="160"/>
      <c r="KRW164" s="160"/>
      <c r="KRX164" s="160"/>
      <c r="KRY164" s="160"/>
      <c r="KRZ164" s="160"/>
      <c r="KSA164" s="160"/>
      <c r="KSB164" s="160"/>
      <c r="KSC164" s="160"/>
      <c r="KSD164" s="160"/>
      <c r="KSE164" s="160"/>
      <c r="KSF164" s="160"/>
      <c r="KSG164" s="160"/>
      <c r="KSH164" s="160"/>
      <c r="KSI164" s="160"/>
      <c r="KSJ164" s="160"/>
      <c r="KSK164" s="160"/>
      <c r="KSL164" s="160"/>
      <c r="KSM164" s="160"/>
      <c r="KSN164" s="160"/>
      <c r="KSO164" s="160"/>
      <c r="KSP164" s="160"/>
      <c r="KSQ164" s="160"/>
      <c r="KSR164" s="160"/>
      <c r="KSS164" s="160"/>
      <c r="KST164" s="160"/>
      <c r="KSU164" s="160"/>
      <c r="KSV164" s="160"/>
      <c r="KSW164" s="160"/>
      <c r="KSX164" s="160"/>
      <c r="KSY164" s="160"/>
      <c r="KSZ164" s="160"/>
      <c r="KTA164" s="160"/>
      <c r="KTB164" s="160"/>
      <c r="KTC164" s="160"/>
      <c r="KTD164" s="160"/>
      <c r="KTE164" s="160"/>
      <c r="KTF164" s="160"/>
      <c r="KTG164" s="160"/>
      <c r="KTH164" s="160"/>
      <c r="KTI164" s="160"/>
      <c r="KTJ164" s="160"/>
      <c r="KTK164" s="160"/>
      <c r="KTL164" s="160"/>
      <c r="KTM164" s="160"/>
      <c r="KTN164" s="160"/>
      <c r="KTO164" s="160"/>
      <c r="KTP164" s="160"/>
      <c r="KTQ164" s="160"/>
      <c r="KTR164" s="160"/>
      <c r="KTS164" s="160"/>
      <c r="KTT164" s="160"/>
      <c r="KTU164" s="160"/>
      <c r="KTV164" s="160"/>
      <c r="KTW164" s="160"/>
      <c r="KTX164" s="160"/>
      <c r="KTY164" s="160"/>
      <c r="KTZ164" s="160"/>
      <c r="KUA164" s="160"/>
      <c r="KUB164" s="160"/>
      <c r="KUC164" s="160"/>
      <c r="KUD164" s="160"/>
      <c r="KUE164" s="160"/>
      <c r="KUF164" s="160"/>
      <c r="KUG164" s="160"/>
      <c r="KUH164" s="160"/>
      <c r="KUI164" s="160"/>
      <c r="KUJ164" s="160"/>
      <c r="KUK164" s="160"/>
      <c r="KUL164" s="160"/>
      <c r="KUM164" s="160"/>
      <c r="KUN164" s="160"/>
      <c r="KUO164" s="160"/>
      <c r="KUP164" s="160"/>
      <c r="KUQ164" s="160"/>
      <c r="KUR164" s="160"/>
      <c r="KUS164" s="160"/>
      <c r="KUT164" s="160"/>
      <c r="KUU164" s="160"/>
      <c r="KUV164" s="160"/>
      <c r="KUW164" s="160"/>
      <c r="KUX164" s="160"/>
      <c r="KUY164" s="160"/>
      <c r="KUZ164" s="160"/>
      <c r="KVA164" s="160"/>
      <c r="KVB164" s="160"/>
      <c r="KVC164" s="160"/>
      <c r="KVD164" s="160"/>
      <c r="KVE164" s="160"/>
      <c r="KVF164" s="160"/>
      <c r="KVG164" s="160"/>
      <c r="KVH164" s="160"/>
      <c r="KVI164" s="160"/>
      <c r="KVJ164" s="160"/>
      <c r="KVK164" s="160"/>
      <c r="KVL164" s="160"/>
      <c r="KVM164" s="160"/>
      <c r="KVN164" s="160"/>
      <c r="KVO164" s="160"/>
      <c r="KVP164" s="160"/>
      <c r="KVQ164" s="160"/>
      <c r="KVR164" s="160"/>
      <c r="KVS164" s="160"/>
      <c r="KVT164" s="160"/>
      <c r="KVU164" s="160"/>
      <c r="KVV164" s="160"/>
      <c r="KVW164" s="160"/>
      <c r="KVX164" s="160"/>
      <c r="KVY164" s="160"/>
      <c r="KVZ164" s="160"/>
      <c r="KWA164" s="160"/>
      <c r="KWB164" s="160"/>
      <c r="KWC164" s="160"/>
      <c r="KWD164" s="160"/>
      <c r="KWE164" s="160"/>
      <c r="KWF164" s="160"/>
      <c r="KWG164" s="160"/>
      <c r="KWH164" s="160"/>
      <c r="KWI164" s="160"/>
      <c r="KWJ164" s="160"/>
      <c r="KWK164" s="160"/>
      <c r="KWL164" s="160"/>
      <c r="KWM164" s="160"/>
      <c r="KWN164" s="160"/>
      <c r="KWO164" s="160"/>
      <c r="KWP164" s="160"/>
      <c r="KWQ164" s="160"/>
      <c r="KWR164" s="160"/>
      <c r="KWS164" s="160"/>
      <c r="KWT164" s="160"/>
      <c r="KWU164" s="160"/>
      <c r="KWV164" s="160"/>
      <c r="KWW164" s="160"/>
      <c r="KWX164" s="160"/>
      <c r="KWY164" s="160"/>
      <c r="KWZ164" s="160"/>
      <c r="KXA164" s="160"/>
      <c r="KXB164" s="160"/>
      <c r="KXC164" s="160"/>
      <c r="KXD164" s="160"/>
      <c r="KXE164" s="160"/>
      <c r="KXF164" s="160"/>
      <c r="KXG164" s="160"/>
      <c r="KXH164" s="160"/>
      <c r="KXI164" s="160"/>
      <c r="KXJ164" s="160"/>
      <c r="KXK164" s="160"/>
      <c r="KXL164" s="160"/>
      <c r="KXM164" s="160"/>
      <c r="KXN164" s="160"/>
      <c r="KXO164" s="160"/>
      <c r="KXP164" s="160"/>
      <c r="KXQ164" s="160"/>
      <c r="KXR164" s="160"/>
      <c r="KXS164" s="160"/>
      <c r="KXT164" s="160"/>
      <c r="KXU164" s="160"/>
      <c r="KXV164" s="160"/>
      <c r="KXW164" s="160"/>
      <c r="KXX164" s="160"/>
      <c r="KXY164" s="160"/>
      <c r="KXZ164" s="160"/>
      <c r="KYA164" s="160"/>
      <c r="KYB164" s="160"/>
      <c r="KYC164" s="160"/>
      <c r="KYD164" s="160"/>
      <c r="KYE164" s="160"/>
      <c r="KYF164" s="160"/>
      <c r="KYG164" s="160"/>
      <c r="KYH164" s="160"/>
      <c r="KYI164" s="160"/>
      <c r="KYJ164" s="160"/>
      <c r="KYK164" s="160"/>
      <c r="KYL164" s="160"/>
      <c r="KYM164" s="160"/>
      <c r="KYN164" s="160"/>
      <c r="KYO164" s="160"/>
      <c r="KYP164" s="160"/>
      <c r="KYQ164" s="160"/>
      <c r="KYR164" s="160"/>
      <c r="KYS164" s="160"/>
      <c r="KYT164" s="160"/>
      <c r="KYU164" s="160"/>
      <c r="KYV164" s="160"/>
      <c r="KYW164" s="160"/>
      <c r="KYX164" s="160"/>
      <c r="KYY164" s="160"/>
      <c r="KYZ164" s="160"/>
      <c r="KZA164" s="160"/>
      <c r="KZB164" s="160"/>
      <c r="KZC164" s="160"/>
      <c r="KZD164" s="160"/>
      <c r="KZE164" s="160"/>
      <c r="KZF164" s="160"/>
      <c r="KZG164" s="160"/>
      <c r="KZH164" s="160"/>
      <c r="KZI164" s="160"/>
      <c r="KZJ164" s="160"/>
      <c r="KZK164" s="160"/>
      <c r="KZL164" s="160"/>
      <c r="KZM164" s="160"/>
      <c r="KZN164" s="160"/>
      <c r="KZO164" s="160"/>
      <c r="KZP164" s="160"/>
      <c r="KZQ164" s="160"/>
      <c r="KZR164" s="160"/>
      <c r="KZS164" s="160"/>
      <c r="KZT164" s="160"/>
      <c r="KZU164" s="160"/>
      <c r="KZV164" s="160"/>
      <c r="KZW164" s="160"/>
      <c r="KZX164" s="160"/>
      <c r="KZY164" s="160"/>
      <c r="KZZ164" s="160"/>
      <c r="LAA164" s="160"/>
      <c r="LAB164" s="160"/>
      <c r="LAC164" s="160"/>
      <c r="LAD164" s="160"/>
      <c r="LAE164" s="160"/>
      <c r="LAF164" s="160"/>
      <c r="LAG164" s="160"/>
      <c r="LAH164" s="160"/>
      <c r="LAI164" s="160"/>
      <c r="LAJ164" s="160"/>
      <c r="LAK164" s="160"/>
      <c r="LAL164" s="160"/>
      <c r="LAM164" s="160"/>
      <c r="LAN164" s="160"/>
      <c r="LAO164" s="160"/>
      <c r="LAP164" s="160"/>
      <c r="LAQ164" s="160"/>
      <c r="LAR164" s="160"/>
      <c r="LAS164" s="160"/>
      <c r="LAT164" s="160"/>
      <c r="LAU164" s="160"/>
      <c r="LAV164" s="160"/>
      <c r="LAW164" s="160"/>
      <c r="LAX164" s="160"/>
      <c r="LAY164" s="160"/>
      <c r="LAZ164" s="160"/>
      <c r="LBA164" s="160"/>
      <c r="LBB164" s="160"/>
      <c r="LBC164" s="160"/>
      <c r="LBD164" s="160"/>
      <c r="LBE164" s="160"/>
      <c r="LBF164" s="160"/>
      <c r="LBG164" s="160"/>
      <c r="LBH164" s="160"/>
      <c r="LBI164" s="160"/>
      <c r="LBJ164" s="160"/>
      <c r="LBK164" s="160"/>
      <c r="LBL164" s="160"/>
      <c r="LBM164" s="160"/>
      <c r="LBN164" s="160"/>
      <c r="LBO164" s="160"/>
      <c r="LBP164" s="160"/>
      <c r="LBQ164" s="160"/>
      <c r="LBR164" s="160"/>
      <c r="LBS164" s="160"/>
      <c r="LBT164" s="160"/>
      <c r="LBU164" s="160"/>
      <c r="LBV164" s="160"/>
      <c r="LBW164" s="160"/>
      <c r="LBX164" s="160"/>
      <c r="LBY164" s="160"/>
      <c r="LBZ164" s="160"/>
      <c r="LCA164" s="160"/>
      <c r="LCB164" s="160"/>
      <c r="LCC164" s="160"/>
      <c r="LCD164" s="160"/>
      <c r="LCE164" s="160"/>
      <c r="LCF164" s="160"/>
      <c r="LCG164" s="160"/>
      <c r="LCH164" s="160"/>
      <c r="LCI164" s="160"/>
      <c r="LCJ164" s="160"/>
      <c r="LCK164" s="160"/>
      <c r="LCL164" s="160"/>
      <c r="LCM164" s="160"/>
      <c r="LCN164" s="160"/>
      <c r="LCO164" s="160"/>
      <c r="LCP164" s="160"/>
      <c r="LCQ164" s="160"/>
      <c r="LCR164" s="160"/>
      <c r="LCS164" s="160"/>
      <c r="LCT164" s="160"/>
      <c r="LCU164" s="160"/>
      <c r="LCV164" s="160"/>
      <c r="LCW164" s="160"/>
      <c r="LCX164" s="160"/>
      <c r="LCY164" s="160"/>
      <c r="LCZ164" s="160"/>
      <c r="LDA164" s="160"/>
      <c r="LDB164" s="160"/>
      <c r="LDC164" s="160"/>
      <c r="LDD164" s="160"/>
      <c r="LDE164" s="160"/>
      <c r="LDF164" s="160"/>
      <c r="LDG164" s="160"/>
      <c r="LDH164" s="160"/>
      <c r="LDI164" s="160"/>
      <c r="LDJ164" s="160"/>
      <c r="LDK164" s="160"/>
      <c r="LDL164" s="160"/>
      <c r="LDM164" s="160"/>
      <c r="LDN164" s="160"/>
      <c r="LDO164" s="160"/>
      <c r="LDP164" s="160"/>
      <c r="LDQ164" s="160"/>
      <c r="LDR164" s="160"/>
      <c r="LDS164" s="160"/>
      <c r="LDT164" s="160"/>
      <c r="LDU164" s="160"/>
      <c r="LDV164" s="160"/>
      <c r="LDW164" s="160"/>
      <c r="LDX164" s="160"/>
      <c r="LDY164" s="160"/>
      <c r="LDZ164" s="160"/>
      <c r="LEA164" s="160"/>
      <c r="LEB164" s="160"/>
      <c r="LEC164" s="160"/>
      <c r="LED164" s="160"/>
      <c r="LEE164" s="160"/>
      <c r="LEF164" s="160"/>
      <c r="LEG164" s="160"/>
      <c r="LEH164" s="160"/>
      <c r="LEI164" s="160"/>
      <c r="LEJ164" s="160"/>
      <c r="LEK164" s="160"/>
      <c r="LEL164" s="160"/>
      <c r="LEM164" s="160"/>
      <c r="LEN164" s="160"/>
      <c r="LEO164" s="160"/>
      <c r="LEP164" s="160"/>
      <c r="LEQ164" s="160"/>
      <c r="LER164" s="160"/>
      <c r="LES164" s="160"/>
      <c r="LET164" s="160"/>
      <c r="LEU164" s="160"/>
      <c r="LEV164" s="160"/>
      <c r="LEW164" s="160"/>
      <c r="LEX164" s="160"/>
      <c r="LEY164" s="160"/>
      <c r="LEZ164" s="160"/>
      <c r="LFA164" s="160"/>
      <c r="LFB164" s="160"/>
      <c r="LFC164" s="160"/>
      <c r="LFD164" s="160"/>
      <c r="LFE164" s="160"/>
      <c r="LFF164" s="160"/>
      <c r="LFG164" s="160"/>
      <c r="LFH164" s="160"/>
      <c r="LFI164" s="160"/>
      <c r="LFJ164" s="160"/>
      <c r="LFK164" s="160"/>
      <c r="LFL164" s="160"/>
      <c r="LFM164" s="160"/>
      <c r="LFN164" s="160"/>
      <c r="LFO164" s="160"/>
      <c r="LFP164" s="160"/>
      <c r="LFQ164" s="160"/>
      <c r="LFR164" s="160"/>
      <c r="LFS164" s="160"/>
      <c r="LFT164" s="160"/>
      <c r="LFU164" s="160"/>
      <c r="LFV164" s="160"/>
      <c r="LFW164" s="160"/>
      <c r="LFX164" s="160"/>
      <c r="LFY164" s="160"/>
      <c r="LFZ164" s="160"/>
      <c r="LGA164" s="160"/>
      <c r="LGB164" s="160"/>
      <c r="LGC164" s="160"/>
      <c r="LGD164" s="160"/>
      <c r="LGE164" s="160"/>
      <c r="LGF164" s="160"/>
      <c r="LGG164" s="160"/>
      <c r="LGH164" s="160"/>
      <c r="LGI164" s="160"/>
      <c r="LGJ164" s="160"/>
      <c r="LGK164" s="160"/>
      <c r="LGL164" s="160"/>
      <c r="LGM164" s="160"/>
      <c r="LGN164" s="160"/>
      <c r="LGO164" s="160"/>
      <c r="LGP164" s="160"/>
      <c r="LGQ164" s="160"/>
      <c r="LGR164" s="160"/>
      <c r="LGS164" s="160"/>
      <c r="LGT164" s="160"/>
      <c r="LGU164" s="160"/>
      <c r="LGV164" s="160"/>
      <c r="LGW164" s="160"/>
      <c r="LGX164" s="160"/>
      <c r="LGY164" s="160"/>
      <c r="LGZ164" s="160"/>
      <c r="LHA164" s="160"/>
      <c r="LHB164" s="160"/>
      <c r="LHC164" s="160"/>
      <c r="LHD164" s="160"/>
      <c r="LHE164" s="160"/>
      <c r="LHF164" s="160"/>
      <c r="LHG164" s="160"/>
      <c r="LHH164" s="160"/>
      <c r="LHI164" s="160"/>
      <c r="LHJ164" s="160"/>
      <c r="LHK164" s="160"/>
      <c r="LHL164" s="160"/>
      <c r="LHM164" s="160"/>
      <c r="LHN164" s="160"/>
      <c r="LHO164" s="160"/>
      <c r="LHP164" s="160"/>
      <c r="LHQ164" s="160"/>
      <c r="LHR164" s="160"/>
      <c r="LHS164" s="160"/>
      <c r="LHT164" s="160"/>
      <c r="LHU164" s="160"/>
      <c r="LHV164" s="160"/>
      <c r="LHW164" s="160"/>
      <c r="LHX164" s="160"/>
      <c r="LHY164" s="160"/>
      <c r="LHZ164" s="160"/>
      <c r="LIA164" s="160"/>
      <c r="LIB164" s="160"/>
      <c r="LIC164" s="160"/>
      <c r="LID164" s="160"/>
      <c r="LIE164" s="160"/>
      <c r="LIF164" s="160"/>
      <c r="LIG164" s="160"/>
      <c r="LIH164" s="160"/>
      <c r="LII164" s="160"/>
      <c r="LIJ164" s="160"/>
      <c r="LIK164" s="160"/>
      <c r="LIL164" s="160"/>
      <c r="LIM164" s="160"/>
      <c r="LIN164" s="160"/>
      <c r="LIO164" s="160"/>
      <c r="LIP164" s="160"/>
      <c r="LIQ164" s="160"/>
      <c r="LIR164" s="160"/>
      <c r="LIS164" s="160"/>
      <c r="LIT164" s="160"/>
      <c r="LIU164" s="160"/>
      <c r="LIV164" s="160"/>
      <c r="LIW164" s="160"/>
      <c r="LIX164" s="160"/>
      <c r="LIY164" s="160"/>
      <c r="LIZ164" s="160"/>
      <c r="LJA164" s="160"/>
      <c r="LJB164" s="160"/>
      <c r="LJC164" s="160"/>
      <c r="LJD164" s="160"/>
      <c r="LJE164" s="160"/>
      <c r="LJF164" s="160"/>
      <c r="LJG164" s="160"/>
      <c r="LJH164" s="160"/>
      <c r="LJI164" s="160"/>
      <c r="LJJ164" s="160"/>
      <c r="LJK164" s="160"/>
      <c r="LJL164" s="160"/>
      <c r="LJM164" s="160"/>
      <c r="LJN164" s="160"/>
      <c r="LJO164" s="160"/>
      <c r="LJP164" s="160"/>
      <c r="LJQ164" s="160"/>
      <c r="LJR164" s="160"/>
      <c r="LJS164" s="160"/>
      <c r="LJT164" s="160"/>
      <c r="LJU164" s="160"/>
      <c r="LJV164" s="160"/>
      <c r="LJW164" s="160"/>
      <c r="LJX164" s="160"/>
      <c r="LJY164" s="160"/>
      <c r="LJZ164" s="160"/>
      <c r="LKA164" s="160"/>
      <c r="LKB164" s="160"/>
      <c r="LKC164" s="160"/>
      <c r="LKD164" s="160"/>
      <c r="LKE164" s="160"/>
      <c r="LKF164" s="160"/>
      <c r="LKG164" s="160"/>
      <c r="LKH164" s="160"/>
      <c r="LKI164" s="160"/>
      <c r="LKJ164" s="160"/>
      <c r="LKK164" s="160"/>
      <c r="LKL164" s="160"/>
      <c r="LKM164" s="160"/>
      <c r="LKN164" s="160"/>
      <c r="LKO164" s="160"/>
      <c r="LKP164" s="160"/>
      <c r="LKQ164" s="160"/>
      <c r="LKR164" s="160"/>
      <c r="LKS164" s="160"/>
      <c r="LKT164" s="160"/>
      <c r="LKU164" s="160"/>
      <c r="LKV164" s="160"/>
      <c r="LKW164" s="160"/>
      <c r="LKX164" s="160"/>
      <c r="LKY164" s="160"/>
      <c r="LKZ164" s="160"/>
      <c r="LLA164" s="160"/>
      <c r="LLB164" s="160"/>
      <c r="LLC164" s="160"/>
      <c r="LLD164" s="160"/>
      <c r="LLE164" s="160"/>
      <c r="LLF164" s="160"/>
      <c r="LLG164" s="160"/>
      <c r="LLH164" s="160"/>
      <c r="LLI164" s="160"/>
      <c r="LLJ164" s="160"/>
      <c r="LLK164" s="160"/>
      <c r="LLL164" s="160"/>
      <c r="LLM164" s="160"/>
      <c r="LLN164" s="160"/>
      <c r="LLO164" s="160"/>
      <c r="LLP164" s="160"/>
      <c r="LLQ164" s="160"/>
      <c r="LLR164" s="160"/>
      <c r="LLS164" s="160"/>
      <c r="LLT164" s="160"/>
      <c r="LLU164" s="160"/>
      <c r="LLV164" s="160"/>
      <c r="LLW164" s="160"/>
      <c r="LLX164" s="160"/>
      <c r="LLY164" s="160"/>
      <c r="LLZ164" s="160"/>
      <c r="LMA164" s="160"/>
      <c r="LMB164" s="160"/>
      <c r="LMC164" s="160"/>
      <c r="LMD164" s="160"/>
      <c r="LME164" s="160"/>
      <c r="LMF164" s="160"/>
      <c r="LMG164" s="160"/>
      <c r="LMH164" s="160"/>
      <c r="LMI164" s="160"/>
      <c r="LMJ164" s="160"/>
      <c r="LMK164" s="160"/>
      <c r="LML164" s="160"/>
      <c r="LMM164" s="160"/>
      <c r="LMN164" s="160"/>
      <c r="LMO164" s="160"/>
      <c r="LMP164" s="160"/>
      <c r="LMQ164" s="160"/>
      <c r="LMR164" s="160"/>
      <c r="LMS164" s="160"/>
      <c r="LMT164" s="160"/>
      <c r="LMU164" s="160"/>
      <c r="LMV164" s="160"/>
      <c r="LMW164" s="160"/>
      <c r="LMX164" s="160"/>
      <c r="LMY164" s="160"/>
      <c r="LMZ164" s="160"/>
      <c r="LNA164" s="160"/>
      <c r="LNB164" s="160"/>
      <c r="LNC164" s="160"/>
      <c r="LND164" s="160"/>
      <c r="LNE164" s="160"/>
      <c r="LNF164" s="160"/>
      <c r="LNG164" s="160"/>
      <c r="LNH164" s="160"/>
      <c r="LNI164" s="160"/>
      <c r="LNJ164" s="160"/>
      <c r="LNK164" s="160"/>
      <c r="LNL164" s="160"/>
      <c r="LNM164" s="160"/>
      <c r="LNN164" s="160"/>
      <c r="LNO164" s="160"/>
      <c r="LNP164" s="160"/>
      <c r="LNQ164" s="160"/>
      <c r="LNR164" s="160"/>
      <c r="LNS164" s="160"/>
      <c r="LNT164" s="160"/>
      <c r="LNU164" s="160"/>
      <c r="LNV164" s="160"/>
      <c r="LNW164" s="160"/>
      <c r="LNX164" s="160"/>
      <c r="LNY164" s="160"/>
      <c r="LNZ164" s="160"/>
      <c r="LOA164" s="160"/>
      <c r="LOB164" s="160"/>
      <c r="LOC164" s="160"/>
      <c r="LOD164" s="160"/>
      <c r="LOE164" s="160"/>
      <c r="LOF164" s="160"/>
      <c r="LOG164" s="160"/>
      <c r="LOH164" s="160"/>
      <c r="LOI164" s="160"/>
      <c r="LOJ164" s="160"/>
      <c r="LOK164" s="160"/>
      <c r="LOL164" s="160"/>
      <c r="LOM164" s="160"/>
      <c r="LON164" s="160"/>
      <c r="LOO164" s="160"/>
      <c r="LOP164" s="160"/>
      <c r="LOQ164" s="160"/>
      <c r="LOR164" s="160"/>
      <c r="LOS164" s="160"/>
      <c r="LOT164" s="160"/>
      <c r="LOU164" s="160"/>
      <c r="LOV164" s="160"/>
      <c r="LOW164" s="160"/>
      <c r="LOX164" s="160"/>
      <c r="LOY164" s="160"/>
      <c r="LOZ164" s="160"/>
      <c r="LPA164" s="160"/>
      <c r="LPB164" s="160"/>
      <c r="LPC164" s="160"/>
      <c r="LPD164" s="160"/>
      <c r="LPE164" s="160"/>
      <c r="LPF164" s="160"/>
      <c r="LPG164" s="160"/>
      <c r="LPH164" s="160"/>
      <c r="LPI164" s="160"/>
      <c r="LPJ164" s="160"/>
      <c r="LPK164" s="160"/>
      <c r="LPL164" s="160"/>
      <c r="LPM164" s="160"/>
      <c r="LPN164" s="160"/>
      <c r="LPO164" s="160"/>
      <c r="LPP164" s="160"/>
      <c r="LPQ164" s="160"/>
      <c r="LPR164" s="160"/>
      <c r="LPS164" s="160"/>
      <c r="LPT164" s="160"/>
      <c r="LPU164" s="160"/>
      <c r="LPV164" s="160"/>
      <c r="LPW164" s="160"/>
      <c r="LPX164" s="160"/>
      <c r="LPY164" s="160"/>
      <c r="LPZ164" s="160"/>
      <c r="LQA164" s="160"/>
      <c r="LQB164" s="160"/>
      <c r="LQC164" s="160"/>
      <c r="LQD164" s="160"/>
      <c r="LQE164" s="160"/>
      <c r="LQF164" s="160"/>
      <c r="LQG164" s="160"/>
      <c r="LQH164" s="160"/>
      <c r="LQI164" s="160"/>
      <c r="LQJ164" s="160"/>
      <c r="LQK164" s="160"/>
      <c r="LQL164" s="160"/>
      <c r="LQM164" s="160"/>
      <c r="LQN164" s="160"/>
      <c r="LQO164" s="160"/>
      <c r="LQP164" s="160"/>
      <c r="LQQ164" s="160"/>
      <c r="LQR164" s="160"/>
      <c r="LQS164" s="160"/>
      <c r="LQT164" s="160"/>
      <c r="LQU164" s="160"/>
      <c r="LQV164" s="160"/>
      <c r="LQW164" s="160"/>
      <c r="LQX164" s="160"/>
      <c r="LQY164" s="160"/>
      <c r="LQZ164" s="160"/>
      <c r="LRA164" s="160"/>
      <c r="LRB164" s="160"/>
      <c r="LRC164" s="160"/>
      <c r="LRD164" s="160"/>
      <c r="LRE164" s="160"/>
      <c r="LRF164" s="160"/>
      <c r="LRG164" s="160"/>
      <c r="LRH164" s="160"/>
      <c r="LRI164" s="160"/>
      <c r="LRJ164" s="160"/>
      <c r="LRK164" s="160"/>
      <c r="LRL164" s="160"/>
      <c r="LRM164" s="160"/>
      <c r="LRN164" s="160"/>
      <c r="LRO164" s="160"/>
      <c r="LRP164" s="160"/>
      <c r="LRQ164" s="160"/>
      <c r="LRR164" s="160"/>
      <c r="LRS164" s="160"/>
      <c r="LRT164" s="160"/>
      <c r="LRU164" s="160"/>
      <c r="LRV164" s="160"/>
      <c r="LRW164" s="160"/>
      <c r="LRX164" s="160"/>
      <c r="LRY164" s="160"/>
      <c r="LRZ164" s="160"/>
      <c r="LSA164" s="160"/>
      <c r="LSB164" s="160"/>
      <c r="LSC164" s="160"/>
      <c r="LSD164" s="160"/>
      <c r="LSE164" s="160"/>
      <c r="LSF164" s="160"/>
      <c r="LSG164" s="160"/>
      <c r="LSH164" s="160"/>
      <c r="LSI164" s="160"/>
      <c r="LSJ164" s="160"/>
      <c r="LSK164" s="160"/>
      <c r="LSL164" s="160"/>
      <c r="LSM164" s="160"/>
      <c r="LSN164" s="160"/>
      <c r="LSO164" s="160"/>
      <c r="LSP164" s="160"/>
      <c r="LSQ164" s="160"/>
      <c r="LSR164" s="160"/>
      <c r="LSS164" s="160"/>
      <c r="LST164" s="160"/>
      <c r="LSU164" s="160"/>
      <c r="LSV164" s="160"/>
      <c r="LSW164" s="160"/>
      <c r="LSX164" s="160"/>
      <c r="LSY164" s="160"/>
      <c r="LSZ164" s="160"/>
      <c r="LTA164" s="160"/>
      <c r="LTB164" s="160"/>
      <c r="LTC164" s="160"/>
      <c r="LTD164" s="160"/>
      <c r="LTE164" s="160"/>
      <c r="LTF164" s="160"/>
      <c r="LTG164" s="160"/>
      <c r="LTH164" s="160"/>
      <c r="LTI164" s="160"/>
      <c r="LTJ164" s="160"/>
      <c r="LTK164" s="160"/>
      <c r="LTL164" s="160"/>
      <c r="LTM164" s="160"/>
      <c r="LTN164" s="160"/>
      <c r="LTO164" s="160"/>
      <c r="LTP164" s="160"/>
      <c r="LTQ164" s="160"/>
      <c r="LTR164" s="160"/>
      <c r="LTS164" s="160"/>
      <c r="LTT164" s="160"/>
      <c r="LTU164" s="160"/>
      <c r="LTV164" s="160"/>
      <c r="LTW164" s="160"/>
      <c r="LTX164" s="160"/>
      <c r="LTY164" s="160"/>
      <c r="LTZ164" s="160"/>
      <c r="LUA164" s="160"/>
      <c r="LUB164" s="160"/>
      <c r="LUC164" s="160"/>
      <c r="LUD164" s="160"/>
      <c r="LUE164" s="160"/>
      <c r="LUF164" s="160"/>
      <c r="LUG164" s="160"/>
      <c r="LUH164" s="160"/>
      <c r="LUI164" s="160"/>
      <c r="LUJ164" s="160"/>
      <c r="LUK164" s="160"/>
      <c r="LUL164" s="160"/>
      <c r="LUM164" s="160"/>
      <c r="LUN164" s="160"/>
      <c r="LUO164" s="160"/>
      <c r="LUP164" s="160"/>
      <c r="LUQ164" s="160"/>
      <c r="LUR164" s="160"/>
      <c r="LUS164" s="160"/>
      <c r="LUT164" s="160"/>
      <c r="LUU164" s="160"/>
      <c r="LUV164" s="160"/>
      <c r="LUW164" s="160"/>
      <c r="LUX164" s="160"/>
      <c r="LUY164" s="160"/>
      <c r="LUZ164" s="160"/>
      <c r="LVA164" s="160"/>
      <c r="LVB164" s="160"/>
      <c r="LVC164" s="160"/>
      <c r="LVD164" s="160"/>
      <c r="LVE164" s="160"/>
      <c r="LVF164" s="160"/>
      <c r="LVG164" s="160"/>
      <c r="LVH164" s="160"/>
      <c r="LVI164" s="160"/>
      <c r="LVJ164" s="160"/>
      <c r="LVK164" s="160"/>
      <c r="LVL164" s="160"/>
      <c r="LVM164" s="160"/>
      <c r="LVN164" s="160"/>
      <c r="LVO164" s="160"/>
      <c r="LVP164" s="160"/>
      <c r="LVQ164" s="160"/>
      <c r="LVR164" s="160"/>
      <c r="LVS164" s="160"/>
      <c r="LVT164" s="160"/>
      <c r="LVU164" s="160"/>
      <c r="LVV164" s="160"/>
      <c r="LVW164" s="160"/>
      <c r="LVX164" s="160"/>
      <c r="LVY164" s="160"/>
      <c r="LVZ164" s="160"/>
      <c r="LWA164" s="160"/>
      <c r="LWB164" s="160"/>
      <c r="LWC164" s="160"/>
      <c r="LWD164" s="160"/>
      <c r="LWE164" s="160"/>
      <c r="LWF164" s="160"/>
      <c r="LWG164" s="160"/>
      <c r="LWH164" s="160"/>
      <c r="LWI164" s="160"/>
      <c r="LWJ164" s="160"/>
      <c r="LWK164" s="160"/>
      <c r="LWL164" s="160"/>
      <c r="LWM164" s="160"/>
      <c r="LWN164" s="160"/>
      <c r="LWO164" s="160"/>
      <c r="LWP164" s="160"/>
      <c r="LWQ164" s="160"/>
      <c r="LWR164" s="160"/>
      <c r="LWS164" s="160"/>
      <c r="LWT164" s="160"/>
      <c r="LWU164" s="160"/>
      <c r="LWV164" s="160"/>
      <c r="LWW164" s="160"/>
      <c r="LWX164" s="160"/>
      <c r="LWY164" s="160"/>
      <c r="LWZ164" s="160"/>
      <c r="LXA164" s="160"/>
      <c r="LXB164" s="160"/>
      <c r="LXC164" s="160"/>
      <c r="LXD164" s="160"/>
      <c r="LXE164" s="160"/>
      <c r="LXF164" s="160"/>
      <c r="LXG164" s="160"/>
      <c r="LXH164" s="160"/>
      <c r="LXI164" s="160"/>
      <c r="LXJ164" s="160"/>
      <c r="LXK164" s="160"/>
      <c r="LXL164" s="160"/>
      <c r="LXM164" s="160"/>
      <c r="LXN164" s="160"/>
      <c r="LXO164" s="160"/>
      <c r="LXP164" s="160"/>
      <c r="LXQ164" s="160"/>
      <c r="LXR164" s="160"/>
      <c r="LXS164" s="160"/>
      <c r="LXT164" s="160"/>
      <c r="LXU164" s="160"/>
      <c r="LXV164" s="160"/>
      <c r="LXW164" s="160"/>
      <c r="LXX164" s="160"/>
      <c r="LXY164" s="160"/>
      <c r="LXZ164" s="160"/>
      <c r="LYA164" s="160"/>
      <c r="LYB164" s="160"/>
      <c r="LYC164" s="160"/>
      <c r="LYD164" s="160"/>
      <c r="LYE164" s="160"/>
      <c r="LYF164" s="160"/>
      <c r="LYG164" s="160"/>
      <c r="LYH164" s="160"/>
      <c r="LYI164" s="160"/>
      <c r="LYJ164" s="160"/>
      <c r="LYK164" s="160"/>
      <c r="LYL164" s="160"/>
      <c r="LYM164" s="160"/>
      <c r="LYN164" s="160"/>
      <c r="LYO164" s="160"/>
      <c r="LYP164" s="160"/>
      <c r="LYQ164" s="160"/>
      <c r="LYR164" s="160"/>
      <c r="LYS164" s="160"/>
      <c r="LYT164" s="160"/>
      <c r="LYU164" s="160"/>
      <c r="LYV164" s="160"/>
      <c r="LYW164" s="160"/>
      <c r="LYX164" s="160"/>
      <c r="LYY164" s="160"/>
      <c r="LYZ164" s="160"/>
      <c r="LZA164" s="160"/>
      <c r="LZB164" s="160"/>
      <c r="LZC164" s="160"/>
      <c r="LZD164" s="160"/>
      <c r="LZE164" s="160"/>
      <c r="LZF164" s="160"/>
      <c r="LZG164" s="160"/>
      <c r="LZH164" s="160"/>
      <c r="LZI164" s="160"/>
      <c r="LZJ164" s="160"/>
      <c r="LZK164" s="160"/>
      <c r="LZL164" s="160"/>
      <c r="LZM164" s="160"/>
      <c r="LZN164" s="160"/>
      <c r="LZO164" s="160"/>
      <c r="LZP164" s="160"/>
      <c r="LZQ164" s="160"/>
      <c r="LZR164" s="160"/>
      <c r="LZS164" s="160"/>
      <c r="LZT164" s="160"/>
      <c r="LZU164" s="160"/>
      <c r="LZV164" s="160"/>
      <c r="LZW164" s="160"/>
      <c r="LZX164" s="160"/>
      <c r="LZY164" s="160"/>
      <c r="LZZ164" s="160"/>
      <c r="MAA164" s="160"/>
      <c r="MAB164" s="160"/>
      <c r="MAC164" s="160"/>
      <c r="MAD164" s="160"/>
      <c r="MAE164" s="160"/>
      <c r="MAF164" s="160"/>
      <c r="MAG164" s="160"/>
      <c r="MAH164" s="160"/>
      <c r="MAI164" s="160"/>
      <c r="MAJ164" s="160"/>
      <c r="MAK164" s="160"/>
      <c r="MAL164" s="160"/>
      <c r="MAM164" s="160"/>
      <c r="MAN164" s="160"/>
      <c r="MAO164" s="160"/>
      <c r="MAP164" s="160"/>
      <c r="MAQ164" s="160"/>
      <c r="MAR164" s="160"/>
      <c r="MAS164" s="160"/>
      <c r="MAT164" s="160"/>
      <c r="MAU164" s="160"/>
      <c r="MAV164" s="160"/>
      <c r="MAW164" s="160"/>
      <c r="MAX164" s="160"/>
      <c r="MAY164" s="160"/>
      <c r="MAZ164" s="160"/>
      <c r="MBA164" s="160"/>
      <c r="MBB164" s="160"/>
      <c r="MBC164" s="160"/>
      <c r="MBD164" s="160"/>
      <c r="MBE164" s="160"/>
      <c r="MBF164" s="160"/>
      <c r="MBG164" s="160"/>
      <c r="MBH164" s="160"/>
      <c r="MBI164" s="160"/>
      <c r="MBJ164" s="160"/>
      <c r="MBK164" s="160"/>
      <c r="MBL164" s="160"/>
      <c r="MBM164" s="160"/>
      <c r="MBN164" s="160"/>
      <c r="MBO164" s="160"/>
      <c r="MBP164" s="160"/>
      <c r="MBQ164" s="160"/>
      <c r="MBR164" s="160"/>
      <c r="MBS164" s="160"/>
      <c r="MBT164" s="160"/>
      <c r="MBU164" s="160"/>
      <c r="MBV164" s="160"/>
      <c r="MBW164" s="160"/>
      <c r="MBX164" s="160"/>
      <c r="MBY164" s="160"/>
      <c r="MBZ164" s="160"/>
      <c r="MCA164" s="160"/>
      <c r="MCB164" s="160"/>
      <c r="MCC164" s="160"/>
      <c r="MCD164" s="160"/>
      <c r="MCE164" s="160"/>
      <c r="MCF164" s="160"/>
      <c r="MCG164" s="160"/>
      <c r="MCH164" s="160"/>
      <c r="MCI164" s="160"/>
      <c r="MCJ164" s="160"/>
      <c r="MCK164" s="160"/>
      <c r="MCL164" s="160"/>
      <c r="MCM164" s="160"/>
      <c r="MCN164" s="160"/>
      <c r="MCO164" s="160"/>
      <c r="MCP164" s="160"/>
      <c r="MCQ164" s="160"/>
      <c r="MCR164" s="160"/>
      <c r="MCS164" s="160"/>
      <c r="MCT164" s="160"/>
      <c r="MCU164" s="160"/>
      <c r="MCV164" s="160"/>
      <c r="MCW164" s="160"/>
      <c r="MCX164" s="160"/>
      <c r="MCY164" s="160"/>
      <c r="MCZ164" s="160"/>
      <c r="MDA164" s="160"/>
      <c r="MDB164" s="160"/>
      <c r="MDC164" s="160"/>
      <c r="MDD164" s="160"/>
      <c r="MDE164" s="160"/>
      <c r="MDF164" s="160"/>
      <c r="MDG164" s="160"/>
      <c r="MDH164" s="160"/>
      <c r="MDI164" s="160"/>
      <c r="MDJ164" s="160"/>
      <c r="MDK164" s="160"/>
      <c r="MDL164" s="160"/>
      <c r="MDM164" s="160"/>
      <c r="MDN164" s="160"/>
      <c r="MDO164" s="160"/>
      <c r="MDP164" s="160"/>
      <c r="MDQ164" s="160"/>
      <c r="MDR164" s="160"/>
      <c r="MDS164" s="160"/>
      <c r="MDT164" s="160"/>
      <c r="MDU164" s="160"/>
      <c r="MDV164" s="160"/>
      <c r="MDW164" s="160"/>
      <c r="MDX164" s="160"/>
      <c r="MDY164" s="160"/>
      <c r="MDZ164" s="160"/>
      <c r="MEA164" s="160"/>
      <c r="MEB164" s="160"/>
      <c r="MEC164" s="160"/>
      <c r="MED164" s="160"/>
      <c r="MEE164" s="160"/>
      <c r="MEF164" s="160"/>
      <c r="MEG164" s="160"/>
      <c r="MEH164" s="160"/>
      <c r="MEI164" s="160"/>
      <c r="MEJ164" s="160"/>
      <c r="MEK164" s="160"/>
      <c r="MEL164" s="160"/>
      <c r="MEM164" s="160"/>
      <c r="MEN164" s="160"/>
      <c r="MEO164" s="160"/>
      <c r="MEP164" s="160"/>
      <c r="MEQ164" s="160"/>
      <c r="MER164" s="160"/>
      <c r="MES164" s="160"/>
      <c r="MET164" s="160"/>
      <c r="MEU164" s="160"/>
      <c r="MEV164" s="160"/>
      <c r="MEW164" s="160"/>
      <c r="MEX164" s="160"/>
      <c r="MEY164" s="160"/>
      <c r="MEZ164" s="160"/>
      <c r="MFA164" s="160"/>
      <c r="MFB164" s="160"/>
      <c r="MFC164" s="160"/>
      <c r="MFD164" s="160"/>
      <c r="MFE164" s="160"/>
      <c r="MFF164" s="160"/>
      <c r="MFG164" s="160"/>
      <c r="MFH164" s="160"/>
      <c r="MFI164" s="160"/>
      <c r="MFJ164" s="160"/>
      <c r="MFK164" s="160"/>
      <c r="MFL164" s="160"/>
      <c r="MFM164" s="160"/>
      <c r="MFN164" s="160"/>
      <c r="MFO164" s="160"/>
      <c r="MFP164" s="160"/>
      <c r="MFQ164" s="160"/>
      <c r="MFR164" s="160"/>
      <c r="MFS164" s="160"/>
      <c r="MFT164" s="160"/>
      <c r="MFU164" s="160"/>
      <c r="MFV164" s="160"/>
      <c r="MFW164" s="160"/>
      <c r="MFX164" s="160"/>
      <c r="MFY164" s="160"/>
      <c r="MFZ164" s="160"/>
      <c r="MGA164" s="160"/>
      <c r="MGB164" s="160"/>
      <c r="MGC164" s="160"/>
      <c r="MGD164" s="160"/>
      <c r="MGE164" s="160"/>
      <c r="MGF164" s="160"/>
      <c r="MGG164" s="160"/>
      <c r="MGH164" s="160"/>
      <c r="MGI164" s="160"/>
      <c r="MGJ164" s="160"/>
      <c r="MGK164" s="160"/>
      <c r="MGL164" s="160"/>
      <c r="MGM164" s="160"/>
      <c r="MGN164" s="160"/>
      <c r="MGO164" s="160"/>
      <c r="MGP164" s="160"/>
      <c r="MGQ164" s="160"/>
      <c r="MGR164" s="160"/>
      <c r="MGS164" s="160"/>
      <c r="MGT164" s="160"/>
      <c r="MGU164" s="160"/>
      <c r="MGV164" s="160"/>
      <c r="MGW164" s="160"/>
      <c r="MGX164" s="160"/>
      <c r="MGY164" s="160"/>
      <c r="MGZ164" s="160"/>
      <c r="MHA164" s="160"/>
      <c r="MHB164" s="160"/>
      <c r="MHC164" s="160"/>
      <c r="MHD164" s="160"/>
      <c r="MHE164" s="160"/>
      <c r="MHF164" s="160"/>
      <c r="MHG164" s="160"/>
      <c r="MHH164" s="160"/>
      <c r="MHI164" s="160"/>
      <c r="MHJ164" s="160"/>
      <c r="MHK164" s="160"/>
      <c r="MHL164" s="160"/>
      <c r="MHM164" s="160"/>
      <c r="MHN164" s="160"/>
      <c r="MHO164" s="160"/>
      <c r="MHP164" s="160"/>
      <c r="MHQ164" s="160"/>
      <c r="MHR164" s="160"/>
      <c r="MHS164" s="160"/>
      <c r="MHT164" s="160"/>
      <c r="MHU164" s="160"/>
      <c r="MHV164" s="160"/>
      <c r="MHW164" s="160"/>
      <c r="MHX164" s="160"/>
      <c r="MHY164" s="160"/>
      <c r="MHZ164" s="160"/>
      <c r="MIA164" s="160"/>
      <c r="MIB164" s="160"/>
      <c r="MIC164" s="160"/>
      <c r="MID164" s="160"/>
      <c r="MIE164" s="160"/>
      <c r="MIF164" s="160"/>
      <c r="MIG164" s="160"/>
      <c r="MIH164" s="160"/>
      <c r="MII164" s="160"/>
      <c r="MIJ164" s="160"/>
      <c r="MIK164" s="160"/>
      <c r="MIL164" s="160"/>
      <c r="MIM164" s="160"/>
      <c r="MIN164" s="160"/>
      <c r="MIO164" s="160"/>
      <c r="MIP164" s="160"/>
      <c r="MIQ164" s="160"/>
      <c r="MIR164" s="160"/>
      <c r="MIS164" s="160"/>
      <c r="MIT164" s="160"/>
      <c r="MIU164" s="160"/>
      <c r="MIV164" s="160"/>
      <c r="MIW164" s="160"/>
      <c r="MIX164" s="160"/>
      <c r="MIY164" s="160"/>
      <c r="MIZ164" s="160"/>
      <c r="MJA164" s="160"/>
      <c r="MJB164" s="160"/>
      <c r="MJC164" s="160"/>
      <c r="MJD164" s="160"/>
      <c r="MJE164" s="160"/>
      <c r="MJF164" s="160"/>
      <c r="MJG164" s="160"/>
      <c r="MJH164" s="160"/>
      <c r="MJI164" s="160"/>
      <c r="MJJ164" s="160"/>
      <c r="MJK164" s="160"/>
      <c r="MJL164" s="160"/>
      <c r="MJM164" s="160"/>
      <c r="MJN164" s="160"/>
      <c r="MJO164" s="160"/>
      <c r="MJP164" s="160"/>
      <c r="MJQ164" s="160"/>
      <c r="MJR164" s="160"/>
      <c r="MJS164" s="160"/>
      <c r="MJT164" s="160"/>
      <c r="MJU164" s="160"/>
      <c r="MJV164" s="160"/>
      <c r="MJW164" s="160"/>
      <c r="MJX164" s="160"/>
      <c r="MJY164" s="160"/>
      <c r="MJZ164" s="160"/>
      <c r="MKA164" s="160"/>
      <c r="MKB164" s="160"/>
      <c r="MKC164" s="160"/>
      <c r="MKD164" s="160"/>
      <c r="MKE164" s="160"/>
      <c r="MKF164" s="160"/>
      <c r="MKG164" s="160"/>
      <c r="MKH164" s="160"/>
      <c r="MKI164" s="160"/>
      <c r="MKJ164" s="160"/>
      <c r="MKK164" s="160"/>
      <c r="MKL164" s="160"/>
      <c r="MKM164" s="160"/>
      <c r="MKN164" s="160"/>
      <c r="MKO164" s="160"/>
      <c r="MKP164" s="160"/>
      <c r="MKQ164" s="160"/>
      <c r="MKR164" s="160"/>
      <c r="MKS164" s="160"/>
      <c r="MKT164" s="160"/>
      <c r="MKU164" s="160"/>
      <c r="MKV164" s="160"/>
      <c r="MKW164" s="160"/>
      <c r="MKX164" s="160"/>
      <c r="MKY164" s="160"/>
      <c r="MKZ164" s="160"/>
      <c r="MLA164" s="160"/>
      <c r="MLB164" s="160"/>
      <c r="MLC164" s="160"/>
      <c r="MLD164" s="160"/>
      <c r="MLE164" s="160"/>
      <c r="MLF164" s="160"/>
      <c r="MLG164" s="160"/>
      <c r="MLH164" s="160"/>
      <c r="MLI164" s="160"/>
      <c r="MLJ164" s="160"/>
      <c r="MLK164" s="160"/>
      <c r="MLL164" s="160"/>
      <c r="MLM164" s="160"/>
      <c r="MLN164" s="160"/>
      <c r="MLO164" s="160"/>
      <c r="MLP164" s="160"/>
      <c r="MLQ164" s="160"/>
      <c r="MLR164" s="160"/>
      <c r="MLS164" s="160"/>
      <c r="MLT164" s="160"/>
      <c r="MLU164" s="160"/>
      <c r="MLV164" s="160"/>
      <c r="MLW164" s="160"/>
      <c r="MLX164" s="160"/>
      <c r="MLY164" s="160"/>
      <c r="MLZ164" s="160"/>
      <c r="MMA164" s="160"/>
      <c r="MMB164" s="160"/>
      <c r="MMC164" s="160"/>
      <c r="MMD164" s="160"/>
      <c r="MME164" s="160"/>
      <c r="MMF164" s="160"/>
      <c r="MMG164" s="160"/>
      <c r="MMH164" s="160"/>
      <c r="MMI164" s="160"/>
      <c r="MMJ164" s="160"/>
      <c r="MMK164" s="160"/>
      <c r="MML164" s="160"/>
      <c r="MMM164" s="160"/>
      <c r="MMN164" s="160"/>
      <c r="MMO164" s="160"/>
      <c r="MMP164" s="160"/>
      <c r="MMQ164" s="160"/>
      <c r="MMR164" s="160"/>
      <c r="MMS164" s="160"/>
      <c r="MMT164" s="160"/>
      <c r="MMU164" s="160"/>
      <c r="MMV164" s="160"/>
      <c r="MMW164" s="160"/>
      <c r="MMX164" s="160"/>
      <c r="MMY164" s="160"/>
      <c r="MMZ164" s="160"/>
      <c r="MNA164" s="160"/>
      <c r="MNB164" s="160"/>
      <c r="MNC164" s="160"/>
      <c r="MND164" s="160"/>
      <c r="MNE164" s="160"/>
      <c r="MNF164" s="160"/>
      <c r="MNG164" s="160"/>
      <c r="MNH164" s="160"/>
      <c r="MNI164" s="160"/>
      <c r="MNJ164" s="160"/>
      <c r="MNK164" s="160"/>
      <c r="MNL164" s="160"/>
      <c r="MNM164" s="160"/>
      <c r="MNN164" s="160"/>
      <c r="MNO164" s="160"/>
      <c r="MNP164" s="160"/>
      <c r="MNQ164" s="160"/>
      <c r="MNR164" s="160"/>
      <c r="MNS164" s="160"/>
      <c r="MNT164" s="160"/>
      <c r="MNU164" s="160"/>
      <c r="MNV164" s="160"/>
      <c r="MNW164" s="160"/>
      <c r="MNX164" s="160"/>
      <c r="MNY164" s="160"/>
      <c r="MNZ164" s="160"/>
      <c r="MOA164" s="160"/>
      <c r="MOB164" s="160"/>
      <c r="MOC164" s="160"/>
      <c r="MOD164" s="160"/>
      <c r="MOE164" s="160"/>
      <c r="MOF164" s="160"/>
      <c r="MOG164" s="160"/>
      <c r="MOH164" s="160"/>
      <c r="MOI164" s="160"/>
      <c r="MOJ164" s="160"/>
      <c r="MOK164" s="160"/>
      <c r="MOL164" s="160"/>
      <c r="MOM164" s="160"/>
      <c r="MON164" s="160"/>
      <c r="MOO164" s="160"/>
      <c r="MOP164" s="160"/>
      <c r="MOQ164" s="160"/>
      <c r="MOR164" s="160"/>
      <c r="MOS164" s="160"/>
      <c r="MOT164" s="160"/>
      <c r="MOU164" s="160"/>
      <c r="MOV164" s="160"/>
      <c r="MOW164" s="160"/>
      <c r="MOX164" s="160"/>
      <c r="MOY164" s="160"/>
      <c r="MOZ164" s="160"/>
      <c r="MPA164" s="160"/>
      <c r="MPB164" s="160"/>
      <c r="MPC164" s="160"/>
      <c r="MPD164" s="160"/>
      <c r="MPE164" s="160"/>
      <c r="MPF164" s="160"/>
      <c r="MPG164" s="160"/>
      <c r="MPH164" s="160"/>
      <c r="MPI164" s="160"/>
      <c r="MPJ164" s="160"/>
      <c r="MPK164" s="160"/>
      <c r="MPL164" s="160"/>
      <c r="MPM164" s="160"/>
      <c r="MPN164" s="160"/>
      <c r="MPO164" s="160"/>
      <c r="MPP164" s="160"/>
      <c r="MPQ164" s="160"/>
      <c r="MPR164" s="160"/>
      <c r="MPS164" s="160"/>
      <c r="MPT164" s="160"/>
      <c r="MPU164" s="160"/>
      <c r="MPV164" s="160"/>
      <c r="MPW164" s="160"/>
      <c r="MPX164" s="160"/>
      <c r="MPY164" s="160"/>
      <c r="MPZ164" s="160"/>
      <c r="MQA164" s="160"/>
      <c r="MQB164" s="160"/>
      <c r="MQC164" s="160"/>
      <c r="MQD164" s="160"/>
      <c r="MQE164" s="160"/>
      <c r="MQF164" s="160"/>
      <c r="MQG164" s="160"/>
      <c r="MQH164" s="160"/>
      <c r="MQI164" s="160"/>
      <c r="MQJ164" s="160"/>
      <c r="MQK164" s="160"/>
      <c r="MQL164" s="160"/>
      <c r="MQM164" s="160"/>
      <c r="MQN164" s="160"/>
      <c r="MQO164" s="160"/>
      <c r="MQP164" s="160"/>
      <c r="MQQ164" s="160"/>
      <c r="MQR164" s="160"/>
      <c r="MQS164" s="160"/>
      <c r="MQT164" s="160"/>
      <c r="MQU164" s="160"/>
      <c r="MQV164" s="160"/>
      <c r="MQW164" s="160"/>
      <c r="MQX164" s="160"/>
      <c r="MQY164" s="160"/>
      <c r="MQZ164" s="160"/>
      <c r="MRA164" s="160"/>
      <c r="MRB164" s="160"/>
      <c r="MRC164" s="160"/>
      <c r="MRD164" s="160"/>
      <c r="MRE164" s="160"/>
      <c r="MRF164" s="160"/>
      <c r="MRG164" s="160"/>
      <c r="MRH164" s="160"/>
      <c r="MRI164" s="160"/>
      <c r="MRJ164" s="160"/>
      <c r="MRK164" s="160"/>
      <c r="MRL164" s="160"/>
      <c r="MRM164" s="160"/>
      <c r="MRN164" s="160"/>
      <c r="MRO164" s="160"/>
      <c r="MRP164" s="160"/>
      <c r="MRQ164" s="160"/>
      <c r="MRR164" s="160"/>
      <c r="MRS164" s="160"/>
      <c r="MRT164" s="160"/>
      <c r="MRU164" s="160"/>
      <c r="MRV164" s="160"/>
      <c r="MRW164" s="160"/>
      <c r="MRX164" s="160"/>
      <c r="MRY164" s="160"/>
      <c r="MRZ164" s="160"/>
      <c r="MSA164" s="160"/>
      <c r="MSB164" s="160"/>
      <c r="MSC164" s="160"/>
      <c r="MSD164" s="160"/>
      <c r="MSE164" s="160"/>
      <c r="MSF164" s="160"/>
      <c r="MSG164" s="160"/>
      <c r="MSH164" s="160"/>
      <c r="MSI164" s="160"/>
      <c r="MSJ164" s="160"/>
      <c r="MSK164" s="160"/>
      <c r="MSL164" s="160"/>
      <c r="MSM164" s="160"/>
      <c r="MSN164" s="160"/>
      <c r="MSO164" s="160"/>
      <c r="MSP164" s="160"/>
      <c r="MSQ164" s="160"/>
      <c r="MSR164" s="160"/>
      <c r="MSS164" s="160"/>
      <c r="MST164" s="160"/>
      <c r="MSU164" s="160"/>
      <c r="MSV164" s="160"/>
      <c r="MSW164" s="160"/>
      <c r="MSX164" s="160"/>
      <c r="MSY164" s="160"/>
      <c r="MSZ164" s="160"/>
      <c r="MTA164" s="160"/>
      <c r="MTB164" s="160"/>
      <c r="MTC164" s="160"/>
      <c r="MTD164" s="160"/>
      <c r="MTE164" s="160"/>
      <c r="MTF164" s="160"/>
      <c r="MTG164" s="160"/>
      <c r="MTH164" s="160"/>
      <c r="MTI164" s="160"/>
      <c r="MTJ164" s="160"/>
      <c r="MTK164" s="160"/>
      <c r="MTL164" s="160"/>
      <c r="MTM164" s="160"/>
      <c r="MTN164" s="160"/>
      <c r="MTO164" s="160"/>
      <c r="MTP164" s="160"/>
      <c r="MTQ164" s="160"/>
      <c r="MTR164" s="160"/>
      <c r="MTS164" s="160"/>
      <c r="MTT164" s="160"/>
      <c r="MTU164" s="160"/>
      <c r="MTV164" s="160"/>
      <c r="MTW164" s="160"/>
      <c r="MTX164" s="160"/>
      <c r="MTY164" s="160"/>
      <c r="MTZ164" s="160"/>
      <c r="MUA164" s="160"/>
      <c r="MUB164" s="160"/>
      <c r="MUC164" s="160"/>
      <c r="MUD164" s="160"/>
      <c r="MUE164" s="160"/>
      <c r="MUF164" s="160"/>
      <c r="MUG164" s="160"/>
      <c r="MUH164" s="160"/>
      <c r="MUI164" s="160"/>
      <c r="MUJ164" s="160"/>
      <c r="MUK164" s="160"/>
      <c r="MUL164" s="160"/>
      <c r="MUM164" s="160"/>
      <c r="MUN164" s="160"/>
      <c r="MUO164" s="160"/>
      <c r="MUP164" s="160"/>
      <c r="MUQ164" s="160"/>
      <c r="MUR164" s="160"/>
      <c r="MUS164" s="160"/>
      <c r="MUT164" s="160"/>
      <c r="MUU164" s="160"/>
      <c r="MUV164" s="160"/>
      <c r="MUW164" s="160"/>
      <c r="MUX164" s="160"/>
      <c r="MUY164" s="160"/>
      <c r="MUZ164" s="160"/>
      <c r="MVA164" s="160"/>
      <c r="MVB164" s="160"/>
      <c r="MVC164" s="160"/>
      <c r="MVD164" s="160"/>
      <c r="MVE164" s="160"/>
      <c r="MVF164" s="160"/>
      <c r="MVG164" s="160"/>
      <c r="MVH164" s="160"/>
      <c r="MVI164" s="160"/>
      <c r="MVJ164" s="160"/>
      <c r="MVK164" s="160"/>
      <c r="MVL164" s="160"/>
      <c r="MVM164" s="160"/>
      <c r="MVN164" s="160"/>
      <c r="MVO164" s="160"/>
      <c r="MVP164" s="160"/>
      <c r="MVQ164" s="160"/>
      <c r="MVR164" s="160"/>
      <c r="MVS164" s="160"/>
      <c r="MVT164" s="160"/>
      <c r="MVU164" s="160"/>
      <c r="MVV164" s="160"/>
      <c r="MVW164" s="160"/>
      <c r="MVX164" s="160"/>
      <c r="MVY164" s="160"/>
      <c r="MVZ164" s="160"/>
      <c r="MWA164" s="160"/>
      <c r="MWB164" s="160"/>
      <c r="MWC164" s="160"/>
      <c r="MWD164" s="160"/>
      <c r="MWE164" s="160"/>
      <c r="MWF164" s="160"/>
      <c r="MWG164" s="160"/>
      <c r="MWH164" s="160"/>
      <c r="MWI164" s="160"/>
      <c r="MWJ164" s="160"/>
      <c r="MWK164" s="160"/>
      <c r="MWL164" s="160"/>
      <c r="MWM164" s="160"/>
      <c r="MWN164" s="160"/>
      <c r="MWO164" s="160"/>
      <c r="MWP164" s="160"/>
      <c r="MWQ164" s="160"/>
      <c r="MWR164" s="160"/>
      <c r="MWS164" s="160"/>
      <c r="MWT164" s="160"/>
      <c r="MWU164" s="160"/>
      <c r="MWV164" s="160"/>
      <c r="MWW164" s="160"/>
      <c r="MWX164" s="160"/>
      <c r="MWY164" s="160"/>
      <c r="MWZ164" s="160"/>
      <c r="MXA164" s="160"/>
      <c r="MXB164" s="160"/>
      <c r="MXC164" s="160"/>
      <c r="MXD164" s="160"/>
      <c r="MXE164" s="160"/>
      <c r="MXF164" s="160"/>
      <c r="MXG164" s="160"/>
      <c r="MXH164" s="160"/>
      <c r="MXI164" s="160"/>
      <c r="MXJ164" s="160"/>
      <c r="MXK164" s="160"/>
      <c r="MXL164" s="160"/>
      <c r="MXM164" s="160"/>
      <c r="MXN164" s="160"/>
      <c r="MXO164" s="160"/>
      <c r="MXP164" s="160"/>
      <c r="MXQ164" s="160"/>
      <c r="MXR164" s="160"/>
      <c r="MXS164" s="160"/>
      <c r="MXT164" s="160"/>
      <c r="MXU164" s="160"/>
      <c r="MXV164" s="160"/>
      <c r="MXW164" s="160"/>
      <c r="MXX164" s="160"/>
      <c r="MXY164" s="160"/>
      <c r="MXZ164" s="160"/>
      <c r="MYA164" s="160"/>
      <c r="MYB164" s="160"/>
      <c r="MYC164" s="160"/>
      <c r="MYD164" s="160"/>
      <c r="MYE164" s="160"/>
      <c r="MYF164" s="160"/>
      <c r="MYG164" s="160"/>
      <c r="MYH164" s="160"/>
      <c r="MYI164" s="160"/>
      <c r="MYJ164" s="160"/>
      <c r="MYK164" s="160"/>
      <c r="MYL164" s="160"/>
      <c r="MYM164" s="160"/>
      <c r="MYN164" s="160"/>
      <c r="MYO164" s="160"/>
      <c r="MYP164" s="160"/>
      <c r="MYQ164" s="160"/>
      <c r="MYR164" s="160"/>
      <c r="MYS164" s="160"/>
      <c r="MYT164" s="160"/>
      <c r="MYU164" s="160"/>
      <c r="MYV164" s="160"/>
      <c r="MYW164" s="160"/>
      <c r="MYX164" s="160"/>
      <c r="MYY164" s="160"/>
      <c r="MYZ164" s="160"/>
      <c r="MZA164" s="160"/>
      <c r="MZB164" s="160"/>
      <c r="MZC164" s="160"/>
      <c r="MZD164" s="160"/>
      <c r="MZE164" s="160"/>
      <c r="MZF164" s="160"/>
      <c r="MZG164" s="160"/>
      <c r="MZH164" s="160"/>
      <c r="MZI164" s="160"/>
      <c r="MZJ164" s="160"/>
      <c r="MZK164" s="160"/>
      <c r="MZL164" s="160"/>
      <c r="MZM164" s="160"/>
      <c r="MZN164" s="160"/>
      <c r="MZO164" s="160"/>
      <c r="MZP164" s="160"/>
      <c r="MZQ164" s="160"/>
      <c r="MZR164" s="160"/>
      <c r="MZS164" s="160"/>
      <c r="MZT164" s="160"/>
      <c r="MZU164" s="160"/>
      <c r="MZV164" s="160"/>
      <c r="MZW164" s="160"/>
      <c r="MZX164" s="160"/>
      <c r="MZY164" s="160"/>
      <c r="MZZ164" s="160"/>
      <c r="NAA164" s="160"/>
      <c r="NAB164" s="160"/>
      <c r="NAC164" s="160"/>
      <c r="NAD164" s="160"/>
      <c r="NAE164" s="160"/>
      <c r="NAF164" s="160"/>
      <c r="NAG164" s="160"/>
      <c r="NAH164" s="160"/>
      <c r="NAI164" s="160"/>
      <c r="NAJ164" s="160"/>
      <c r="NAK164" s="160"/>
      <c r="NAL164" s="160"/>
      <c r="NAM164" s="160"/>
      <c r="NAN164" s="160"/>
      <c r="NAO164" s="160"/>
      <c r="NAP164" s="160"/>
      <c r="NAQ164" s="160"/>
      <c r="NAR164" s="160"/>
      <c r="NAS164" s="160"/>
      <c r="NAT164" s="160"/>
      <c r="NAU164" s="160"/>
      <c r="NAV164" s="160"/>
      <c r="NAW164" s="160"/>
      <c r="NAX164" s="160"/>
      <c r="NAY164" s="160"/>
      <c r="NAZ164" s="160"/>
      <c r="NBA164" s="160"/>
      <c r="NBB164" s="160"/>
      <c r="NBC164" s="160"/>
      <c r="NBD164" s="160"/>
      <c r="NBE164" s="160"/>
      <c r="NBF164" s="160"/>
      <c r="NBG164" s="160"/>
      <c r="NBH164" s="160"/>
      <c r="NBI164" s="160"/>
      <c r="NBJ164" s="160"/>
      <c r="NBK164" s="160"/>
      <c r="NBL164" s="160"/>
      <c r="NBM164" s="160"/>
      <c r="NBN164" s="160"/>
      <c r="NBO164" s="160"/>
      <c r="NBP164" s="160"/>
      <c r="NBQ164" s="160"/>
      <c r="NBR164" s="160"/>
      <c r="NBS164" s="160"/>
      <c r="NBT164" s="160"/>
      <c r="NBU164" s="160"/>
      <c r="NBV164" s="160"/>
      <c r="NBW164" s="160"/>
      <c r="NBX164" s="160"/>
      <c r="NBY164" s="160"/>
      <c r="NBZ164" s="160"/>
      <c r="NCA164" s="160"/>
      <c r="NCB164" s="160"/>
      <c r="NCC164" s="160"/>
      <c r="NCD164" s="160"/>
      <c r="NCE164" s="160"/>
      <c r="NCF164" s="160"/>
      <c r="NCG164" s="160"/>
      <c r="NCH164" s="160"/>
      <c r="NCI164" s="160"/>
      <c r="NCJ164" s="160"/>
      <c r="NCK164" s="160"/>
      <c r="NCL164" s="160"/>
      <c r="NCM164" s="160"/>
      <c r="NCN164" s="160"/>
      <c r="NCO164" s="160"/>
      <c r="NCP164" s="160"/>
      <c r="NCQ164" s="160"/>
      <c r="NCR164" s="160"/>
      <c r="NCS164" s="160"/>
      <c r="NCT164" s="160"/>
      <c r="NCU164" s="160"/>
      <c r="NCV164" s="160"/>
      <c r="NCW164" s="160"/>
      <c r="NCX164" s="160"/>
      <c r="NCY164" s="160"/>
      <c r="NCZ164" s="160"/>
      <c r="NDA164" s="160"/>
      <c r="NDB164" s="160"/>
      <c r="NDC164" s="160"/>
      <c r="NDD164" s="160"/>
      <c r="NDE164" s="160"/>
      <c r="NDF164" s="160"/>
      <c r="NDG164" s="160"/>
      <c r="NDH164" s="160"/>
      <c r="NDI164" s="160"/>
      <c r="NDJ164" s="160"/>
      <c r="NDK164" s="160"/>
      <c r="NDL164" s="160"/>
      <c r="NDM164" s="160"/>
      <c r="NDN164" s="160"/>
      <c r="NDO164" s="160"/>
      <c r="NDP164" s="160"/>
      <c r="NDQ164" s="160"/>
      <c r="NDR164" s="160"/>
      <c r="NDS164" s="160"/>
      <c r="NDT164" s="160"/>
      <c r="NDU164" s="160"/>
      <c r="NDV164" s="160"/>
      <c r="NDW164" s="160"/>
      <c r="NDX164" s="160"/>
      <c r="NDY164" s="160"/>
      <c r="NDZ164" s="160"/>
      <c r="NEA164" s="160"/>
      <c r="NEB164" s="160"/>
      <c r="NEC164" s="160"/>
      <c r="NED164" s="160"/>
      <c r="NEE164" s="160"/>
      <c r="NEF164" s="160"/>
      <c r="NEG164" s="160"/>
      <c r="NEH164" s="160"/>
      <c r="NEI164" s="160"/>
      <c r="NEJ164" s="160"/>
      <c r="NEK164" s="160"/>
      <c r="NEL164" s="160"/>
      <c r="NEM164" s="160"/>
      <c r="NEN164" s="160"/>
      <c r="NEO164" s="160"/>
      <c r="NEP164" s="160"/>
      <c r="NEQ164" s="160"/>
      <c r="NER164" s="160"/>
      <c r="NES164" s="160"/>
      <c r="NET164" s="160"/>
      <c r="NEU164" s="160"/>
      <c r="NEV164" s="160"/>
      <c r="NEW164" s="160"/>
      <c r="NEX164" s="160"/>
      <c r="NEY164" s="160"/>
      <c r="NEZ164" s="160"/>
      <c r="NFA164" s="160"/>
      <c r="NFB164" s="160"/>
      <c r="NFC164" s="160"/>
      <c r="NFD164" s="160"/>
      <c r="NFE164" s="160"/>
      <c r="NFF164" s="160"/>
      <c r="NFG164" s="160"/>
      <c r="NFH164" s="160"/>
      <c r="NFI164" s="160"/>
      <c r="NFJ164" s="160"/>
      <c r="NFK164" s="160"/>
      <c r="NFL164" s="160"/>
      <c r="NFM164" s="160"/>
      <c r="NFN164" s="160"/>
      <c r="NFO164" s="160"/>
      <c r="NFP164" s="160"/>
      <c r="NFQ164" s="160"/>
      <c r="NFR164" s="160"/>
      <c r="NFS164" s="160"/>
      <c r="NFT164" s="160"/>
      <c r="NFU164" s="160"/>
      <c r="NFV164" s="160"/>
      <c r="NFW164" s="160"/>
      <c r="NFX164" s="160"/>
      <c r="NFY164" s="160"/>
      <c r="NFZ164" s="160"/>
      <c r="NGA164" s="160"/>
      <c r="NGB164" s="160"/>
      <c r="NGC164" s="160"/>
      <c r="NGD164" s="160"/>
      <c r="NGE164" s="160"/>
      <c r="NGF164" s="160"/>
      <c r="NGG164" s="160"/>
      <c r="NGH164" s="160"/>
      <c r="NGI164" s="160"/>
      <c r="NGJ164" s="160"/>
      <c r="NGK164" s="160"/>
      <c r="NGL164" s="160"/>
      <c r="NGM164" s="160"/>
      <c r="NGN164" s="160"/>
      <c r="NGO164" s="160"/>
      <c r="NGP164" s="160"/>
      <c r="NGQ164" s="160"/>
      <c r="NGR164" s="160"/>
      <c r="NGS164" s="160"/>
      <c r="NGT164" s="160"/>
      <c r="NGU164" s="160"/>
      <c r="NGV164" s="160"/>
      <c r="NGW164" s="160"/>
      <c r="NGX164" s="160"/>
      <c r="NGY164" s="160"/>
      <c r="NGZ164" s="160"/>
      <c r="NHA164" s="160"/>
      <c r="NHB164" s="160"/>
      <c r="NHC164" s="160"/>
      <c r="NHD164" s="160"/>
      <c r="NHE164" s="160"/>
      <c r="NHF164" s="160"/>
      <c r="NHG164" s="160"/>
      <c r="NHH164" s="160"/>
      <c r="NHI164" s="160"/>
      <c r="NHJ164" s="160"/>
      <c r="NHK164" s="160"/>
      <c r="NHL164" s="160"/>
      <c r="NHM164" s="160"/>
      <c r="NHN164" s="160"/>
      <c r="NHO164" s="160"/>
      <c r="NHP164" s="160"/>
      <c r="NHQ164" s="160"/>
      <c r="NHR164" s="160"/>
      <c r="NHS164" s="160"/>
      <c r="NHT164" s="160"/>
      <c r="NHU164" s="160"/>
      <c r="NHV164" s="160"/>
      <c r="NHW164" s="160"/>
      <c r="NHX164" s="160"/>
      <c r="NHY164" s="160"/>
      <c r="NHZ164" s="160"/>
      <c r="NIA164" s="160"/>
      <c r="NIB164" s="160"/>
      <c r="NIC164" s="160"/>
      <c r="NID164" s="160"/>
      <c r="NIE164" s="160"/>
      <c r="NIF164" s="160"/>
      <c r="NIG164" s="160"/>
      <c r="NIH164" s="160"/>
      <c r="NII164" s="160"/>
      <c r="NIJ164" s="160"/>
      <c r="NIK164" s="160"/>
      <c r="NIL164" s="160"/>
      <c r="NIM164" s="160"/>
      <c r="NIN164" s="160"/>
      <c r="NIO164" s="160"/>
      <c r="NIP164" s="160"/>
      <c r="NIQ164" s="160"/>
      <c r="NIR164" s="160"/>
      <c r="NIS164" s="160"/>
      <c r="NIT164" s="160"/>
      <c r="NIU164" s="160"/>
      <c r="NIV164" s="160"/>
      <c r="NIW164" s="160"/>
      <c r="NIX164" s="160"/>
      <c r="NIY164" s="160"/>
      <c r="NIZ164" s="160"/>
      <c r="NJA164" s="160"/>
      <c r="NJB164" s="160"/>
      <c r="NJC164" s="160"/>
      <c r="NJD164" s="160"/>
      <c r="NJE164" s="160"/>
      <c r="NJF164" s="160"/>
      <c r="NJG164" s="160"/>
      <c r="NJH164" s="160"/>
      <c r="NJI164" s="160"/>
      <c r="NJJ164" s="160"/>
      <c r="NJK164" s="160"/>
      <c r="NJL164" s="160"/>
      <c r="NJM164" s="160"/>
      <c r="NJN164" s="160"/>
      <c r="NJO164" s="160"/>
      <c r="NJP164" s="160"/>
      <c r="NJQ164" s="160"/>
      <c r="NJR164" s="160"/>
      <c r="NJS164" s="160"/>
      <c r="NJT164" s="160"/>
      <c r="NJU164" s="160"/>
      <c r="NJV164" s="160"/>
      <c r="NJW164" s="160"/>
      <c r="NJX164" s="160"/>
      <c r="NJY164" s="160"/>
      <c r="NJZ164" s="160"/>
      <c r="NKA164" s="160"/>
      <c r="NKB164" s="160"/>
      <c r="NKC164" s="160"/>
      <c r="NKD164" s="160"/>
      <c r="NKE164" s="160"/>
      <c r="NKF164" s="160"/>
      <c r="NKG164" s="160"/>
      <c r="NKH164" s="160"/>
      <c r="NKI164" s="160"/>
      <c r="NKJ164" s="160"/>
      <c r="NKK164" s="160"/>
      <c r="NKL164" s="160"/>
      <c r="NKM164" s="160"/>
      <c r="NKN164" s="160"/>
      <c r="NKO164" s="160"/>
      <c r="NKP164" s="160"/>
      <c r="NKQ164" s="160"/>
      <c r="NKR164" s="160"/>
      <c r="NKS164" s="160"/>
      <c r="NKT164" s="160"/>
      <c r="NKU164" s="160"/>
      <c r="NKV164" s="160"/>
      <c r="NKW164" s="160"/>
      <c r="NKX164" s="160"/>
      <c r="NKY164" s="160"/>
      <c r="NKZ164" s="160"/>
      <c r="NLA164" s="160"/>
      <c r="NLB164" s="160"/>
      <c r="NLC164" s="160"/>
      <c r="NLD164" s="160"/>
      <c r="NLE164" s="160"/>
      <c r="NLF164" s="160"/>
      <c r="NLG164" s="160"/>
      <c r="NLH164" s="160"/>
      <c r="NLI164" s="160"/>
      <c r="NLJ164" s="160"/>
      <c r="NLK164" s="160"/>
      <c r="NLL164" s="160"/>
      <c r="NLM164" s="160"/>
      <c r="NLN164" s="160"/>
      <c r="NLO164" s="160"/>
      <c r="NLP164" s="160"/>
      <c r="NLQ164" s="160"/>
      <c r="NLR164" s="160"/>
      <c r="NLS164" s="160"/>
      <c r="NLT164" s="160"/>
      <c r="NLU164" s="160"/>
      <c r="NLV164" s="160"/>
      <c r="NLW164" s="160"/>
      <c r="NLX164" s="160"/>
      <c r="NLY164" s="160"/>
      <c r="NLZ164" s="160"/>
      <c r="NMA164" s="160"/>
      <c r="NMB164" s="160"/>
      <c r="NMC164" s="160"/>
      <c r="NMD164" s="160"/>
      <c r="NME164" s="160"/>
      <c r="NMF164" s="160"/>
      <c r="NMG164" s="160"/>
      <c r="NMH164" s="160"/>
      <c r="NMI164" s="160"/>
      <c r="NMJ164" s="160"/>
      <c r="NMK164" s="160"/>
      <c r="NML164" s="160"/>
      <c r="NMM164" s="160"/>
      <c r="NMN164" s="160"/>
      <c r="NMO164" s="160"/>
      <c r="NMP164" s="160"/>
      <c r="NMQ164" s="160"/>
      <c r="NMR164" s="160"/>
      <c r="NMS164" s="160"/>
      <c r="NMT164" s="160"/>
      <c r="NMU164" s="160"/>
      <c r="NMV164" s="160"/>
      <c r="NMW164" s="160"/>
      <c r="NMX164" s="160"/>
      <c r="NMY164" s="160"/>
      <c r="NMZ164" s="160"/>
      <c r="NNA164" s="160"/>
      <c r="NNB164" s="160"/>
      <c r="NNC164" s="160"/>
      <c r="NND164" s="160"/>
      <c r="NNE164" s="160"/>
      <c r="NNF164" s="160"/>
      <c r="NNG164" s="160"/>
      <c r="NNH164" s="160"/>
      <c r="NNI164" s="160"/>
      <c r="NNJ164" s="160"/>
      <c r="NNK164" s="160"/>
      <c r="NNL164" s="160"/>
      <c r="NNM164" s="160"/>
      <c r="NNN164" s="160"/>
      <c r="NNO164" s="160"/>
      <c r="NNP164" s="160"/>
      <c r="NNQ164" s="160"/>
      <c r="NNR164" s="160"/>
      <c r="NNS164" s="160"/>
      <c r="NNT164" s="160"/>
      <c r="NNU164" s="160"/>
      <c r="NNV164" s="160"/>
      <c r="NNW164" s="160"/>
      <c r="NNX164" s="160"/>
      <c r="NNY164" s="160"/>
      <c r="NNZ164" s="160"/>
      <c r="NOA164" s="160"/>
      <c r="NOB164" s="160"/>
      <c r="NOC164" s="160"/>
      <c r="NOD164" s="160"/>
      <c r="NOE164" s="160"/>
      <c r="NOF164" s="160"/>
      <c r="NOG164" s="160"/>
      <c r="NOH164" s="160"/>
      <c r="NOI164" s="160"/>
      <c r="NOJ164" s="160"/>
      <c r="NOK164" s="160"/>
      <c r="NOL164" s="160"/>
      <c r="NOM164" s="160"/>
      <c r="NON164" s="160"/>
      <c r="NOO164" s="160"/>
      <c r="NOP164" s="160"/>
      <c r="NOQ164" s="160"/>
      <c r="NOR164" s="160"/>
      <c r="NOS164" s="160"/>
      <c r="NOT164" s="160"/>
      <c r="NOU164" s="160"/>
      <c r="NOV164" s="160"/>
      <c r="NOW164" s="160"/>
      <c r="NOX164" s="160"/>
      <c r="NOY164" s="160"/>
      <c r="NOZ164" s="160"/>
      <c r="NPA164" s="160"/>
      <c r="NPB164" s="160"/>
      <c r="NPC164" s="160"/>
      <c r="NPD164" s="160"/>
      <c r="NPE164" s="160"/>
      <c r="NPF164" s="160"/>
      <c r="NPG164" s="160"/>
      <c r="NPH164" s="160"/>
      <c r="NPI164" s="160"/>
      <c r="NPJ164" s="160"/>
      <c r="NPK164" s="160"/>
      <c r="NPL164" s="160"/>
      <c r="NPM164" s="160"/>
      <c r="NPN164" s="160"/>
      <c r="NPO164" s="160"/>
      <c r="NPP164" s="160"/>
      <c r="NPQ164" s="160"/>
      <c r="NPR164" s="160"/>
      <c r="NPS164" s="160"/>
      <c r="NPT164" s="160"/>
      <c r="NPU164" s="160"/>
      <c r="NPV164" s="160"/>
      <c r="NPW164" s="160"/>
      <c r="NPX164" s="160"/>
      <c r="NPY164" s="160"/>
      <c r="NPZ164" s="160"/>
      <c r="NQA164" s="160"/>
      <c r="NQB164" s="160"/>
      <c r="NQC164" s="160"/>
      <c r="NQD164" s="160"/>
      <c r="NQE164" s="160"/>
      <c r="NQF164" s="160"/>
      <c r="NQG164" s="160"/>
      <c r="NQH164" s="160"/>
      <c r="NQI164" s="160"/>
      <c r="NQJ164" s="160"/>
      <c r="NQK164" s="160"/>
      <c r="NQL164" s="160"/>
      <c r="NQM164" s="160"/>
      <c r="NQN164" s="160"/>
      <c r="NQO164" s="160"/>
      <c r="NQP164" s="160"/>
      <c r="NQQ164" s="160"/>
      <c r="NQR164" s="160"/>
      <c r="NQS164" s="160"/>
      <c r="NQT164" s="160"/>
      <c r="NQU164" s="160"/>
      <c r="NQV164" s="160"/>
      <c r="NQW164" s="160"/>
      <c r="NQX164" s="160"/>
      <c r="NQY164" s="160"/>
      <c r="NQZ164" s="160"/>
      <c r="NRA164" s="160"/>
      <c r="NRB164" s="160"/>
      <c r="NRC164" s="160"/>
      <c r="NRD164" s="160"/>
      <c r="NRE164" s="160"/>
      <c r="NRF164" s="160"/>
      <c r="NRG164" s="160"/>
      <c r="NRH164" s="160"/>
      <c r="NRI164" s="160"/>
      <c r="NRJ164" s="160"/>
      <c r="NRK164" s="160"/>
      <c r="NRL164" s="160"/>
      <c r="NRM164" s="160"/>
      <c r="NRN164" s="160"/>
      <c r="NRO164" s="160"/>
      <c r="NRP164" s="160"/>
      <c r="NRQ164" s="160"/>
      <c r="NRR164" s="160"/>
      <c r="NRS164" s="160"/>
      <c r="NRT164" s="160"/>
      <c r="NRU164" s="160"/>
      <c r="NRV164" s="160"/>
      <c r="NRW164" s="160"/>
      <c r="NRX164" s="160"/>
      <c r="NRY164" s="160"/>
      <c r="NRZ164" s="160"/>
      <c r="NSA164" s="160"/>
      <c r="NSB164" s="160"/>
      <c r="NSC164" s="160"/>
      <c r="NSD164" s="160"/>
      <c r="NSE164" s="160"/>
      <c r="NSF164" s="160"/>
      <c r="NSG164" s="160"/>
      <c r="NSH164" s="160"/>
      <c r="NSI164" s="160"/>
      <c r="NSJ164" s="160"/>
      <c r="NSK164" s="160"/>
      <c r="NSL164" s="160"/>
      <c r="NSM164" s="160"/>
      <c r="NSN164" s="160"/>
      <c r="NSO164" s="160"/>
      <c r="NSP164" s="160"/>
      <c r="NSQ164" s="160"/>
      <c r="NSR164" s="160"/>
      <c r="NSS164" s="160"/>
      <c r="NST164" s="160"/>
      <c r="NSU164" s="160"/>
      <c r="NSV164" s="160"/>
      <c r="NSW164" s="160"/>
      <c r="NSX164" s="160"/>
      <c r="NSY164" s="160"/>
      <c r="NSZ164" s="160"/>
      <c r="NTA164" s="160"/>
      <c r="NTB164" s="160"/>
      <c r="NTC164" s="160"/>
      <c r="NTD164" s="160"/>
      <c r="NTE164" s="160"/>
      <c r="NTF164" s="160"/>
      <c r="NTG164" s="160"/>
      <c r="NTH164" s="160"/>
      <c r="NTI164" s="160"/>
      <c r="NTJ164" s="160"/>
      <c r="NTK164" s="160"/>
      <c r="NTL164" s="160"/>
      <c r="NTM164" s="160"/>
      <c r="NTN164" s="160"/>
      <c r="NTO164" s="160"/>
      <c r="NTP164" s="160"/>
      <c r="NTQ164" s="160"/>
      <c r="NTR164" s="160"/>
      <c r="NTS164" s="160"/>
      <c r="NTT164" s="160"/>
      <c r="NTU164" s="160"/>
      <c r="NTV164" s="160"/>
      <c r="NTW164" s="160"/>
      <c r="NTX164" s="160"/>
      <c r="NTY164" s="160"/>
      <c r="NTZ164" s="160"/>
      <c r="NUA164" s="160"/>
      <c r="NUB164" s="160"/>
      <c r="NUC164" s="160"/>
      <c r="NUD164" s="160"/>
      <c r="NUE164" s="160"/>
      <c r="NUF164" s="160"/>
      <c r="NUG164" s="160"/>
      <c r="NUH164" s="160"/>
      <c r="NUI164" s="160"/>
      <c r="NUJ164" s="160"/>
      <c r="NUK164" s="160"/>
      <c r="NUL164" s="160"/>
      <c r="NUM164" s="160"/>
      <c r="NUN164" s="160"/>
      <c r="NUO164" s="160"/>
      <c r="NUP164" s="160"/>
      <c r="NUQ164" s="160"/>
      <c r="NUR164" s="160"/>
      <c r="NUS164" s="160"/>
      <c r="NUT164" s="160"/>
      <c r="NUU164" s="160"/>
      <c r="NUV164" s="160"/>
      <c r="NUW164" s="160"/>
      <c r="NUX164" s="160"/>
      <c r="NUY164" s="160"/>
      <c r="NUZ164" s="160"/>
      <c r="NVA164" s="160"/>
      <c r="NVB164" s="160"/>
      <c r="NVC164" s="160"/>
      <c r="NVD164" s="160"/>
      <c r="NVE164" s="160"/>
      <c r="NVF164" s="160"/>
      <c r="NVG164" s="160"/>
      <c r="NVH164" s="160"/>
      <c r="NVI164" s="160"/>
      <c r="NVJ164" s="160"/>
      <c r="NVK164" s="160"/>
      <c r="NVL164" s="160"/>
      <c r="NVM164" s="160"/>
      <c r="NVN164" s="160"/>
      <c r="NVO164" s="160"/>
      <c r="NVP164" s="160"/>
      <c r="NVQ164" s="160"/>
      <c r="NVR164" s="160"/>
      <c r="NVS164" s="160"/>
      <c r="NVT164" s="160"/>
      <c r="NVU164" s="160"/>
      <c r="NVV164" s="160"/>
      <c r="NVW164" s="160"/>
      <c r="NVX164" s="160"/>
      <c r="NVY164" s="160"/>
      <c r="NVZ164" s="160"/>
      <c r="NWA164" s="160"/>
      <c r="NWB164" s="160"/>
      <c r="NWC164" s="160"/>
      <c r="NWD164" s="160"/>
      <c r="NWE164" s="160"/>
      <c r="NWF164" s="160"/>
      <c r="NWG164" s="160"/>
      <c r="NWH164" s="160"/>
      <c r="NWI164" s="160"/>
      <c r="NWJ164" s="160"/>
      <c r="NWK164" s="160"/>
      <c r="NWL164" s="160"/>
      <c r="NWM164" s="160"/>
      <c r="NWN164" s="160"/>
      <c r="NWO164" s="160"/>
      <c r="NWP164" s="160"/>
      <c r="NWQ164" s="160"/>
      <c r="NWR164" s="160"/>
      <c r="NWS164" s="160"/>
      <c r="NWT164" s="160"/>
      <c r="NWU164" s="160"/>
      <c r="NWV164" s="160"/>
      <c r="NWW164" s="160"/>
      <c r="NWX164" s="160"/>
      <c r="NWY164" s="160"/>
      <c r="NWZ164" s="160"/>
      <c r="NXA164" s="160"/>
      <c r="NXB164" s="160"/>
      <c r="NXC164" s="160"/>
      <c r="NXD164" s="160"/>
      <c r="NXE164" s="160"/>
      <c r="NXF164" s="160"/>
      <c r="NXG164" s="160"/>
      <c r="NXH164" s="160"/>
      <c r="NXI164" s="160"/>
      <c r="NXJ164" s="160"/>
      <c r="NXK164" s="160"/>
      <c r="NXL164" s="160"/>
      <c r="NXM164" s="160"/>
      <c r="NXN164" s="160"/>
      <c r="NXO164" s="160"/>
      <c r="NXP164" s="160"/>
      <c r="NXQ164" s="160"/>
      <c r="NXR164" s="160"/>
      <c r="NXS164" s="160"/>
      <c r="NXT164" s="160"/>
      <c r="NXU164" s="160"/>
      <c r="NXV164" s="160"/>
      <c r="NXW164" s="160"/>
      <c r="NXX164" s="160"/>
      <c r="NXY164" s="160"/>
      <c r="NXZ164" s="160"/>
      <c r="NYA164" s="160"/>
      <c r="NYB164" s="160"/>
      <c r="NYC164" s="160"/>
      <c r="NYD164" s="160"/>
      <c r="NYE164" s="160"/>
      <c r="NYF164" s="160"/>
      <c r="NYG164" s="160"/>
      <c r="NYH164" s="160"/>
      <c r="NYI164" s="160"/>
      <c r="NYJ164" s="160"/>
      <c r="NYK164" s="160"/>
      <c r="NYL164" s="160"/>
      <c r="NYM164" s="160"/>
      <c r="NYN164" s="160"/>
      <c r="NYO164" s="160"/>
      <c r="NYP164" s="160"/>
      <c r="NYQ164" s="160"/>
      <c r="NYR164" s="160"/>
      <c r="NYS164" s="160"/>
      <c r="NYT164" s="160"/>
      <c r="NYU164" s="160"/>
      <c r="NYV164" s="160"/>
      <c r="NYW164" s="160"/>
      <c r="NYX164" s="160"/>
      <c r="NYY164" s="160"/>
      <c r="NYZ164" s="160"/>
      <c r="NZA164" s="160"/>
      <c r="NZB164" s="160"/>
      <c r="NZC164" s="160"/>
      <c r="NZD164" s="160"/>
      <c r="NZE164" s="160"/>
      <c r="NZF164" s="160"/>
      <c r="NZG164" s="160"/>
      <c r="NZH164" s="160"/>
      <c r="NZI164" s="160"/>
      <c r="NZJ164" s="160"/>
      <c r="NZK164" s="160"/>
      <c r="NZL164" s="160"/>
      <c r="NZM164" s="160"/>
      <c r="NZN164" s="160"/>
      <c r="NZO164" s="160"/>
      <c r="NZP164" s="160"/>
      <c r="NZQ164" s="160"/>
      <c r="NZR164" s="160"/>
      <c r="NZS164" s="160"/>
      <c r="NZT164" s="160"/>
      <c r="NZU164" s="160"/>
      <c r="NZV164" s="160"/>
      <c r="NZW164" s="160"/>
      <c r="NZX164" s="160"/>
      <c r="NZY164" s="160"/>
      <c r="NZZ164" s="160"/>
      <c r="OAA164" s="160"/>
      <c r="OAB164" s="160"/>
      <c r="OAC164" s="160"/>
      <c r="OAD164" s="160"/>
      <c r="OAE164" s="160"/>
      <c r="OAF164" s="160"/>
      <c r="OAG164" s="160"/>
      <c r="OAH164" s="160"/>
      <c r="OAI164" s="160"/>
      <c r="OAJ164" s="160"/>
      <c r="OAK164" s="160"/>
      <c r="OAL164" s="160"/>
      <c r="OAM164" s="160"/>
      <c r="OAN164" s="160"/>
      <c r="OAO164" s="160"/>
      <c r="OAP164" s="160"/>
      <c r="OAQ164" s="160"/>
      <c r="OAR164" s="160"/>
      <c r="OAS164" s="160"/>
      <c r="OAT164" s="160"/>
      <c r="OAU164" s="160"/>
      <c r="OAV164" s="160"/>
      <c r="OAW164" s="160"/>
      <c r="OAX164" s="160"/>
      <c r="OAY164" s="160"/>
      <c r="OAZ164" s="160"/>
      <c r="OBA164" s="160"/>
      <c r="OBB164" s="160"/>
      <c r="OBC164" s="160"/>
      <c r="OBD164" s="160"/>
      <c r="OBE164" s="160"/>
      <c r="OBF164" s="160"/>
      <c r="OBG164" s="160"/>
      <c r="OBH164" s="160"/>
      <c r="OBI164" s="160"/>
      <c r="OBJ164" s="160"/>
      <c r="OBK164" s="160"/>
      <c r="OBL164" s="160"/>
      <c r="OBM164" s="160"/>
      <c r="OBN164" s="160"/>
      <c r="OBO164" s="160"/>
      <c r="OBP164" s="160"/>
      <c r="OBQ164" s="160"/>
      <c r="OBR164" s="160"/>
      <c r="OBS164" s="160"/>
      <c r="OBT164" s="160"/>
      <c r="OBU164" s="160"/>
      <c r="OBV164" s="160"/>
      <c r="OBW164" s="160"/>
      <c r="OBX164" s="160"/>
      <c r="OBY164" s="160"/>
      <c r="OBZ164" s="160"/>
      <c r="OCA164" s="160"/>
      <c r="OCB164" s="160"/>
      <c r="OCC164" s="160"/>
      <c r="OCD164" s="160"/>
      <c r="OCE164" s="160"/>
      <c r="OCF164" s="160"/>
      <c r="OCG164" s="160"/>
      <c r="OCH164" s="160"/>
      <c r="OCI164" s="160"/>
      <c r="OCJ164" s="160"/>
      <c r="OCK164" s="160"/>
      <c r="OCL164" s="160"/>
      <c r="OCM164" s="160"/>
      <c r="OCN164" s="160"/>
      <c r="OCO164" s="160"/>
      <c r="OCP164" s="160"/>
      <c r="OCQ164" s="160"/>
      <c r="OCR164" s="160"/>
      <c r="OCS164" s="160"/>
      <c r="OCT164" s="160"/>
      <c r="OCU164" s="160"/>
      <c r="OCV164" s="160"/>
      <c r="OCW164" s="160"/>
      <c r="OCX164" s="160"/>
      <c r="OCY164" s="160"/>
      <c r="OCZ164" s="160"/>
      <c r="ODA164" s="160"/>
      <c r="ODB164" s="160"/>
      <c r="ODC164" s="160"/>
      <c r="ODD164" s="160"/>
      <c r="ODE164" s="160"/>
      <c r="ODF164" s="160"/>
      <c r="ODG164" s="160"/>
      <c r="ODH164" s="160"/>
      <c r="ODI164" s="160"/>
      <c r="ODJ164" s="160"/>
      <c r="ODK164" s="160"/>
      <c r="ODL164" s="160"/>
      <c r="ODM164" s="160"/>
      <c r="ODN164" s="160"/>
      <c r="ODO164" s="160"/>
      <c r="ODP164" s="160"/>
      <c r="ODQ164" s="160"/>
      <c r="ODR164" s="160"/>
      <c r="ODS164" s="160"/>
      <c r="ODT164" s="160"/>
      <c r="ODU164" s="160"/>
      <c r="ODV164" s="160"/>
      <c r="ODW164" s="160"/>
      <c r="ODX164" s="160"/>
      <c r="ODY164" s="160"/>
      <c r="ODZ164" s="160"/>
      <c r="OEA164" s="160"/>
      <c r="OEB164" s="160"/>
      <c r="OEC164" s="160"/>
      <c r="OED164" s="160"/>
      <c r="OEE164" s="160"/>
      <c r="OEF164" s="160"/>
      <c r="OEG164" s="160"/>
      <c r="OEH164" s="160"/>
      <c r="OEI164" s="160"/>
      <c r="OEJ164" s="160"/>
      <c r="OEK164" s="160"/>
      <c r="OEL164" s="160"/>
      <c r="OEM164" s="160"/>
      <c r="OEN164" s="160"/>
      <c r="OEO164" s="160"/>
      <c r="OEP164" s="160"/>
      <c r="OEQ164" s="160"/>
      <c r="OER164" s="160"/>
      <c r="OES164" s="160"/>
      <c r="OET164" s="160"/>
      <c r="OEU164" s="160"/>
      <c r="OEV164" s="160"/>
      <c r="OEW164" s="160"/>
      <c r="OEX164" s="160"/>
      <c r="OEY164" s="160"/>
      <c r="OEZ164" s="160"/>
      <c r="OFA164" s="160"/>
      <c r="OFB164" s="160"/>
      <c r="OFC164" s="160"/>
      <c r="OFD164" s="160"/>
      <c r="OFE164" s="160"/>
      <c r="OFF164" s="160"/>
      <c r="OFG164" s="160"/>
      <c r="OFH164" s="160"/>
      <c r="OFI164" s="160"/>
      <c r="OFJ164" s="160"/>
      <c r="OFK164" s="160"/>
      <c r="OFL164" s="160"/>
      <c r="OFM164" s="160"/>
      <c r="OFN164" s="160"/>
      <c r="OFO164" s="160"/>
      <c r="OFP164" s="160"/>
      <c r="OFQ164" s="160"/>
      <c r="OFR164" s="160"/>
      <c r="OFS164" s="160"/>
      <c r="OFT164" s="160"/>
      <c r="OFU164" s="160"/>
      <c r="OFV164" s="160"/>
      <c r="OFW164" s="160"/>
      <c r="OFX164" s="160"/>
      <c r="OFY164" s="160"/>
      <c r="OFZ164" s="160"/>
      <c r="OGA164" s="160"/>
      <c r="OGB164" s="160"/>
      <c r="OGC164" s="160"/>
      <c r="OGD164" s="160"/>
      <c r="OGE164" s="160"/>
      <c r="OGF164" s="160"/>
      <c r="OGG164" s="160"/>
      <c r="OGH164" s="160"/>
      <c r="OGI164" s="160"/>
      <c r="OGJ164" s="160"/>
      <c r="OGK164" s="160"/>
      <c r="OGL164" s="160"/>
      <c r="OGM164" s="160"/>
      <c r="OGN164" s="160"/>
      <c r="OGO164" s="160"/>
      <c r="OGP164" s="160"/>
      <c r="OGQ164" s="160"/>
      <c r="OGR164" s="160"/>
      <c r="OGS164" s="160"/>
      <c r="OGT164" s="160"/>
      <c r="OGU164" s="160"/>
      <c r="OGV164" s="160"/>
      <c r="OGW164" s="160"/>
      <c r="OGX164" s="160"/>
      <c r="OGY164" s="160"/>
      <c r="OGZ164" s="160"/>
      <c r="OHA164" s="160"/>
      <c r="OHB164" s="160"/>
      <c r="OHC164" s="160"/>
      <c r="OHD164" s="160"/>
      <c r="OHE164" s="160"/>
      <c r="OHF164" s="160"/>
      <c r="OHG164" s="160"/>
      <c r="OHH164" s="160"/>
      <c r="OHI164" s="160"/>
      <c r="OHJ164" s="160"/>
      <c r="OHK164" s="160"/>
      <c r="OHL164" s="160"/>
      <c r="OHM164" s="160"/>
      <c r="OHN164" s="160"/>
      <c r="OHO164" s="160"/>
      <c r="OHP164" s="160"/>
      <c r="OHQ164" s="160"/>
      <c r="OHR164" s="160"/>
      <c r="OHS164" s="160"/>
      <c r="OHT164" s="160"/>
      <c r="OHU164" s="160"/>
      <c r="OHV164" s="160"/>
      <c r="OHW164" s="160"/>
      <c r="OHX164" s="160"/>
      <c r="OHY164" s="160"/>
      <c r="OHZ164" s="160"/>
      <c r="OIA164" s="160"/>
      <c r="OIB164" s="160"/>
      <c r="OIC164" s="160"/>
      <c r="OID164" s="160"/>
      <c r="OIE164" s="160"/>
      <c r="OIF164" s="160"/>
      <c r="OIG164" s="160"/>
      <c r="OIH164" s="160"/>
      <c r="OII164" s="160"/>
      <c r="OIJ164" s="160"/>
      <c r="OIK164" s="160"/>
      <c r="OIL164" s="160"/>
      <c r="OIM164" s="160"/>
      <c r="OIN164" s="160"/>
      <c r="OIO164" s="160"/>
      <c r="OIP164" s="160"/>
      <c r="OIQ164" s="160"/>
      <c r="OIR164" s="160"/>
      <c r="OIS164" s="160"/>
      <c r="OIT164" s="160"/>
      <c r="OIU164" s="160"/>
      <c r="OIV164" s="160"/>
      <c r="OIW164" s="160"/>
      <c r="OIX164" s="160"/>
      <c r="OIY164" s="160"/>
      <c r="OIZ164" s="160"/>
      <c r="OJA164" s="160"/>
      <c r="OJB164" s="160"/>
      <c r="OJC164" s="160"/>
      <c r="OJD164" s="160"/>
      <c r="OJE164" s="160"/>
      <c r="OJF164" s="160"/>
      <c r="OJG164" s="160"/>
      <c r="OJH164" s="160"/>
      <c r="OJI164" s="160"/>
      <c r="OJJ164" s="160"/>
      <c r="OJK164" s="160"/>
      <c r="OJL164" s="160"/>
      <c r="OJM164" s="160"/>
      <c r="OJN164" s="160"/>
      <c r="OJO164" s="160"/>
      <c r="OJP164" s="160"/>
      <c r="OJQ164" s="160"/>
      <c r="OJR164" s="160"/>
      <c r="OJS164" s="160"/>
      <c r="OJT164" s="160"/>
      <c r="OJU164" s="160"/>
      <c r="OJV164" s="160"/>
      <c r="OJW164" s="160"/>
      <c r="OJX164" s="160"/>
      <c r="OJY164" s="160"/>
      <c r="OJZ164" s="160"/>
      <c r="OKA164" s="160"/>
      <c r="OKB164" s="160"/>
      <c r="OKC164" s="160"/>
      <c r="OKD164" s="160"/>
      <c r="OKE164" s="160"/>
      <c r="OKF164" s="160"/>
      <c r="OKG164" s="160"/>
      <c r="OKH164" s="160"/>
      <c r="OKI164" s="160"/>
      <c r="OKJ164" s="160"/>
      <c r="OKK164" s="160"/>
      <c r="OKL164" s="160"/>
      <c r="OKM164" s="160"/>
      <c r="OKN164" s="160"/>
      <c r="OKO164" s="160"/>
      <c r="OKP164" s="160"/>
      <c r="OKQ164" s="160"/>
      <c r="OKR164" s="160"/>
      <c r="OKS164" s="160"/>
      <c r="OKT164" s="160"/>
      <c r="OKU164" s="160"/>
      <c r="OKV164" s="160"/>
      <c r="OKW164" s="160"/>
      <c r="OKX164" s="160"/>
      <c r="OKY164" s="160"/>
      <c r="OKZ164" s="160"/>
      <c r="OLA164" s="160"/>
      <c r="OLB164" s="160"/>
      <c r="OLC164" s="160"/>
      <c r="OLD164" s="160"/>
      <c r="OLE164" s="160"/>
      <c r="OLF164" s="160"/>
      <c r="OLG164" s="160"/>
      <c r="OLH164" s="160"/>
      <c r="OLI164" s="160"/>
      <c r="OLJ164" s="160"/>
      <c r="OLK164" s="160"/>
      <c r="OLL164" s="160"/>
      <c r="OLM164" s="160"/>
      <c r="OLN164" s="160"/>
      <c r="OLO164" s="160"/>
      <c r="OLP164" s="160"/>
      <c r="OLQ164" s="160"/>
      <c r="OLR164" s="160"/>
      <c r="OLS164" s="160"/>
      <c r="OLT164" s="160"/>
      <c r="OLU164" s="160"/>
      <c r="OLV164" s="160"/>
      <c r="OLW164" s="160"/>
      <c r="OLX164" s="160"/>
      <c r="OLY164" s="160"/>
      <c r="OLZ164" s="160"/>
      <c r="OMA164" s="160"/>
      <c r="OMB164" s="160"/>
      <c r="OMC164" s="160"/>
      <c r="OMD164" s="160"/>
      <c r="OME164" s="160"/>
      <c r="OMF164" s="160"/>
      <c r="OMG164" s="160"/>
      <c r="OMH164" s="160"/>
      <c r="OMI164" s="160"/>
      <c r="OMJ164" s="160"/>
      <c r="OMK164" s="160"/>
      <c r="OML164" s="160"/>
      <c r="OMM164" s="160"/>
      <c r="OMN164" s="160"/>
      <c r="OMO164" s="160"/>
      <c r="OMP164" s="160"/>
      <c r="OMQ164" s="160"/>
      <c r="OMR164" s="160"/>
      <c r="OMS164" s="160"/>
      <c r="OMT164" s="160"/>
      <c r="OMU164" s="160"/>
      <c r="OMV164" s="160"/>
      <c r="OMW164" s="160"/>
      <c r="OMX164" s="160"/>
      <c r="OMY164" s="160"/>
      <c r="OMZ164" s="160"/>
      <c r="ONA164" s="160"/>
      <c r="ONB164" s="160"/>
      <c r="ONC164" s="160"/>
      <c r="OND164" s="160"/>
      <c r="ONE164" s="160"/>
      <c r="ONF164" s="160"/>
      <c r="ONG164" s="160"/>
      <c r="ONH164" s="160"/>
      <c r="ONI164" s="160"/>
      <c r="ONJ164" s="160"/>
      <c r="ONK164" s="160"/>
      <c r="ONL164" s="160"/>
      <c r="ONM164" s="160"/>
      <c r="ONN164" s="160"/>
      <c r="ONO164" s="160"/>
      <c r="ONP164" s="160"/>
      <c r="ONQ164" s="160"/>
      <c r="ONR164" s="160"/>
      <c r="ONS164" s="160"/>
      <c r="ONT164" s="160"/>
      <c r="ONU164" s="160"/>
      <c r="ONV164" s="160"/>
      <c r="ONW164" s="160"/>
      <c r="ONX164" s="160"/>
      <c r="ONY164" s="160"/>
      <c r="ONZ164" s="160"/>
      <c r="OOA164" s="160"/>
      <c r="OOB164" s="160"/>
      <c r="OOC164" s="160"/>
      <c r="OOD164" s="160"/>
      <c r="OOE164" s="160"/>
      <c r="OOF164" s="160"/>
      <c r="OOG164" s="160"/>
      <c r="OOH164" s="160"/>
      <c r="OOI164" s="160"/>
      <c r="OOJ164" s="160"/>
      <c r="OOK164" s="160"/>
      <c r="OOL164" s="160"/>
      <c r="OOM164" s="160"/>
      <c r="OON164" s="160"/>
      <c r="OOO164" s="160"/>
      <c r="OOP164" s="160"/>
      <c r="OOQ164" s="160"/>
      <c r="OOR164" s="160"/>
      <c r="OOS164" s="160"/>
      <c r="OOT164" s="160"/>
      <c r="OOU164" s="160"/>
      <c r="OOV164" s="160"/>
      <c r="OOW164" s="160"/>
      <c r="OOX164" s="160"/>
      <c r="OOY164" s="160"/>
      <c r="OOZ164" s="160"/>
      <c r="OPA164" s="160"/>
      <c r="OPB164" s="160"/>
      <c r="OPC164" s="160"/>
      <c r="OPD164" s="160"/>
      <c r="OPE164" s="160"/>
      <c r="OPF164" s="160"/>
      <c r="OPG164" s="160"/>
      <c r="OPH164" s="160"/>
      <c r="OPI164" s="160"/>
      <c r="OPJ164" s="160"/>
      <c r="OPK164" s="160"/>
      <c r="OPL164" s="160"/>
      <c r="OPM164" s="160"/>
      <c r="OPN164" s="160"/>
      <c r="OPO164" s="160"/>
      <c r="OPP164" s="160"/>
      <c r="OPQ164" s="160"/>
      <c r="OPR164" s="160"/>
      <c r="OPS164" s="160"/>
      <c r="OPT164" s="160"/>
      <c r="OPU164" s="160"/>
      <c r="OPV164" s="160"/>
      <c r="OPW164" s="160"/>
      <c r="OPX164" s="160"/>
      <c r="OPY164" s="160"/>
      <c r="OPZ164" s="160"/>
      <c r="OQA164" s="160"/>
      <c r="OQB164" s="160"/>
      <c r="OQC164" s="160"/>
      <c r="OQD164" s="160"/>
      <c r="OQE164" s="160"/>
      <c r="OQF164" s="160"/>
      <c r="OQG164" s="160"/>
      <c r="OQH164" s="160"/>
      <c r="OQI164" s="160"/>
      <c r="OQJ164" s="160"/>
      <c r="OQK164" s="160"/>
      <c r="OQL164" s="160"/>
      <c r="OQM164" s="160"/>
      <c r="OQN164" s="160"/>
      <c r="OQO164" s="160"/>
      <c r="OQP164" s="160"/>
      <c r="OQQ164" s="160"/>
      <c r="OQR164" s="160"/>
      <c r="OQS164" s="160"/>
      <c r="OQT164" s="160"/>
      <c r="OQU164" s="160"/>
      <c r="OQV164" s="160"/>
      <c r="OQW164" s="160"/>
      <c r="OQX164" s="160"/>
      <c r="OQY164" s="160"/>
      <c r="OQZ164" s="160"/>
      <c r="ORA164" s="160"/>
      <c r="ORB164" s="160"/>
      <c r="ORC164" s="160"/>
      <c r="ORD164" s="160"/>
      <c r="ORE164" s="160"/>
      <c r="ORF164" s="160"/>
      <c r="ORG164" s="160"/>
      <c r="ORH164" s="160"/>
      <c r="ORI164" s="160"/>
      <c r="ORJ164" s="160"/>
      <c r="ORK164" s="160"/>
      <c r="ORL164" s="160"/>
      <c r="ORM164" s="160"/>
      <c r="ORN164" s="160"/>
      <c r="ORO164" s="160"/>
      <c r="ORP164" s="160"/>
      <c r="ORQ164" s="160"/>
      <c r="ORR164" s="160"/>
      <c r="ORS164" s="160"/>
      <c r="ORT164" s="160"/>
      <c r="ORU164" s="160"/>
      <c r="ORV164" s="160"/>
      <c r="ORW164" s="160"/>
      <c r="ORX164" s="160"/>
      <c r="ORY164" s="160"/>
      <c r="ORZ164" s="160"/>
      <c r="OSA164" s="160"/>
      <c r="OSB164" s="160"/>
      <c r="OSC164" s="160"/>
      <c r="OSD164" s="160"/>
      <c r="OSE164" s="160"/>
      <c r="OSF164" s="160"/>
      <c r="OSG164" s="160"/>
      <c r="OSH164" s="160"/>
      <c r="OSI164" s="160"/>
      <c r="OSJ164" s="160"/>
      <c r="OSK164" s="160"/>
      <c r="OSL164" s="160"/>
      <c r="OSM164" s="160"/>
      <c r="OSN164" s="160"/>
      <c r="OSO164" s="160"/>
      <c r="OSP164" s="160"/>
      <c r="OSQ164" s="160"/>
      <c r="OSR164" s="160"/>
      <c r="OSS164" s="160"/>
      <c r="OST164" s="160"/>
      <c r="OSU164" s="160"/>
      <c r="OSV164" s="160"/>
      <c r="OSW164" s="160"/>
      <c r="OSX164" s="160"/>
      <c r="OSY164" s="160"/>
      <c r="OSZ164" s="160"/>
      <c r="OTA164" s="160"/>
      <c r="OTB164" s="160"/>
      <c r="OTC164" s="160"/>
      <c r="OTD164" s="160"/>
      <c r="OTE164" s="160"/>
      <c r="OTF164" s="160"/>
      <c r="OTG164" s="160"/>
      <c r="OTH164" s="160"/>
      <c r="OTI164" s="160"/>
      <c r="OTJ164" s="160"/>
      <c r="OTK164" s="160"/>
      <c r="OTL164" s="160"/>
      <c r="OTM164" s="160"/>
      <c r="OTN164" s="160"/>
      <c r="OTO164" s="160"/>
      <c r="OTP164" s="160"/>
      <c r="OTQ164" s="160"/>
      <c r="OTR164" s="160"/>
      <c r="OTS164" s="160"/>
      <c r="OTT164" s="160"/>
      <c r="OTU164" s="160"/>
      <c r="OTV164" s="160"/>
      <c r="OTW164" s="160"/>
      <c r="OTX164" s="160"/>
      <c r="OTY164" s="160"/>
      <c r="OTZ164" s="160"/>
      <c r="OUA164" s="160"/>
      <c r="OUB164" s="160"/>
      <c r="OUC164" s="160"/>
      <c r="OUD164" s="160"/>
      <c r="OUE164" s="160"/>
      <c r="OUF164" s="160"/>
      <c r="OUG164" s="160"/>
      <c r="OUH164" s="160"/>
      <c r="OUI164" s="160"/>
      <c r="OUJ164" s="160"/>
      <c r="OUK164" s="160"/>
      <c r="OUL164" s="160"/>
      <c r="OUM164" s="160"/>
      <c r="OUN164" s="160"/>
      <c r="OUO164" s="160"/>
      <c r="OUP164" s="160"/>
      <c r="OUQ164" s="160"/>
      <c r="OUR164" s="160"/>
      <c r="OUS164" s="160"/>
      <c r="OUT164" s="160"/>
      <c r="OUU164" s="160"/>
      <c r="OUV164" s="160"/>
      <c r="OUW164" s="160"/>
      <c r="OUX164" s="160"/>
      <c r="OUY164" s="160"/>
      <c r="OUZ164" s="160"/>
      <c r="OVA164" s="160"/>
      <c r="OVB164" s="160"/>
      <c r="OVC164" s="160"/>
      <c r="OVD164" s="160"/>
      <c r="OVE164" s="160"/>
      <c r="OVF164" s="160"/>
      <c r="OVG164" s="160"/>
      <c r="OVH164" s="160"/>
      <c r="OVI164" s="160"/>
      <c r="OVJ164" s="160"/>
      <c r="OVK164" s="160"/>
      <c r="OVL164" s="160"/>
      <c r="OVM164" s="160"/>
      <c r="OVN164" s="160"/>
      <c r="OVO164" s="160"/>
      <c r="OVP164" s="160"/>
      <c r="OVQ164" s="160"/>
      <c r="OVR164" s="160"/>
      <c r="OVS164" s="160"/>
      <c r="OVT164" s="160"/>
      <c r="OVU164" s="160"/>
      <c r="OVV164" s="160"/>
      <c r="OVW164" s="160"/>
      <c r="OVX164" s="160"/>
      <c r="OVY164" s="160"/>
      <c r="OVZ164" s="160"/>
      <c r="OWA164" s="160"/>
      <c r="OWB164" s="160"/>
      <c r="OWC164" s="160"/>
      <c r="OWD164" s="160"/>
      <c r="OWE164" s="160"/>
      <c r="OWF164" s="160"/>
      <c r="OWG164" s="160"/>
      <c r="OWH164" s="160"/>
      <c r="OWI164" s="160"/>
      <c r="OWJ164" s="160"/>
      <c r="OWK164" s="160"/>
      <c r="OWL164" s="160"/>
      <c r="OWM164" s="160"/>
      <c r="OWN164" s="160"/>
      <c r="OWO164" s="160"/>
      <c r="OWP164" s="160"/>
      <c r="OWQ164" s="160"/>
      <c r="OWR164" s="160"/>
      <c r="OWS164" s="160"/>
      <c r="OWT164" s="160"/>
      <c r="OWU164" s="160"/>
      <c r="OWV164" s="160"/>
      <c r="OWW164" s="160"/>
      <c r="OWX164" s="160"/>
      <c r="OWY164" s="160"/>
      <c r="OWZ164" s="160"/>
      <c r="OXA164" s="160"/>
      <c r="OXB164" s="160"/>
      <c r="OXC164" s="160"/>
      <c r="OXD164" s="160"/>
      <c r="OXE164" s="160"/>
      <c r="OXF164" s="160"/>
      <c r="OXG164" s="160"/>
      <c r="OXH164" s="160"/>
      <c r="OXI164" s="160"/>
      <c r="OXJ164" s="160"/>
      <c r="OXK164" s="160"/>
      <c r="OXL164" s="160"/>
      <c r="OXM164" s="160"/>
      <c r="OXN164" s="160"/>
      <c r="OXO164" s="160"/>
      <c r="OXP164" s="160"/>
      <c r="OXQ164" s="160"/>
      <c r="OXR164" s="160"/>
      <c r="OXS164" s="160"/>
      <c r="OXT164" s="160"/>
      <c r="OXU164" s="160"/>
      <c r="OXV164" s="160"/>
      <c r="OXW164" s="160"/>
      <c r="OXX164" s="160"/>
      <c r="OXY164" s="160"/>
      <c r="OXZ164" s="160"/>
      <c r="OYA164" s="160"/>
      <c r="OYB164" s="160"/>
      <c r="OYC164" s="160"/>
      <c r="OYD164" s="160"/>
      <c r="OYE164" s="160"/>
      <c r="OYF164" s="160"/>
      <c r="OYG164" s="160"/>
      <c r="OYH164" s="160"/>
      <c r="OYI164" s="160"/>
      <c r="OYJ164" s="160"/>
      <c r="OYK164" s="160"/>
      <c r="OYL164" s="160"/>
      <c r="OYM164" s="160"/>
      <c r="OYN164" s="160"/>
      <c r="OYO164" s="160"/>
      <c r="OYP164" s="160"/>
      <c r="OYQ164" s="160"/>
      <c r="OYR164" s="160"/>
      <c r="OYS164" s="160"/>
      <c r="OYT164" s="160"/>
      <c r="OYU164" s="160"/>
      <c r="OYV164" s="160"/>
      <c r="OYW164" s="160"/>
      <c r="OYX164" s="160"/>
      <c r="OYY164" s="160"/>
      <c r="OYZ164" s="160"/>
      <c r="OZA164" s="160"/>
      <c r="OZB164" s="160"/>
      <c r="OZC164" s="160"/>
      <c r="OZD164" s="160"/>
      <c r="OZE164" s="160"/>
      <c r="OZF164" s="160"/>
      <c r="OZG164" s="160"/>
      <c r="OZH164" s="160"/>
      <c r="OZI164" s="160"/>
      <c r="OZJ164" s="160"/>
      <c r="OZK164" s="160"/>
      <c r="OZL164" s="160"/>
      <c r="OZM164" s="160"/>
      <c r="OZN164" s="160"/>
      <c r="OZO164" s="160"/>
      <c r="OZP164" s="160"/>
      <c r="OZQ164" s="160"/>
      <c r="OZR164" s="160"/>
      <c r="OZS164" s="160"/>
      <c r="OZT164" s="160"/>
      <c r="OZU164" s="160"/>
      <c r="OZV164" s="160"/>
      <c r="OZW164" s="160"/>
      <c r="OZX164" s="160"/>
      <c r="OZY164" s="160"/>
      <c r="OZZ164" s="160"/>
      <c r="PAA164" s="160"/>
      <c r="PAB164" s="160"/>
      <c r="PAC164" s="160"/>
      <c r="PAD164" s="160"/>
      <c r="PAE164" s="160"/>
      <c r="PAF164" s="160"/>
      <c r="PAG164" s="160"/>
      <c r="PAH164" s="160"/>
      <c r="PAI164" s="160"/>
      <c r="PAJ164" s="160"/>
      <c r="PAK164" s="160"/>
      <c r="PAL164" s="160"/>
      <c r="PAM164" s="160"/>
      <c r="PAN164" s="160"/>
      <c r="PAO164" s="160"/>
      <c r="PAP164" s="160"/>
      <c r="PAQ164" s="160"/>
      <c r="PAR164" s="160"/>
      <c r="PAS164" s="160"/>
      <c r="PAT164" s="160"/>
      <c r="PAU164" s="160"/>
      <c r="PAV164" s="160"/>
      <c r="PAW164" s="160"/>
      <c r="PAX164" s="160"/>
      <c r="PAY164" s="160"/>
      <c r="PAZ164" s="160"/>
      <c r="PBA164" s="160"/>
      <c r="PBB164" s="160"/>
      <c r="PBC164" s="160"/>
      <c r="PBD164" s="160"/>
      <c r="PBE164" s="160"/>
      <c r="PBF164" s="160"/>
      <c r="PBG164" s="160"/>
      <c r="PBH164" s="160"/>
      <c r="PBI164" s="160"/>
      <c r="PBJ164" s="160"/>
      <c r="PBK164" s="160"/>
      <c r="PBL164" s="160"/>
      <c r="PBM164" s="160"/>
      <c r="PBN164" s="160"/>
      <c r="PBO164" s="160"/>
      <c r="PBP164" s="160"/>
      <c r="PBQ164" s="160"/>
      <c r="PBR164" s="160"/>
      <c r="PBS164" s="160"/>
      <c r="PBT164" s="160"/>
      <c r="PBU164" s="160"/>
      <c r="PBV164" s="160"/>
      <c r="PBW164" s="160"/>
      <c r="PBX164" s="160"/>
      <c r="PBY164" s="160"/>
      <c r="PBZ164" s="160"/>
      <c r="PCA164" s="160"/>
      <c r="PCB164" s="160"/>
      <c r="PCC164" s="160"/>
      <c r="PCD164" s="160"/>
      <c r="PCE164" s="160"/>
      <c r="PCF164" s="160"/>
      <c r="PCG164" s="160"/>
      <c r="PCH164" s="160"/>
      <c r="PCI164" s="160"/>
      <c r="PCJ164" s="160"/>
      <c r="PCK164" s="160"/>
      <c r="PCL164" s="160"/>
      <c r="PCM164" s="160"/>
      <c r="PCN164" s="160"/>
      <c r="PCO164" s="160"/>
      <c r="PCP164" s="160"/>
      <c r="PCQ164" s="160"/>
      <c r="PCR164" s="160"/>
      <c r="PCS164" s="160"/>
      <c r="PCT164" s="160"/>
      <c r="PCU164" s="160"/>
      <c r="PCV164" s="160"/>
      <c r="PCW164" s="160"/>
      <c r="PCX164" s="160"/>
      <c r="PCY164" s="160"/>
      <c r="PCZ164" s="160"/>
      <c r="PDA164" s="160"/>
      <c r="PDB164" s="160"/>
      <c r="PDC164" s="160"/>
      <c r="PDD164" s="160"/>
      <c r="PDE164" s="160"/>
      <c r="PDF164" s="160"/>
      <c r="PDG164" s="160"/>
      <c r="PDH164" s="160"/>
      <c r="PDI164" s="160"/>
      <c r="PDJ164" s="160"/>
      <c r="PDK164" s="160"/>
      <c r="PDL164" s="160"/>
      <c r="PDM164" s="160"/>
      <c r="PDN164" s="160"/>
      <c r="PDO164" s="160"/>
      <c r="PDP164" s="160"/>
      <c r="PDQ164" s="160"/>
      <c r="PDR164" s="160"/>
      <c r="PDS164" s="160"/>
      <c r="PDT164" s="160"/>
      <c r="PDU164" s="160"/>
      <c r="PDV164" s="160"/>
      <c r="PDW164" s="160"/>
      <c r="PDX164" s="160"/>
      <c r="PDY164" s="160"/>
      <c r="PDZ164" s="160"/>
      <c r="PEA164" s="160"/>
      <c r="PEB164" s="160"/>
      <c r="PEC164" s="160"/>
      <c r="PED164" s="160"/>
      <c r="PEE164" s="160"/>
      <c r="PEF164" s="160"/>
      <c r="PEG164" s="160"/>
      <c r="PEH164" s="160"/>
      <c r="PEI164" s="160"/>
      <c r="PEJ164" s="160"/>
      <c r="PEK164" s="160"/>
      <c r="PEL164" s="160"/>
      <c r="PEM164" s="160"/>
      <c r="PEN164" s="160"/>
      <c r="PEO164" s="160"/>
      <c r="PEP164" s="160"/>
      <c r="PEQ164" s="160"/>
      <c r="PER164" s="160"/>
      <c r="PES164" s="160"/>
      <c r="PET164" s="160"/>
      <c r="PEU164" s="160"/>
      <c r="PEV164" s="160"/>
      <c r="PEW164" s="160"/>
      <c r="PEX164" s="160"/>
      <c r="PEY164" s="160"/>
      <c r="PEZ164" s="160"/>
      <c r="PFA164" s="160"/>
      <c r="PFB164" s="160"/>
      <c r="PFC164" s="160"/>
      <c r="PFD164" s="160"/>
      <c r="PFE164" s="160"/>
      <c r="PFF164" s="160"/>
      <c r="PFG164" s="160"/>
      <c r="PFH164" s="160"/>
      <c r="PFI164" s="160"/>
      <c r="PFJ164" s="160"/>
      <c r="PFK164" s="160"/>
      <c r="PFL164" s="160"/>
      <c r="PFM164" s="160"/>
      <c r="PFN164" s="160"/>
      <c r="PFO164" s="160"/>
      <c r="PFP164" s="160"/>
      <c r="PFQ164" s="160"/>
      <c r="PFR164" s="160"/>
      <c r="PFS164" s="160"/>
      <c r="PFT164" s="160"/>
      <c r="PFU164" s="160"/>
      <c r="PFV164" s="160"/>
      <c r="PFW164" s="160"/>
      <c r="PFX164" s="160"/>
      <c r="PFY164" s="160"/>
      <c r="PFZ164" s="160"/>
      <c r="PGA164" s="160"/>
      <c r="PGB164" s="160"/>
      <c r="PGC164" s="160"/>
      <c r="PGD164" s="160"/>
      <c r="PGE164" s="160"/>
      <c r="PGF164" s="160"/>
      <c r="PGG164" s="160"/>
      <c r="PGH164" s="160"/>
      <c r="PGI164" s="160"/>
      <c r="PGJ164" s="160"/>
      <c r="PGK164" s="160"/>
      <c r="PGL164" s="160"/>
      <c r="PGM164" s="160"/>
      <c r="PGN164" s="160"/>
      <c r="PGO164" s="160"/>
      <c r="PGP164" s="160"/>
      <c r="PGQ164" s="160"/>
      <c r="PGR164" s="160"/>
      <c r="PGS164" s="160"/>
      <c r="PGT164" s="160"/>
      <c r="PGU164" s="160"/>
      <c r="PGV164" s="160"/>
      <c r="PGW164" s="160"/>
      <c r="PGX164" s="160"/>
      <c r="PGY164" s="160"/>
      <c r="PGZ164" s="160"/>
      <c r="PHA164" s="160"/>
      <c r="PHB164" s="160"/>
      <c r="PHC164" s="160"/>
      <c r="PHD164" s="160"/>
      <c r="PHE164" s="160"/>
      <c r="PHF164" s="160"/>
      <c r="PHG164" s="160"/>
      <c r="PHH164" s="160"/>
      <c r="PHI164" s="160"/>
      <c r="PHJ164" s="160"/>
      <c r="PHK164" s="160"/>
      <c r="PHL164" s="160"/>
      <c r="PHM164" s="160"/>
      <c r="PHN164" s="160"/>
      <c r="PHO164" s="160"/>
      <c r="PHP164" s="160"/>
      <c r="PHQ164" s="160"/>
      <c r="PHR164" s="160"/>
      <c r="PHS164" s="160"/>
      <c r="PHT164" s="160"/>
      <c r="PHU164" s="160"/>
      <c r="PHV164" s="160"/>
      <c r="PHW164" s="160"/>
      <c r="PHX164" s="160"/>
      <c r="PHY164" s="160"/>
      <c r="PHZ164" s="160"/>
      <c r="PIA164" s="160"/>
      <c r="PIB164" s="160"/>
      <c r="PIC164" s="160"/>
      <c r="PID164" s="160"/>
      <c r="PIE164" s="160"/>
      <c r="PIF164" s="160"/>
      <c r="PIG164" s="160"/>
      <c r="PIH164" s="160"/>
      <c r="PII164" s="160"/>
      <c r="PIJ164" s="160"/>
      <c r="PIK164" s="160"/>
      <c r="PIL164" s="160"/>
      <c r="PIM164" s="160"/>
      <c r="PIN164" s="160"/>
      <c r="PIO164" s="160"/>
      <c r="PIP164" s="160"/>
      <c r="PIQ164" s="160"/>
      <c r="PIR164" s="160"/>
      <c r="PIS164" s="160"/>
      <c r="PIT164" s="160"/>
      <c r="PIU164" s="160"/>
      <c r="PIV164" s="160"/>
      <c r="PIW164" s="160"/>
      <c r="PIX164" s="160"/>
      <c r="PIY164" s="160"/>
      <c r="PIZ164" s="160"/>
      <c r="PJA164" s="160"/>
      <c r="PJB164" s="160"/>
      <c r="PJC164" s="160"/>
      <c r="PJD164" s="160"/>
      <c r="PJE164" s="160"/>
      <c r="PJF164" s="160"/>
      <c r="PJG164" s="160"/>
      <c r="PJH164" s="160"/>
      <c r="PJI164" s="160"/>
      <c r="PJJ164" s="160"/>
      <c r="PJK164" s="160"/>
      <c r="PJL164" s="160"/>
      <c r="PJM164" s="160"/>
      <c r="PJN164" s="160"/>
      <c r="PJO164" s="160"/>
      <c r="PJP164" s="160"/>
      <c r="PJQ164" s="160"/>
      <c r="PJR164" s="160"/>
      <c r="PJS164" s="160"/>
      <c r="PJT164" s="160"/>
      <c r="PJU164" s="160"/>
      <c r="PJV164" s="160"/>
      <c r="PJW164" s="160"/>
      <c r="PJX164" s="160"/>
      <c r="PJY164" s="160"/>
      <c r="PJZ164" s="160"/>
      <c r="PKA164" s="160"/>
      <c r="PKB164" s="160"/>
      <c r="PKC164" s="160"/>
      <c r="PKD164" s="160"/>
      <c r="PKE164" s="160"/>
      <c r="PKF164" s="160"/>
      <c r="PKG164" s="160"/>
      <c r="PKH164" s="160"/>
      <c r="PKI164" s="160"/>
      <c r="PKJ164" s="160"/>
      <c r="PKK164" s="160"/>
      <c r="PKL164" s="160"/>
      <c r="PKM164" s="160"/>
      <c r="PKN164" s="160"/>
      <c r="PKO164" s="160"/>
      <c r="PKP164" s="160"/>
      <c r="PKQ164" s="160"/>
      <c r="PKR164" s="160"/>
      <c r="PKS164" s="160"/>
      <c r="PKT164" s="160"/>
      <c r="PKU164" s="160"/>
      <c r="PKV164" s="160"/>
      <c r="PKW164" s="160"/>
      <c r="PKX164" s="160"/>
      <c r="PKY164" s="160"/>
      <c r="PKZ164" s="160"/>
      <c r="PLA164" s="160"/>
      <c r="PLB164" s="160"/>
      <c r="PLC164" s="160"/>
      <c r="PLD164" s="160"/>
      <c r="PLE164" s="160"/>
      <c r="PLF164" s="160"/>
      <c r="PLG164" s="160"/>
      <c r="PLH164" s="160"/>
      <c r="PLI164" s="160"/>
      <c r="PLJ164" s="160"/>
      <c r="PLK164" s="160"/>
      <c r="PLL164" s="160"/>
      <c r="PLM164" s="160"/>
      <c r="PLN164" s="160"/>
      <c r="PLO164" s="160"/>
      <c r="PLP164" s="160"/>
      <c r="PLQ164" s="160"/>
      <c r="PLR164" s="160"/>
      <c r="PLS164" s="160"/>
      <c r="PLT164" s="160"/>
      <c r="PLU164" s="160"/>
      <c r="PLV164" s="160"/>
      <c r="PLW164" s="160"/>
      <c r="PLX164" s="160"/>
      <c r="PLY164" s="160"/>
      <c r="PLZ164" s="160"/>
      <c r="PMA164" s="160"/>
      <c r="PMB164" s="160"/>
      <c r="PMC164" s="160"/>
      <c r="PMD164" s="160"/>
      <c r="PME164" s="160"/>
      <c r="PMF164" s="160"/>
      <c r="PMG164" s="160"/>
      <c r="PMH164" s="160"/>
      <c r="PMI164" s="160"/>
      <c r="PMJ164" s="160"/>
      <c r="PMK164" s="160"/>
      <c r="PML164" s="160"/>
      <c r="PMM164" s="160"/>
      <c r="PMN164" s="160"/>
      <c r="PMO164" s="160"/>
      <c r="PMP164" s="160"/>
      <c r="PMQ164" s="160"/>
      <c r="PMR164" s="160"/>
      <c r="PMS164" s="160"/>
      <c r="PMT164" s="160"/>
      <c r="PMU164" s="160"/>
      <c r="PMV164" s="160"/>
      <c r="PMW164" s="160"/>
      <c r="PMX164" s="160"/>
      <c r="PMY164" s="160"/>
      <c r="PMZ164" s="160"/>
      <c r="PNA164" s="160"/>
      <c r="PNB164" s="160"/>
      <c r="PNC164" s="160"/>
      <c r="PND164" s="160"/>
      <c r="PNE164" s="160"/>
      <c r="PNF164" s="160"/>
      <c r="PNG164" s="160"/>
      <c r="PNH164" s="160"/>
      <c r="PNI164" s="160"/>
      <c r="PNJ164" s="160"/>
      <c r="PNK164" s="160"/>
      <c r="PNL164" s="160"/>
      <c r="PNM164" s="160"/>
      <c r="PNN164" s="160"/>
      <c r="PNO164" s="160"/>
      <c r="PNP164" s="160"/>
      <c r="PNQ164" s="160"/>
      <c r="PNR164" s="160"/>
      <c r="PNS164" s="160"/>
      <c r="PNT164" s="160"/>
      <c r="PNU164" s="160"/>
      <c r="PNV164" s="160"/>
      <c r="PNW164" s="160"/>
      <c r="PNX164" s="160"/>
      <c r="PNY164" s="160"/>
      <c r="PNZ164" s="160"/>
      <c r="POA164" s="160"/>
      <c r="POB164" s="160"/>
      <c r="POC164" s="160"/>
      <c r="POD164" s="160"/>
      <c r="POE164" s="160"/>
      <c r="POF164" s="160"/>
      <c r="POG164" s="160"/>
      <c r="POH164" s="160"/>
      <c r="POI164" s="160"/>
      <c r="POJ164" s="160"/>
      <c r="POK164" s="160"/>
      <c r="POL164" s="160"/>
      <c r="POM164" s="160"/>
      <c r="PON164" s="160"/>
      <c r="POO164" s="160"/>
      <c r="POP164" s="160"/>
      <c r="POQ164" s="160"/>
      <c r="POR164" s="160"/>
      <c r="POS164" s="160"/>
      <c r="POT164" s="160"/>
      <c r="POU164" s="160"/>
      <c r="POV164" s="160"/>
      <c r="POW164" s="160"/>
      <c r="POX164" s="160"/>
      <c r="POY164" s="160"/>
      <c r="POZ164" s="160"/>
      <c r="PPA164" s="160"/>
      <c r="PPB164" s="160"/>
      <c r="PPC164" s="160"/>
      <c r="PPD164" s="160"/>
      <c r="PPE164" s="160"/>
      <c r="PPF164" s="160"/>
      <c r="PPG164" s="160"/>
      <c r="PPH164" s="160"/>
      <c r="PPI164" s="160"/>
      <c r="PPJ164" s="160"/>
      <c r="PPK164" s="160"/>
      <c r="PPL164" s="160"/>
      <c r="PPM164" s="160"/>
      <c r="PPN164" s="160"/>
      <c r="PPO164" s="160"/>
      <c r="PPP164" s="160"/>
      <c r="PPQ164" s="160"/>
      <c r="PPR164" s="160"/>
      <c r="PPS164" s="160"/>
      <c r="PPT164" s="160"/>
      <c r="PPU164" s="160"/>
      <c r="PPV164" s="160"/>
      <c r="PPW164" s="160"/>
      <c r="PPX164" s="160"/>
      <c r="PPY164" s="160"/>
      <c r="PPZ164" s="160"/>
      <c r="PQA164" s="160"/>
      <c r="PQB164" s="160"/>
      <c r="PQC164" s="160"/>
      <c r="PQD164" s="160"/>
      <c r="PQE164" s="160"/>
      <c r="PQF164" s="160"/>
      <c r="PQG164" s="160"/>
      <c r="PQH164" s="160"/>
      <c r="PQI164" s="160"/>
      <c r="PQJ164" s="160"/>
      <c r="PQK164" s="160"/>
      <c r="PQL164" s="160"/>
      <c r="PQM164" s="160"/>
      <c r="PQN164" s="160"/>
      <c r="PQO164" s="160"/>
      <c r="PQP164" s="160"/>
      <c r="PQQ164" s="160"/>
      <c r="PQR164" s="160"/>
      <c r="PQS164" s="160"/>
      <c r="PQT164" s="160"/>
      <c r="PQU164" s="160"/>
      <c r="PQV164" s="160"/>
      <c r="PQW164" s="160"/>
      <c r="PQX164" s="160"/>
      <c r="PQY164" s="160"/>
      <c r="PQZ164" s="160"/>
      <c r="PRA164" s="160"/>
      <c r="PRB164" s="160"/>
      <c r="PRC164" s="160"/>
      <c r="PRD164" s="160"/>
      <c r="PRE164" s="160"/>
      <c r="PRF164" s="160"/>
      <c r="PRG164" s="160"/>
      <c r="PRH164" s="160"/>
      <c r="PRI164" s="160"/>
      <c r="PRJ164" s="160"/>
      <c r="PRK164" s="160"/>
      <c r="PRL164" s="160"/>
      <c r="PRM164" s="160"/>
      <c r="PRN164" s="160"/>
      <c r="PRO164" s="160"/>
      <c r="PRP164" s="160"/>
      <c r="PRQ164" s="160"/>
      <c r="PRR164" s="160"/>
      <c r="PRS164" s="160"/>
      <c r="PRT164" s="160"/>
      <c r="PRU164" s="160"/>
      <c r="PRV164" s="160"/>
      <c r="PRW164" s="160"/>
      <c r="PRX164" s="160"/>
      <c r="PRY164" s="160"/>
      <c r="PRZ164" s="160"/>
      <c r="PSA164" s="160"/>
      <c r="PSB164" s="160"/>
      <c r="PSC164" s="160"/>
      <c r="PSD164" s="160"/>
      <c r="PSE164" s="160"/>
      <c r="PSF164" s="160"/>
      <c r="PSG164" s="160"/>
      <c r="PSH164" s="160"/>
      <c r="PSI164" s="160"/>
      <c r="PSJ164" s="160"/>
      <c r="PSK164" s="160"/>
      <c r="PSL164" s="160"/>
      <c r="PSM164" s="160"/>
      <c r="PSN164" s="160"/>
      <c r="PSO164" s="160"/>
      <c r="PSP164" s="160"/>
      <c r="PSQ164" s="160"/>
      <c r="PSR164" s="160"/>
      <c r="PSS164" s="160"/>
      <c r="PST164" s="160"/>
      <c r="PSU164" s="160"/>
      <c r="PSV164" s="160"/>
      <c r="PSW164" s="160"/>
      <c r="PSX164" s="160"/>
      <c r="PSY164" s="160"/>
      <c r="PSZ164" s="160"/>
      <c r="PTA164" s="160"/>
      <c r="PTB164" s="160"/>
      <c r="PTC164" s="160"/>
      <c r="PTD164" s="160"/>
      <c r="PTE164" s="160"/>
      <c r="PTF164" s="160"/>
      <c r="PTG164" s="160"/>
      <c r="PTH164" s="160"/>
      <c r="PTI164" s="160"/>
      <c r="PTJ164" s="160"/>
      <c r="PTK164" s="160"/>
      <c r="PTL164" s="160"/>
      <c r="PTM164" s="160"/>
      <c r="PTN164" s="160"/>
      <c r="PTO164" s="160"/>
      <c r="PTP164" s="160"/>
      <c r="PTQ164" s="160"/>
      <c r="PTR164" s="160"/>
      <c r="PTS164" s="160"/>
      <c r="PTT164" s="160"/>
      <c r="PTU164" s="160"/>
      <c r="PTV164" s="160"/>
      <c r="PTW164" s="160"/>
      <c r="PTX164" s="160"/>
      <c r="PTY164" s="160"/>
      <c r="PTZ164" s="160"/>
      <c r="PUA164" s="160"/>
      <c r="PUB164" s="160"/>
      <c r="PUC164" s="160"/>
      <c r="PUD164" s="160"/>
      <c r="PUE164" s="160"/>
      <c r="PUF164" s="160"/>
      <c r="PUG164" s="160"/>
      <c r="PUH164" s="160"/>
      <c r="PUI164" s="160"/>
      <c r="PUJ164" s="160"/>
      <c r="PUK164" s="160"/>
      <c r="PUL164" s="160"/>
      <c r="PUM164" s="160"/>
      <c r="PUN164" s="160"/>
      <c r="PUO164" s="160"/>
      <c r="PUP164" s="160"/>
      <c r="PUQ164" s="160"/>
      <c r="PUR164" s="160"/>
      <c r="PUS164" s="160"/>
      <c r="PUT164" s="160"/>
      <c r="PUU164" s="160"/>
      <c r="PUV164" s="160"/>
      <c r="PUW164" s="160"/>
      <c r="PUX164" s="160"/>
      <c r="PUY164" s="160"/>
      <c r="PUZ164" s="160"/>
      <c r="PVA164" s="160"/>
      <c r="PVB164" s="160"/>
      <c r="PVC164" s="160"/>
      <c r="PVD164" s="160"/>
      <c r="PVE164" s="160"/>
      <c r="PVF164" s="160"/>
      <c r="PVG164" s="160"/>
      <c r="PVH164" s="160"/>
      <c r="PVI164" s="160"/>
      <c r="PVJ164" s="160"/>
      <c r="PVK164" s="160"/>
      <c r="PVL164" s="160"/>
      <c r="PVM164" s="160"/>
      <c r="PVN164" s="160"/>
      <c r="PVO164" s="160"/>
      <c r="PVP164" s="160"/>
      <c r="PVQ164" s="160"/>
      <c r="PVR164" s="160"/>
      <c r="PVS164" s="160"/>
      <c r="PVT164" s="160"/>
      <c r="PVU164" s="160"/>
      <c r="PVV164" s="160"/>
      <c r="PVW164" s="160"/>
      <c r="PVX164" s="160"/>
      <c r="PVY164" s="160"/>
      <c r="PVZ164" s="160"/>
      <c r="PWA164" s="160"/>
      <c r="PWB164" s="160"/>
      <c r="PWC164" s="160"/>
      <c r="PWD164" s="160"/>
      <c r="PWE164" s="160"/>
      <c r="PWF164" s="160"/>
      <c r="PWG164" s="160"/>
      <c r="PWH164" s="160"/>
      <c r="PWI164" s="160"/>
      <c r="PWJ164" s="160"/>
      <c r="PWK164" s="160"/>
      <c r="PWL164" s="160"/>
      <c r="PWM164" s="160"/>
      <c r="PWN164" s="160"/>
      <c r="PWO164" s="160"/>
      <c r="PWP164" s="160"/>
      <c r="PWQ164" s="160"/>
      <c r="PWR164" s="160"/>
      <c r="PWS164" s="160"/>
      <c r="PWT164" s="160"/>
      <c r="PWU164" s="160"/>
      <c r="PWV164" s="160"/>
      <c r="PWW164" s="160"/>
      <c r="PWX164" s="160"/>
      <c r="PWY164" s="160"/>
      <c r="PWZ164" s="160"/>
      <c r="PXA164" s="160"/>
      <c r="PXB164" s="160"/>
      <c r="PXC164" s="160"/>
      <c r="PXD164" s="160"/>
      <c r="PXE164" s="160"/>
      <c r="PXF164" s="160"/>
      <c r="PXG164" s="160"/>
      <c r="PXH164" s="160"/>
      <c r="PXI164" s="160"/>
      <c r="PXJ164" s="160"/>
      <c r="PXK164" s="160"/>
      <c r="PXL164" s="160"/>
      <c r="PXM164" s="160"/>
      <c r="PXN164" s="160"/>
      <c r="PXO164" s="160"/>
      <c r="PXP164" s="160"/>
      <c r="PXQ164" s="160"/>
      <c r="PXR164" s="160"/>
      <c r="PXS164" s="160"/>
      <c r="PXT164" s="160"/>
      <c r="PXU164" s="160"/>
      <c r="PXV164" s="160"/>
      <c r="PXW164" s="160"/>
      <c r="PXX164" s="160"/>
      <c r="PXY164" s="160"/>
      <c r="PXZ164" s="160"/>
      <c r="PYA164" s="160"/>
      <c r="PYB164" s="160"/>
      <c r="PYC164" s="160"/>
      <c r="PYD164" s="160"/>
      <c r="PYE164" s="160"/>
      <c r="PYF164" s="160"/>
      <c r="PYG164" s="160"/>
      <c r="PYH164" s="160"/>
      <c r="PYI164" s="160"/>
      <c r="PYJ164" s="160"/>
      <c r="PYK164" s="160"/>
      <c r="PYL164" s="160"/>
      <c r="PYM164" s="160"/>
      <c r="PYN164" s="160"/>
      <c r="PYO164" s="160"/>
      <c r="PYP164" s="160"/>
      <c r="PYQ164" s="160"/>
      <c r="PYR164" s="160"/>
      <c r="PYS164" s="160"/>
      <c r="PYT164" s="160"/>
      <c r="PYU164" s="160"/>
      <c r="PYV164" s="160"/>
      <c r="PYW164" s="160"/>
      <c r="PYX164" s="160"/>
      <c r="PYY164" s="160"/>
      <c r="PYZ164" s="160"/>
      <c r="PZA164" s="160"/>
      <c r="PZB164" s="160"/>
      <c r="PZC164" s="160"/>
      <c r="PZD164" s="160"/>
      <c r="PZE164" s="160"/>
      <c r="PZF164" s="160"/>
      <c r="PZG164" s="160"/>
      <c r="PZH164" s="160"/>
      <c r="PZI164" s="160"/>
      <c r="PZJ164" s="160"/>
      <c r="PZK164" s="160"/>
      <c r="PZL164" s="160"/>
      <c r="PZM164" s="160"/>
      <c r="PZN164" s="160"/>
      <c r="PZO164" s="160"/>
      <c r="PZP164" s="160"/>
      <c r="PZQ164" s="160"/>
      <c r="PZR164" s="160"/>
      <c r="PZS164" s="160"/>
      <c r="PZT164" s="160"/>
      <c r="PZU164" s="160"/>
      <c r="PZV164" s="160"/>
      <c r="PZW164" s="160"/>
      <c r="PZX164" s="160"/>
      <c r="PZY164" s="160"/>
      <c r="PZZ164" s="160"/>
      <c r="QAA164" s="160"/>
      <c r="QAB164" s="160"/>
      <c r="QAC164" s="160"/>
      <c r="QAD164" s="160"/>
      <c r="QAE164" s="160"/>
      <c r="QAF164" s="160"/>
      <c r="QAG164" s="160"/>
      <c r="QAH164" s="160"/>
      <c r="QAI164" s="160"/>
      <c r="QAJ164" s="160"/>
      <c r="QAK164" s="160"/>
      <c r="QAL164" s="160"/>
      <c r="QAM164" s="160"/>
      <c r="QAN164" s="160"/>
      <c r="QAO164" s="160"/>
      <c r="QAP164" s="160"/>
      <c r="QAQ164" s="160"/>
      <c r="QAR164" s="160"/>
      <c r="QAS164" s="160"/>
      <c r="QAT164" s="160"/>
      <c r="QAU164" s="160"/>
      <c r="QAV164" s="160"/>
      <c r="QAW164" s="160"/>
      <c r="QAX164" s="160"/>
      <c r="QAY164" s="160"/>
      <c r="QAZ164" s="160"/>
      <c r="QBA164" s="160"/>
      <c r="QBB164" s="160"/>
      <c r="QBC164" s="160"/>
      <c r="QBD164" s="160"/>
      <c r="QBE164" s="160"/>
      <c r="QBF164" s="160"/>
      <c r="QBG164" s="160"/>
      <c r="QBH164" s="160"/>
      <c r="QBI164" s="160"/>
      <c r="QBJ164" s="160"/>
      <c r="QBK164" s="160"/>
      <c r="QBL164" s="160"/>
      <c r="QBM164" s="160"/>
      <c r="QBN164" s="160"/>
      <c r="QBO164" s="160"/>
      <c r="QBP164" s="160"/>
      <c r="QBQ164" s="160"/>
      <c r="QBR164" s="160"/>
      <c r="QBS164" s="160"/>
      <c r="QBT164" s="160"/>
      <c r="QBU164" s="160"/>
      <c r="QBV164" s="160"/>
      <c r="QBW164" s="160"/>
      <c r="QBX164" s="160"/>
      <c r="QBY164" s="160"/>
      <c r="QBZ164" s="160"/>
      <c r="QCA164" s="160"/>
      <c r="QCB164" s="160"/>
      <c r="QCC164" s="160"/>
      <c r="QCD164" s="160"/>
      <c r="QCE164" s="160"/>
      <c r="QCF164" s="160"/>
      <c r="QCG164" s="160"/>
      <c r="QCH164" s="160"/>
      <c r="QCI164" s="160"/>
      <c r="QCJ164" s="160"/>
      <c r="QCK164" s="160"/>
      <c r="QCL164" s="160"/>
      <c r="QCM164" s="160"/>
      <c r="QCN164" s="160"/>
      <c r="QCO164" s="160"/>
      <c r="QCP164" s="160"/>
      <c r="QCQ164" s="160"/>
      <c r="QCR164" s="160"/>
      <c r="QCS164" s="160"/>
      <c r="QCT164" s="160"/>
      <c r="QCU164" s="160"/>
      <c r="QCV164" s="160"/>
      <c r="QCW164" s="160"/>
      <c r="QCX164" s="160"/>
      <c r="QCY164" s="160"/>
      <c r="QCZ164" s="160"/>
      <c r="QDA164" s="160"/>
      <c r="QDB164" s="160"/>
      <c r="QDC164" s="160"/>
      <c r="QDD164" s="160"/>
      <c r="QDE164" s="160"/>
      <c r="QDF164" s="160"/>
      <c r="QDG164" s="160"/>
      <c r="QDH164" s="160"/>
      <c r="QDI164" s="160"/>
      <c r="QDJ164" s="160"/>
      <c r="QDK164" s="160"/>
      <c r="QDL164" s="160"/>
      <c r="QDM164" s="160"/>
      <c r="QDN164" s="160"/>
      <c r="QDO164" s="160"/>
      <c r="QDP164" s="160"/>
      <c r="QDQ164" s="160"/>
      <c r="QDR164" s="160"/>
      <c r="QDS164" s="160"/>
      <c r="QDT164" s="160"/>
      <c r="QDU164" s="160"/>
      <c r="QDV164" s="160"/>
      <c r="QDW164" s="160"/>
      <c r="QDX164" s="160"/>
      <c r="QDY164" s="160"/>
      <c r="QDZ164" s="160"/>
      <c r="QEA164" s="160"/>
      <c r="QEB164" s="160"/>
      <c r="QEC164" s="160"/>
      <c r="QED164" s="160"/>
      <c r="QEE164" s="160"/>
      <c r="QEF164" s="160"/>
      <c r="QEG164" s="160"/>
      <c r="QEH164" s="160"/>
      <c r="QEI164" s="160"/>
      <c r="QEJ164" s="160"/>
      <c r="QEK164" s="160"/>
      <c r="QEL164" s="160"/>
      <c r="QEM164" s="160"/>
      <c r="QEN164" s="160"/>
      <c r="QEO164" s="160"/>
      <c r="QEP164" s="160"/>
      <c r="QEQ164" s="160"/>
      <c r="QER164" s="160"/>
      <c r="QES164" s="160"/>
      <c r="QET164" s="160"/>
      <c r="QEU164" s="160"/>
      <c r="QEV164" s="160"/>
      <c r="QEW164" s="160"/>
      <c r="QEX164" s="160"/>
      <c r="QEY164" s="160"/>
      <c r="QEZ164" s="160"/>
      <c r="QFA164" s="160"/>
      <c r="QFB164" s="160"/>
      <c r="QFC164" s="160"/>
      <c r="QFD164" s="160"/>
      <c r="QFE164" s="160"/>
      <c r="QFF164" s="160"/>
      <c r="QFG164" s="160"/>
      <c r="QFH164" s="160"/>
      <c r="QFI164" s="160"/>
      <c r="QFJ164" s="160"/>
      <c r="QFK164" s="160"/>
      <c r="QFL164" s="160"/>
      <c r="QFM164" s="160"/>
      <c r="QFN164" s="160"/>
      <c r="QFO164" s="160"/>
      <c r="QFP164" s="160"/>
      <c r="QFQ164" s="160"/>
      <c r="QFR164" s="160"/>
      <c r="QFS164" s="160"/>
      <c r="QFT164" s="160"/>
      <c r="QFU164" s="160"/>
      <c r="QFV164" s="160"/>
      <c r="QFW164" s="160"/>
      <c r="QFX164" s="160"/>
      <c r="QFY164" s="160"/>
      <c r="QFZ164" s="160"/>
      <c r="QGA164" s="160"/>
      <c r="QGB164" s="160"/>
      <c r="QGC164" s="160"/>
      <c r="QGD164" s="160"/>
      <c r="QGE164" s="160"/>
      <c r="QGF164" s="160"/>
      <c r="QGG164" s="160"/>
      <c r="QGH164" s="160"/>
      <c r="QGI164" s="160"/>
      <c r="QGJ164" s="160"/>
      <c r="QGK164" s="160"/>
      <c r="QGL164" s="160"/>
      <c r="QGM164" s="160"/>
      <c r="QGN164" s="160"/>
      <c r="QGO164" s="160"/>
      <c r="QGP164" s="160"/>
      <c r="QGQ164" s="160"/>
      <c r="QGR164" s="160"/>
      <c r="QGS164" s="160"/>
      <c r="QGT164" s="160"/>
      <c r="QGU164" s="160"/>
      <c r="QGV164" s="160"/>
      <c r="QGW164" s="160"/>
      <c r="QGX164" s="160"/>
      <c r="QGY164" s="160"/>
      <c r="QGZ164" s="160"/>
      <c r="QHA164" s="160"/>
      <c r="QHB164" s="160"/>
      <c r="QHC164" s="160"/>
      <c r="QHD164" s="160"/>
      <c r="QHE164" s="160"/>
      <c r="QHF164" s="160"/>
      <c r="QHG164" s="160"/>
      <c r="QHH164" s="160"/>
      <c r="QHI164" s="160"/>
      <c r="QHJ164" s="160"/>
      <c r="QHK164" s="160"/>
      <c r="QHL164" s="160"/>
      <c r="QHM164" s="160"/>
      <c r="QHN164" s="160"/>
      <c r="QHO164" s="160"/>
      <c r="QHP164" s="160"/>
      <c r="QHQ164" s="160"/>
      <c r="QHR164" s="160"/>
      <c r="QHS164" s="160"/>
      <c r="QHT164" s="160"/>
      <c r="QHU164" s="160"/>
      <c r="QHV164" s="160"/>
      <c r="QHW164" s="160"/>
      <c r="QHX164" s="160"/>
      <c r="QHY164" s="160"/>
      <c r="QHZ164" s="160"/>
      <c r="QIA164" s="160"/>
      <c r="QIB164" s="160"/>
      <c r="QIC164" s="160"/>
      <c r="QID164" s="160"/>
      <c r="QIE164" s="160"/>
      <c r="QIF164" s="160"/>
      <c r="QIG164" s="160"/>
      <c r="QIH164" s="160"/>
      <c r="QII164" s="160"/>
      <c r="QIJ164" s="160"/>
      <c r="QIK164" s="160"/>
      <c r="QIL164" s="160"/>
      <c r="QIM164" s="160"/>
      <c r="QIN164" s="160"/>
      <c r="QIO164" s="160"/>
      <c r="QIP164" s="160"/>
      <c r="QIQ164" s="160"/>
      <c r="QIR164" s="160"/>
      <c r="QIS164" s="160"/>
      <c r="QIT164" s="160"/>
      <c r="QIU164" s="160"/>
      <c r="QIV164" s="160"/>
      <c r="QIW164" s="160"/>
      <c r="QIX164" s="160"/>
      <c r="QIY164" s="160"/>
      <c r="QIZ164" s="160"/>
      <c r="QJA164" s="160"/>
      <c r="QJB164" s="160"/>
      <c r="QJC164" s="160"/>
      <c r="QJD164" s="160"/>
      <c r="QJE164" s="160"/>
      <c r="QJF164" s="160"/>
      <c r="QJG164" s="160"/>
      <c r="QJH164" s="160"/>
      <c r="QJI164" s="160"/>
      <c r="QJJ164" s="160"/>
      <c r="QJK164" s="160"/>
      <c r="QJL164" s="160"/>
      <c r="QJM164" s="160"/>
      <c r="QJN164" s="160"/>
      <c r="QJO164" s="160"/>
      <c r="QJP164" s="160"/>
      <c r="QJQ164" s="160"/>
      <c r="QJR164" s="160"/>
      <c r="QJS164" s="160"/>
      <c r="QJT164" s="160"/>
      <c r="QJU164" s="160"/>
      <c r="QJV164" s="160"/>
      <c r="QJW164" s="160"/>
      <c r="QJX164" s="160"/>
      <c r="QJY164" s="160"/>
      <c r="QJZ164" s="160"/>
      <c r="QKA164" s="160"/>
      <c r="QKB164" s="160"/>
      <c r="QKC164" s="160"/>
      <c r="QKD164" s="160"/>
      <c r="QKE164" s="160"/>
      <c r="QKF164" s="160"/>
      <c r="QKG164" s="160"/>
      <c r="QKH164" s="160"/>
      <c r="QKI164" s="160"/>
      <c r="QKJ164" s="160"/>
      <c r="QKK164" s="160"/>
      <c r="QKL164" s="160"/>
      <c r="QKM164" s="160"/>
      <c r="QKN164" s="160"/>
      <c r="QKO164" s="160"/>
      <c r="QKP164" s="160"/>
      <c r="QKQ164" s="160"/>
      <c r="QKR164" s="160"/>
      <c r="QKS164" s="160"/>
      <c r="QKT164" s="160"/>
      <c r="QKU164" s="160"/>
      <c r="QKV164" s="160"/>
      <c r="QKW164" s="160"/>
      <c r="QKX164" s="160"/>
      <c r="QKY164" s="160"/>
      <c r="QKZ164" s="160"/>
      <c r="QLA164" s="160"/>
      <c r="QLB164" s="160"/>
      <c r="QLC164" s="160"/>
      <c r="QLD164" s="160"/>
      <c r="QLE164" s="160"/>
      <c r="QLF164" s="160"/>
      <c r="QLG164" s="160"/>
      <c r="QLH164" s="160"/>
      <c r="QLI164" s="160"/>
      <c r="QLJ164" s="160"/>
      <c r="QLK164" s="160"/>
      <c r="QLL164" s="160"/>
      <c r="QLM164" s="160"/>
      <c r="QLN164" s="160"/>
      <c r="QLO164" s="160"/>
      <c r="QLP164" s="160"/>
      <c r="QLQ164" s="160"/>
      <c r="QLR164" s="160"/>
      <c r="QLS164" s="160"/>
      <c r="QLT164" s="160"/>
      <c r="QLU164" s="160"/>
      <c r="QLV164" s="160"/>
      <c r="QLW164" s="160"/>
      <c r="QLX164" s="160"/>
      <c r="QLY164" s="160"/>
      <c r="QLZ164" s="160"/>
      <c r="QMA164" s="160"/>
      <c r="QMB164" s="160"/>
      <c r="QMC164" s="160"/>
      <c r="QMD164" s="160"/>
      <c r="QME164" s="160"/>
      <c r="QMF164" s="160"/>
      <c r="QMG164" s="160"/>
      <c r="QMH164" s="160"/>
      <c r="QMI164" s="160"/>
      <c r="QMJ164" s="160"/>
      <c r="QMK164" s="160"/>
      <c r="QML164" s="160"/>
      <c r="QMM164" s="160"/>
      <c r="QMN164" s="160"/>
      <c r="QMO164" s="160"/>
      <c r="QMP164" s="160"/>
      <c r="QMQ164" s="160"/>
      <c r="QMR164" s="160"/>
      <c r="QMS164" s="160"/>
      <c r="QMT164" s="160"/>
      <c r="QMU164" s="160"/>
      <c r="QMV164" s="160"/>
      <c r="QMW164" s="160"/>
      <c r="QMX164" s="160"/>
      <c r="QMY164" s="160"/>
      <c r="QMZ164" s="160"/>
      <c r="QNA164" s="160"/>
      <c r="QNB164" s="160"/>
      <c r="QNC164" s="160"/>
      <c r="QND164" s="160"/>
      <c r="QNE164" s="160"/>
      <c r="QNF164" s="160"/>
      <c r="QNG164" s="160"/>
      <c r="QNH164" s="160"/>
      <c r="QNI164" s="160"/>
      <c r="QNJ164" s="160"/>
      <c r="QNK164" s="160"/>
      <c r="QNL164" s="160"/>
      <c r="QNM164" s="160"/>
      <c r="QNN164" s="160"/>
      <c r="QNO164" s="160"/>
      <c r="QNP164" s="160"/>
      <c r="QNQ164" s="160"/>
      <c r="QNR164" s="160"/>
      <c r="QNS164" s="160"/>
      <c r="QNT164" s="160"/>
      <c r="QNU164" s="160"/>
      <c r="QNV164" s="160"/>
      <c r="QNW164" s="160"/>
      <c r="QNX164" s="160"/>
      <c r="QNY164" s="160"/>
      <c r="QNZ164" s="160"/>
      <c r="QOA164" s="160"/>
      <c r="QOB164" s="160"/>
      <c r="QOC164" s="160"/>
      <c r="QOD164" s="160"/>
      <c r="QOE164" s="160"/>
      <c r="QOF164" s="160"/>
      <c r="QOG164" s="160"/>
      <c r="QOH164" s="160"/>
      <c r="QOI164" s="160"/>
      <c r="QOJ164" s="160"/>
      <c r="QOK164" s="160"/>
      <c r="QOL164" s="160"/>
      <c r="QOM164" s="160"/>
      <c r="QON164" s="160"/>
      <c r="QOO164" s="160"/>
      <c r="QOP164" s="160"/>
      <c r="QOQ164" s="160"/>
      <c r="QOR164" s="160"/>
      <c r="QOS164" s="160"/>
      <c r="QOT164" s="160"/>
      <c r="QOU164" s="160"/>
      <c r="QOV164" s="160"/>
      <c r="QOW164" s="160"/>
      <c r="QOX164" s="160"/>
      <c r="QOY164" s="160"/>
      <c r="QOZ164" s="160"/>
      <c r="QPA164" s="160"/>
      <c r="QPB164" s="160"/>
      <c r="QPC164" s="160"/>
      <c r="QPD164" s="160"/>
      <c r="QPE164" s="160"/>
      <c r="QPF164" s="160"/>
      <c r="QPG164" s="160"/>
      <c r="QPH164" s="160"/>
      <c r="QPI164" s="160"/>
      <c r="QPJ164" s="160"/>
      <c r="QPK164" s="160"/>
      <c r="QPL164" s="160"/>
      <c r="QPM164" s="160"/>
      <c r="QPN164" s="160"/>
      <c r="QPO164" s="160"/>
      <c r="QPP164" s="160"/>
      <c r="QPQ164" s="160"/>
      <c r="QPR164" s="160"/>
      <c r="QPS164" s="160"/>
      <c r="QPT164" s="160"/>
      <c r="QPU164" s="160"/>
      <c r="QPV164" s="160"/>
      <c r="QPW164" s="160"/>
      <c r="QPX164" s="160"/>
      <c r="QPY164" s="160"/>
      <c r="QPZ164" s="160"/>
      <c r="QQA164" s="160"/>
      <c r="QQB164" s="160"/>
      <c r="QQC164" s="160"/>
      <c r="QQD164" s="160"/>
      <c r="QQE164" s="160"/>
      <c r="QQF164" s="160"/>
      <c r="QQG164" s="160"/>
      <c r="QQH164" s="160"/>
      <c r="QQI164" s="160"/>
      <c r="QQJ164" s="160"/>
      <c r="QQK164" s="160"/>
      <c r="QQL164" s="160"/>
      <c r="QQM164" s="160"/>
      <c r="QQN164" s="160"/>
      <c r="QQO164" s="160"/>
      <c r="QQP164" s="160"/>
      <c r="QQQ164" s="160"/>
      <c r="QQR164" s="160"/>
      <c r="QQS164" s="160"/>
      <c r="QQT164" s="160"/>
      <c r="QQU164" s="160"/>
      <c r="QQV164" s="160"/>
      <c r="QQW164" s="160"/>
      <c r="QQX164" s="160"/>
      <c r="QQY164" s="160"/>
      <c r="QQZ164" s="160"/>
      <c r="QRA164" s="160"/>
      <c r="QRB164" s="160"/>
      <c r="QRC164" s="160"/>
      <c r="QRD164" s="160"/>
      <c r="QRE164" s="160"/>
      <c r="QRF164" s="160"/>
      <c r="QRG164" s="160"/>
      <c r="QRH164" s="160"/>
      <c r="QRI164" s="160"/>
      <c r="QRJ164" s="160"/>
      <c r="QRK164" s="160"/>
      <c r="QRL164" s="160"/>
      <c r="QRM164" s="160"/>
      <c r="QRN164" s="160"/>
      <c r="QRO164" s="160"/>
      <c r="QRP164" s="160"/>
      <c r="QRQ164" s="160"/>
      <c r="QRR164" s="160"/>
      <c r="QRS164" s="160"/>
      <c r="QRT164" s="160"/>
      <c r="QRU164" s="160"/>
      <c r="QRV164" s="160"/>
      <c r="QRW164" s="160"/>
      <c r="QRX164" s="160"/>
      <c r="QRY164" s="160"/>
      <c r="QRZ164" s="160"/>
      <c r="QSA164" s="160"/>
      <c r="QSB164" s="160"/>
      <c r="QSC164" s="160"/>
      <c r="QSD164" s="160"/>
      <c r="QSE164" s="160"/>
      <c r="QSF164" s="160"/>
      <c r="QSG164" s="160"/>
      <c r="QSH164" s="160"/>
      <c r="QSI164" s="160"/>
      <c r="QSJ164" s="160"/>
      <c r="QSK164" s="160"/>
      <c r="QSL164" s="160"/>
      <c r="QSM164" s="160"/>
      <c r="QSN164" s="160"/>
      <c r="QSO164" s="160"/>
      <c r="QSP164" s="160"/>
      <c r="QSQ164" s="160"/>
      <c r="QSR164" s="160"/>
      <c r="QSS164" s="160"/>
      <c r="QST164" s="160"/>
      <c r="QSU164" s="160"/>
      <c r="QSV164" s="160"/>
      <c r="QSW164" s="160"/>
      <c r="QSX164" s="160"/>
      <c r="QSY164" s="160"/>
      <c r="QSZ164" s="160"/>
      <c r="QTA164" s="160"/>
      <c r="QTB164" s="160"/>
      <c r="QTC164" s="160"/>
      <c r="QTD164" s="160"/>
      <c r="QTE164" s="160"/>
      <c r="QTF164" s="160"/>
      <c r="QTG164" s="160"/>
      <c r="QTH164" s="160"/>
      <c r="QTI164" s="160"/>
      <c r="QTJ164" s="160"/>
      <c r="QTK164" s="160"/>
      <c r="QTL164" s="160"/>
      <c r="QTM164" s="160"/>
      <c r="QTN164" s="160"/>
      <c r="QTO164" s="160"/>
      <c r="QTP164" s="160"/>
      <c r="QTQ164" s="160"/>
      <c r="QTR164" s="160"/>
      <c r="QTS164" s="160"/>
      <c r="QTT164" s="160"/>
      <c r="QTU164" s="160"/>
      <c r="QTV164" s="160"/>
      <c r="QTW164" s="160"/>
      <c r="QTX164" s="160"/>
      <c r="QTY164" s="160"/>
      <c r="QTZ164" s="160"/>
      <c r="QUA164" s="160"/>
      <c r="QUB164" s="160"/>
      <c r="QUC164" s="160"/>
      <c r="QUD164" s="160"/>
      <c r="QUE164" s="160"/>
      <c r="QUF164" s="160"/>
      <c r="QUG164" s="160"/>
      <c r="QUH164" s="160"/>
      <c r="QUI164" s="160"/>
      <c r="QUJ164" s="160"/>
      <c r="QUK164" s="160"/>
      <c r="QUL164" s="160"/>
      <c r="QUM164" s="160"/>
      <c r="QUN164" s="160"/>
      <c r="QUO164" s="160"/>
      <c r="QUP164" s="160"/>
      <c r="QUQ164" s="160"/>
      <c r="QUR164" s="160"/>
      <c r="QUS164" s="160"/>
      <c r="QUT164" s="160"/>
      <c r="QUU164" s="160"/>
      <c r="QUV164" s="160"/>
      <c r="QUW164" s="160"/>
      <c r="QUX164" s="160"/>
      <c r="QUY164" s="160"/>
      <c r="QUZ164" s="160"/>
      <c r="QVA164" s="160"/>
      <c r="QVB164" s="160"/>
      <c r="QVC164" s="160"/>
      <c r="QVD164" s="160"/>
      <c r="QVE164" s="160"/>
      <c r="QVF164" s="160"/>
      <c r="QVG164" s="160"/>
      <c r="QVH164" s="160"/>
      <c r="QVI164" s="160"/>
      <c r="QVJ164" s="160"/>
      <c r="QVK164" s="160"/>
      <c r="QVL164" s="160"/>
      <c r="QVM164" s="160"/>
      <c r="QVN164" s="160"/>
      <c r="QVO164" s="160"/>
      <c r="QVP164" s="160"/>
      <c r="QVQ164" s="160"/>
      <c r="QVR164" s="160"/>
      <c r="QVS164" s="160"/>
      <c r="QVT164" s="160"/>
      <c r="QVU164" s="160"/>
      <c r="QVV164" s="160"/>
      <c r="QVW164" s="160"/>
      <c r="QVX164" s="160"/>
      <c r="QVY164" s="160"/>
      <c r="QVZ164" s="160"/>
      <c r="QWA164" s="160"/>
      <c r="QWB164" s="160"/>
      <c r="QWC164" s="160"/>
      <c r="QWD164" s="160"/>
      <c r="QWE164" s="160"/>
      <c r="QWF164" s="160"/>
      <c r="QWG164" s="160"/>
      <c r="QWH164" s="160"/>
      <c r="QWI164" s="160"/>
      <c r="QWJ164" s="160"/>
      <c r="QWK164" s="160"/>
      <c r="QWL164" s="160"/>
      <c r="QWM164" s="160"/>
      <c r="QWN164" s="160"/>
      <c r="QWO164" s="160"/>
      <c r="QWP164" s="160"/>
      <c r="QWQ164" s="160"/>
      <c r="QWR164" s="160"/>
      <c r="QWS164" s="160"/>
      <c r="QWT164" s="160"/>
      <c r="QWU164" s="160"/>
      <c r="QWV164" s="160"/>
      <c r="QWW164" s="160"/>
      <c r="QWX164" s="160"/>
      <c r="QWY164" s="160"/>
      <c r="QWZ164" s="160"/>
      <c r="QXA164" s="160"/>
      <c r="QXB164" s="160"/>
      <c r="QXC164" s="160"/>
      <c r="QXD164" s="160"/>
      <c r="QXE164" s="160"/>
      <c r="QXF164" s="160"/>
      <c r="QXG164" s="160"/>
      <c r="QXH164" s="160"/>
      <c r="QXI164" s="160"/>
      <c r="QXJ164" s="160"/>
      <c r="QXK164" s="160"/>
      <c r="QXL164" s="160"/>
      <c r="QXM164" s="160"/>
      <c r="QXN164" s="160"/>
      <c r="QXO164" s="160"/>
      <c r="QXP164" s="160"/>
      <c r="QXQ164" s="160"/>
      <c r="QXR164" s="160"/>
      <c r="QXS164" s="160"/>
      <c r="QXT164" s="160"/>
      <c r="QXU164" s="160"/>
      <c r="QXV164" s="160"/>
      <c r="QXW164" s="160"/>
      <c r="QXX164" s="160"/>
      <c r="QXY164" s="160"/>
      <c r="QXZ164" s="160"/>
      <c r="QYA164" s="160"/>
      <c r="QYB164" s="160"/>
      <c r="QYC164" s="160"/>
      <c r="QYD164" s="160"/>
      <c r="QYE164" s="160"/>
      <c r="QYF164" s="160"/>
      <c r="QYG164" s="160"/>
      <c r="QYH164" s="160"/>
      <c r="QYI164" s="160"/>
      <c r="QYJ164" s="160"/>
      <c r="QYK164" s="160"/>
      <c r="QYL164" s="160"/>
      <c r="QYM164" s="160"/>
      <c r="QYN164" s="160"/>
      <c r="QYO164" s="160"/>
      <c r="QYP164" s="160"/>
      <c r="QYQ164" s="160"/>
      <c r="QYR164" s="160"/>
      <c r="QYS164" s="160"/>
      <c r="QYT164" s="160"/>
      <c r="QYU164" s="160"/>
      <c r="QYV164" s="160"/>
      <c r="QYW164" s="160"/>
      <c r="QYX164" s="160"/>
      <c r="QYY164" s="160"/>
      <c r="QYZ164" s="160"/>
      <c r="QZA164" s="160"/>
      <c r="QZB164" s="160"/>
      <c r="QZC164" s="160"/>
      <c r="QZD164" s="160"/>
      <c r="QZE164" s="160"/>
      <c r="QZF164" s="160"/>
      <c r="QZG164" s="160"/>
      <c r="QZH164" s="160"/>
      <c r="QZI164" s="160"/>
      <c r="QZJ164" s="160"/>
      <c r="QZK164" s="160"/>
      <c r="QZL164" s="160"/>
      <c r="QZM164" s="160"/>
      <c r="QZN164" s="160"/>
      <c r="QZO164" s="160"/>
      <c r="QZP164" s="160"/>
      <c r="QZQ164" s="160"/>
      <c r="QZR164" s="160"/>
      <c r="QZS164" s="160"/>
      <c r="QZT164" s="160"/>
      <c r="QZU164" s="160"/>
      <c r="QZV164" s="160"/>
      <c r="QZW164" s="160"/>
      <c r="QZX164" s="160"/>
      <c r="QZY164" s="160"/>
      <c r="QZZ164" s="160"/>
      <c r="RAA164" s="160"/>
      <c r="RAB164" s="160"/>
      <c r="RAC164" s="160"/>
      <c r="RAD164" s="160"/>
      <c r="RAE164" s="160"/>
      <c r="RAF164" s="160"/>
      <c r="RAG164" s="160"/>
      <c r="RAH164" s="160"/>
      <c r="RAI164" s="160"/>
      <c r="RAJ164" s="160"/>
      <c r="RAK164" s="160"/>
      <c r="RAL164" s="160"/>
      <c r="RAM164" s="160"/>
      <c r="RAN164" s="160"/>
      <c r="RAO164" s="160"/>
      <c r="RAP164" s="160"/>
      <c r="RAQ164" s="160"/>
      <c r="RAR164" s="160"/>
      <c r="RAS164" s="160"/>
      <c r="RAT164" s="160"/>
      <c r="RAU164" s="160"/>
      <c r="RAV164" s="160"/>
      <c r="RAW164" s="160"/>
      <c r="RAX164" s="160"/>
      <c r="RAY164" s="160"/>
      <c r="RAZ164" s="160"/>
      <c r="RBA164" s="160"/>
      <c r="RBB164" s="160"/>
      <c r="RBC164" s="160"/>
      <c r="RBD164" s="160"/>
      <c r="RBE164" s="160"/>
      <c r="RBF164" s="160"/>
      <c r="RBG164" s="160"/>
      <c r="RBH164" s="160"/>
      <c r="RBI164" s="160"/>
      <c r="RBJ164" s="160"/>
      <c r="RBK164" s="160"/>
      <c r="RBL164" s="160"/>
      <c r="RBM164" s="160"/>
      <c r="RBN164" s="160"/>
      <c r="RBO164" s="160"/>
      <c r="RBP164" s="160"/>
      <c r="RBQ164" s="160"/>
      <c r="RBR164" s="160"/>
      <c r="RBS164" s="160"/>
      <c r="RBT164" s="160"/>
      <c r="RBU164" s="160"/>
      <c r="RBV164" s="160"/>
      <c r="RBW164" s="160"/>
      <c r="RBX164" s="160"/>
      <c r="RBY164" s="160"/>
      <c r="RBZ164" s="160"/>
      <c r="RCA164" s="160"/>
      <c r="RCB164" s="160"/>
      <c r="RCC164" s="160"/>
      <c r="RCD164" s="160"/>
      <c r="RCE164" s="160"/>
      <c r="RCF164" s="160"/>
      <c r="RCG164" s="160"/>
      <c r="RCH164" s="160"/>
      <c r="RCI164" s="160"/>
      <c r="RCJ164" s="160"/>
      <c r="RCK164" s="160"/>
      <c r="RCL164" s="160"/>
      <c r="RCM164" s="160"/>
      <c r="RCN164" s="160"/>
      <c r="RCO164" s="160"/>
      <c r="RCP164" s="160"/>
      <c r="RCQ164" s="160"/>
      <c r="RCR164" s="160"/>
      <c r="RCS164" s="160"/>
      <c r="RCT164" s="160"/>
      <c r="RCU164" s="160"/>
      <c r="RCV164" s="160"/>
      <c r="RCW164" s="160"/>
      <c r="RCX164" s="160"/>
      <c r="RCY164" s="160"/>
      <c r="RCZ164" s="160"/>
      <c r="RDA164" s="160"/>
      <c r="RDB164" s="160"/>
      <c r="RDC164" s="160"/>
      <c r="RDD164" s="160"/>
      <c r="RDE164" s="160"/>
      <c r="RDF164" s="160"/>
      <c r="RDG164" s="160"/>
      <c r="RDH164" s="160"/>
      <c r="RDI164" s="160"/>
      <c r="RDJ164" s="160"/>
      <c r="RDK164" s="160"/>
      <c r="RDL164" s="160"/>
      <c r="RDM164" s="160"/>
      <c r="RDN164" s="160"/>
      <c r="RDO164" s="160"/>
      <c r="RDP164" s="160"/>
      <c r="RDQ164" s="160"/>
      <c r="RDR164" s="160"/>
      <c r="RDS164" s="160"/>
      <c r="RDT164" s="160"/>
      <c r="RDU164" s="160"/>
      <c r="RDV164" s="160"/>
      <c r="RDW164" s="160"/>
      <c r="RDX164" s="160"/>
      <c r="RDY164" s="160"/>
      <c r="RDZ164" s="160"/>
      <c r="REA164" s="160"/>
      <c r="REB164" s="160"/>
      <c r="REC164" s="160"/>
      <c r="RED164" s="160"/>
      <c r="REE164" s="160"/>
      <c r="REF164" s="160"/>
      <c r="REG164" s="160"/>
      <c r="REH164" s="160"/>
      <c r="REI164" s="160"/>
      <c r="REJ164" s="160"/>
      <c r="REK164" s="160"/>
      <c r="REL164" s="160"/>
      <c r="REM164" s="160"/>
      <c r="REN164" s="160"/>
      <c r="REO164" s="160"/>
      <c r="REP164" s="160"/>
      <c r="REQ164" s="160"/>
      <c r="RER164" s="160"/>
      <c r="RES164" s="160"/>
      <c r="RET164" s="160"/>
      <c r="REU164" s="160"/>
      <c r="REV164" s="160"/>
      <c r="REW164" s="160"/>
      <c r="REX164" s="160"/>
      <c r="REY164" s="160"/>
      <c r="REZ164" s="160"/>
      <c r="RFA164" s="160"/>
      <c r="RFB164" s="160"/>
      <c r="RFC164" s="160"/>
      <c r="RFD164" s="160"/>
      <c r="RFE164" s="160"/>
      <c r="RFF164" s="160"/>
      <c r="RFG164" s="160"/>
      <c r="RFH164" s="160"/>
      <c r="RFI164" s="160"/>
      <c r="RFJ164" s="160"/>
      <c r="RFK164" s="160"/>
      <c r="RFL164" s="160"/>
      <c r="RFM164" s="160"/>
      <c r="RFN164" s="160"/>
      <c r="RFO164" s="160"/>
      <c r="RFP164" s="160"/>
      <c r="RFQ164" s="160"/>
      <c r="RFR164" s="160"/>
      <c r="RFS164" s="160"/>
      <c r="RFT164" s="160"/>
      <c r="RFU164" s="160"/>
      <c r="RFV164" s="160"/>
      <c r="RFW164" s="160"/>
      <c r="RFX164" s="160"/>
      <c r="RFY164" s="160"/>
      <c r="RFZ164" s="160"/>
      <c r="RGA164" s="160"/>
      <c r="RGB164" s="160"/>
      <c r="RGC164" s="160"/>
      <c r="RGD164" s="160"/>
      <c r="RGE164" s="160"/>
      <c r="RGF164" s="160"/>
      <c r="RGG164" s="160"/>
      <c r="RGH164" s="160"/>
      <c r="RGI164" s="160"/>
      <c r="RGJ164" s="160"/>
      <c r="RGK164" s="160"/>
      <c r="RGL164" s="160"/>
      <c r="RGM164" s="160"/>
      <c r="RGN164" s="160"/>
      <c r="RGO164" s="160"/>
      <c r="RGP164" s="160"/>
      <c r="RGQ164" s="160"/>
      <c r="RGR164" s="160"/>
      <c r="RGS164" s="160"/>
      <c r="RGT164" s="160"/>
      <c r="RGU164" s="160"/>
      <c r="RGV164" s="160"/>
      <c r="RGW164" s="160"/>
      <c r="RGX164" s="160"/>
      <c r="RGY164" s="160"/>
      <c r="RGZ164" s="160"/>
      <c r="RHA164" s="160"/>
      <c r="RHB164" s="160"/>
      <c r="RHC164" s="160"/>
      <c r="RHD164" s="160"/>
      <c r="RHE164" s="160"/>
      <c r="RHF164" s="160"/>
      <c r="RHG164" s="160"/>
      <c r="RHH164" s="160"/>
      <c r="RHI164" s="160"/>
      <c r="RHJ164" s="160"/>
      <c r="RHK164" s="160"/>
      <c r="RHL164" s="160"/>
      <c r="RHM164" s="160"/>
      <c r="RHN164" s="160"/>
      <c r="RHO164" s="160"/>
      <c r="RHP164" s="160"/>
      <c r="RHQ164" s="160"/>
      <c r="RHR164" s="160"/>
      <c r="RHS164" s="160"/>
      <c r="RHT164" s="160"/>
      <c r="RHU164" s="160"/>
      <c r="RHV164" s="160"/>
      <c r="RHW164" s="160"/>
      <c r="RHX164" s="160"/>
      <c r="RHY164" s="160"/>
      <c r="RHZ164" s="160"/>
      <c r="RIA164" s="160"/>
      <c r="RIB164" s="160"/>
      <c r="RIC164" s="160"/>
      <c r="RID164" s="160"/>
      <c r="RIE164" s="160"/>
      <c r="RIF164" s="160"/>
      <c r="RIG164" s="160"/>
      <c r="RIH164" s="160"/>
      <c r="RII164" s="160"/>
      <c r="RIJ164" s="160"/>
      <c r="RIK164" s="160"/>
      <c r="RIL164" s="160"/>
      <c r="RIM164" s="160"/>
      <c r="RIN164" s="160"/>
      <c r="RIO164" s="160"/>
      <c r="RIP164" s="160"/>
      <c r="RIQ164" s="160"/>
      <c r="RIR164" s="160"/>
      <c r="RIS164" s="160"/>
      <c r="RIT164" s="160"/>
      <c r="RIU164" s="160"/>
      <c r="RIV164" s="160"/>
      <c r="RIW164" s="160"/>
      <c r="RIX164" s="160"/>
      <c r="RIY164" s="160"/>
      <c r="RIZ164" s="160"/>
      <c r="RJA164" s="160"/>
      <c r="RJB164" s="160"/>
      <c r="RJC164" s="160"/>
      <c r="RJD164" s="160"/>
      <c r="RJE164" s="160"/>
      <c r="RJF164" s="160"/>
      <c r="RJG164" s="160"/>
      <c r="RJH164" s="160"/>
      <c r="RJI164" s="160"/>
      <c r="RJJ164" s="160"/>
      <c r="RJK164" s="160"/>
      <c r="RJL164" s="160"/>
      <c r="RJM164" s="160"/>
      <c r="RJN164" s="160"/>
      <c r="RJO164" s="160"/>
      <c r="RJP164" s="160"/>
      <c r="RJQ164" s="160"/>
      <c r="RJR164" s="160"/>
      <c r="RJS164" s="160"/>
      <c r="RJT164" s="160"/>
      <c r="RJU164" s="160"/>
      <c r="RJV164" s="160"/>
      <c r="RJW164" s="160"/>
      <c r="RJX164" s="160"/>
      <c r="RJY164" s="160"/>
      <c r="RJZ164" s="160"/>
      <c r="RKA164" s="160"/>
      <c r="RKB164" s="160"/>
      <c r="RKC164" s="160"/>
      <c r="RKD164" s="160"/>
      <c r="RKE164" s="160"/>
      <c r="RKF164" s="160"/>
      <c r="RKG164" s="160"/>
      <c r="RKH164" s="160"/>
      <c r="RKI164" s="160"/>
      <c r="RKJ164" s="160"/>
      <c r="RKK164" s="160"/>
      <c r="RKL164" s="160"/>
      <c r="RKM164" s="160"/>
      <c r="RKN164" s="160"/>
      <c r="RKO164" s="160"/>
      <c r="RKP164" s="160"/>
      <c r="RKQ164" s="160"/>
      <c r="RKR164" s="160"/>
      <c r="RKS164" s="160"/>
      <c r="RKT164" s="160"/>
      <c r="RKU164" s="160"/>
      <c r="RKV164" s="160"/>
      <c r="RKW164" s="160"/>
      <c r="RKX164" s="160"/>
      <c r="RKY164" s="160"/>
      <c r="RKZ164" s="160"/>
      <c r="RLA164" s="160"/>
      <c r="RLB164" s="160"/>
      <c r="RLC164" s="160"/>
      <c r="RLD164" s="160"/>
      <c r="RLE164" s="160"/>
      <c r="RLF164" s="160"/>
      <c r="RLG164" s="160"/>
      <c r="RLH164" s="160"/>
      <c r="RLI164" s="160"/>
      <c r="RLJ164" s="160"/>
      <c r="RLK164" s="160"/>
      <c r="RLL164" s="160"/>
      <c r="RLM164" s="160"/>
      <c r="RLN164" s="160"/>
      <c r="RLO164" s="160"/>
      <c r="RLP164" s="160"/>
      <c r="RLQ164" s="160"/>
      <c r="RLR164" s="160"/>
      <c r="RLS164" s="160"/>
      <c r="RLT164" s="160"/>
      <c r="RLU164" s="160"/>
      <c r="RLV164" s="160"/>
      <c r="RLW164" s="160"/>
      <c r="RLX164" s="160"/>
      <c r="RLY164" s="160"/>
      <c r="RLZ164" s="160"/>
      <c r="RMA164" s="160"/>
      <c r="RMB164" s="160"/>
      <c r="RMC164" s="160"/>
      <c r="RMD164" s="160"/>
      <c r="RME164" s="160"/>
      <c r="RMF164" s="160"/>
      <c r="RMG164" s="160"/>
      <c r="RMH164" s="160"/>
      <c r="RMI164" s="160"/>
      <c r="RMJ164" s="160"/>
      <c r="RMK164" s="160"/>
      <c r="RML164" s="160"/>
      <c r="RMM164" s="160"/>
      <c r="RMN164" s="160"/>
      <c r="RMO164" s="160"/>
      <c r="RMP164" s="160"/>
      <c r="RMQ164" s="160"/>
      <c r="RMR164" s="160"/>
      <c r="RMS164" s="160"/>
      <c r="RMT164" s="160"/>
      <c r="RMU164" s="160"/>
      <c r="RMV164" s="160"/>
      <c r="RMW164" s="160"/>
      <c r="RMX164" s="160"/>
      <c r="RMY164" s="160"/>
      <c r="RMZ164" s="160"/>
      <c r="RNA164" s="160"/>
      <c r="RNB164" s="160"/>
      <c r="RNC164" s="160"/>
      <c r="RND164" s="160"/>
      <c r="RNE164" s="160"/>
      <c r="RNF164" s="160"/>
      <c r="RNG164" s="160"/>
      <c r="RNH164" s="160"/>
      <c r="RNI164" s="160"/>
      <c r="RNJ164" s="160"/>
      <c r="RNK164" s="160"/>
      <c r="RNL164" s="160"/>
      <c r="RNM164" s="160"/>
      <c r="RNN164" s="160"/>
      <c r="RNO164" s="160"/>
      <c r="RNP164" s="160"/>
      <c r="RNQ164" s="160"/>
      <c r="RNR164" s="160"/>
      <c r="RNS164" s="160"/>
      <c r="RNT164" s="160"/>
      <c r="RNU164" s="160"/>
      <c r="RNV164" s="160"/>
      <c r="RNW164" s="160"/>
      <c r="RNX164" s="160"/>
      <c r="RNY164" s="160"/>
      <c r="RNZ164" s="160"/>
      <c r="ROA164" s="160"/>
      <c r="ROB164" s="160"/>
      <c r="ROC164" s="160"/>
      <c r="ROD164" s="160"/>
      <c r="ROE164" s="160"/>
      <c r="ROF164" s="160"/>
      <c r="ROG164" s="160"/>
      <c r="ROH164" s="160"/>
      <c r="ROI164" s="160"/>
      <c r="ROJ164" s="160"/>
      <c r="ROK164" s="160"/>
      <c r="ROL164" s="160"/>
      <c r="ROM164" s="160"/>
      <c r="RON164" s="160"/>
      <c r="ROO164" s="160"/>
      <c r="ROP164" s="160"/>
      <c r="ROQ164" s="160"/>
      <c r="ROR164" s="160"/>
      <c r="ROS164" s="160"/>
      <c r="ROT164" s="160"/>
      <c r="ROU164" s="160"/>
      <c r="ROV164" s="160"/>
      <c r="ROW164" s="160"/>
      <c r="ROX164" s="160"/>
      <c r="ROY164" s="160"/>
      <c r="ROZ164" s="160"/>
      <c r="RPA164" s="160"/>
      <c r="RPB164" s="160"/>
      <c r="RPC164" s="160"/>
      <c r="RPD164" s="160"/>
      <c r="RPE164" s="160"/>
      <c r="RPF164" s="160"/>
      <c r="RPG164" s="160"/>
      <c r="RPH164" s="160"/>
      <c r="RPI164" s="160"/>
      <c r="RPJ164" s="160"/>
      <c r="RPK164" s="160"/>
      <c r="RPL164" s="160"/>
      <c r="RPM164" s="160"/>
      <c r="RPN164" s="160"/>
      <c r="RPO164" s="160"/>
      <c r="RPP164" s="160"/>
      <c r="RPQ164" s="160"/>
      <c r="RPR164" s="160"/>
      <c r="RPS164" s="160"/>
      <c r="RPT164" s="160"/>
      <c r="RPU164" s="160"/>
      <c r="RPV164" s="160"/>
      <c r="RPW164" s="160"/>
      <c r="RPX164" s="160"/>
      <c r="RPY164" s="160"/>
      <c r="RPZ164" s="160"/>
      <c r="RQA164" s="160"/>
      <c r="RQB164" s="160"/>
      <c r="RQC164" s="160"/>
      <c r="RQD164" s="160"/>
      <c r="RQE164" s="160"/>
      <c r="RQF164" s="160"/>
      <c r="RQG164" s="160"/>
      <c r="RQH164" s="160"/>
      <c r="RQI164" s="160"/>
      <c r="RQJ164" s="160"/>
      <c r="RQK164" s="160"/>
      <c r="RQL164" s="160"/>
      <c r="RQM164" s="160"/>
      <c r="RQN164" s="160"/>
      <c r="RQO164" s="160"/>
      <c r="RQP164" s="160"/>
      <c r="RQQ164" s="160"/>
      <c r="RQR164" s="160"/>
      <c r="RQS164" s="160"/>
      <c r="RQT164" s="160"/>
      <c r="RQU164" s="160"/>
      <c r="RQV164" s="160"/>
      <c r="RQW164" s="160"/>
      <c r="RQX164" s="160"/>
      <c r="RQY164" s="160"/>
      <c r="RQZ164" s="160"/>
      <c r="RRA164" s="160"/>
      <c r="RRB164" s="160"/>
      <c r="RRC164" s="160"/>
      <c r="RRD164" s="160"/>
      <c r="RRE164" s="160"/>
      <c r="RRF164" s="160"/>
      <c r="RRG164" s="160"/>
      <c r="RRH164" s="160"/>
      <c r="RRI164" s="160"/>
      <c r="RRJ164" s="160"/>
      <c r="RRK164" s="160"/>
      <c r="RRL164" s="160"/>
      <c r="RRM164" s="160"/>
      <c r="RRN164" s="160"/>
      <c r="RRO164" s="160"/>
      <c r="RRP164" s="160"/>
      <c r="RRQ164" s="160"/>
      <c r="RRR164" s="160"/>
      <c r="RRS164" s="160"/>
      <c r="RRT164" s="160"/>
      <c r="RRU164" s="160"/>
      <c r="RRV164" s="160"/>
      <c r="RRW164" s="160"/>
      <c r="RRX164" s="160"/>
      <c r="RRY164" s="160"/>
      <c r="RRZ164" s="160"/>
      <c r="RSA164" s="160"/>
      <c r="RSB164" s="160"/>
      <c r="RSC164" s="160"/>
      <c r="RSD164" s="160"/>
      <c r="RSE164" s="160"/>
      <c r="RSF164" s="160"/>
      <c r="RSG164" s="160"/>
      <c r="RSH164" s="160"/>
      <c r="RSI164" s="160"/>
      <c r="RSJ164" s="160"/>
      <c r="RSK164" s="160"/>
      <c r="RSL164" s="160"/>
      <c r="RSM164" s="160"/>
      <c r="RSN164" s="160"/>
      <c r="RSO164" s="160"/>
      <c r="RSP164" s="160"/>
      <c r="RSQ164" s="160"/>
      <c r="RSR164" s="160"/>
      <c r="RSS164" s="160"/>
      <c r="RST164" s="160"/>
      <c r="RSU164" s="160"/>
      <c r="RSV164" s="160"/>
      <c r="RSW164" s="160"/>
      <c r="RSX164" s="160"/>
      <c r="RSY164" s="160"/>
      <c r="RSZ164" s="160"/>
      <c r="RTA164" s="160"/>
      <c r="RTB164" s="160"/>
      <c r="RTC164" s="160"/>
      <c r="RTD164" s="160"/>
      <c r="RTE164" s="160"/>
      <c r="RTF164" s="160"/>
      <c r="RTG164" s="160"/>
      <c r="RTH164" s="160"/>
      <c r="RTI164" s="160"/>
      <c r="RTJ164" s="160"/>
      <c r="RTK164" s="160"/>
      <c r="RTL164" s="160"/>
      <c r="RTM164" s="160"/>
      <c r="RTN164" s="160"/>
      <c r="RTO164" s="160"/>
      <c r="RTP164" s="160"/>
      <c r="RTQ164" s="160"/>
      <c r="RTR164" s="160"/>
      <c r="RTS164" s="160"/>
      <c r="RTT164" s="160"/>
      <c r="RTU164" s="160"/>
      <c r="RTV164" s="160"/>
      <c r="RTW164" s="160"/>
      <c r="RTX164" s="160"/>
      <c r="RTY164" s="160"/>
      <c r="RTZ164" s="160"/>
      <c r="RUA164" s="160"/>
      <c r="RUB164" s="160"/>
      <c r="RUC164" s="160"/>
      <c r="RUD164" s="160"/>
      <c r="RUE164" s="160"/>
      <c r="RUF164" s="160"/>
      <c r="RUG164" s="160"/>
      <c r="RUH164" s="160"/>
      <c r="RUI164" s="160"/>
      <c r="RUJ164" s="160"/>
      <c r="RUK164" s="160"/>
      <c r="RUL164" s="160"/>
      <c r="RUM164" s="160"/>
      <c r="RUN164" s="160"/>
      <c r="RUO164" s="160"/>
      <c r="RUP164" s="160"/>
      <c r="RUQ164" s="160"/>
      <c r="RUR164" s="160"/>
      <c r="RUS164" s="160"/>
      <c r="RUT164" s="160"/>
      <c r="RUU164" s="160"/>
      <c r="RUV164" s="160"/>
      <c r="RUW164" s="160"/>
      <c r="RUX164" s="160"/>
      <c r="RUY164" s="160"/>
      <c r="RUZ164" s="160"/>
      <c r="RVA164" s="160"/>
      <c r="RVB164" s="160"/>
      <c r="RVC164" s="160"/>
      <c r="RVD164" s="160"/>
      <c r="RVE164" s="160"/>
      <c r="RVF164" s="160"/>
      <c r="RVG164" s="160"/>
      <c r="RVH164" s="160"/>
      <c r="RVI164" s="160"/>
      <c r="RVJ164" s="160"/>
      <c r="RVK164" s="160"/>
      <c r="RVL164" s="160"/>
      <c r="RVM164" s="160"/>
      <c r="RVN164" s="160"/>
      <c r="RVO164" s="160"/>
      <c r="RVP164" s="160"/>
      <c r="RVQ164" s="160"/>
      <c r="RVR164" s="160"/>
      <c r="RVS164" s="160"/>
      <c r="RVT164" s="160"/>
      <c r="RVU164" s="160"/>
      <c r="RVV164" s="160"/>
      <c r="RVW164" s="160"/>
      <c r="RVX164" s="160"/>
      <c r="RVY164" s="160"/>
      <c r="RVZ164" s="160"/>
      <c r="RWA164" s="160"/>
      <c r="RWB164" s="160"/>
      <c r="RWC164" s="160"/>
      <c r="RWD164" s="160"/>
      <c r="RWE164" s="160"/>
      <c r="RWF164" s="160"/>
      <c r="RWG164" s="160"/>
      <c r="RWH164" s="160"/>
      <c r="RWI164" s="160"/>
      <c r="RWJ164" s="160"/>
      <c r="RWK164" s="160"/>
      <c r="RWL164" s="160"/>
      <c r="RWM164" s="160"/>
      <c r="RWN164" s="160"/>
      <c r="RWO164" s="160"/>
      <c r="RWP164" s="160"/>
      <c r="RWQ164" s="160"/>
      <c r="RWR164" s="160"/>
      <c r="RWS164" s="160"/>
      <c r="RWT164" s="160"/>
      <c r="RWU164" s="160"/>
      <c r="RWV164" s="160"/>
      <c r="RWW164" s="160"/>
      <c r="RWX164" s="160"/>
      <c r="RWY164" s="160"/>
      <c r="RWZ164" s="160"/>
      <c r="RXA164" s="160"/>
      <c r="RXB164" s="160"/>
      <c r="RXC164" s="160"/>
      <c r="RXD164" s="160"/>
      <c r="RXE164" s="160"/>
      <c r="RXF164" s="160"/>
      <c r="RXG164" s="160"/>
      <c r="RXH164" s="160"/>
      <c r="RXI164" s="160"/>
      <c r="RXJ164" s="160"/>
      <c r="RXK164" s="160"/>
      <c r="RXL164" s="160"/>
      <c r="RXM164" s="160"/>
      <c r="RXN164" s="160"/>
      <c r="RXO164" s="160"/>
      <c r="RXP164" s="160"/>
      <c r="RXQ164" s="160"/>
      <c r="RXR164" s="160"/>
      <c r="RXS164" s="160"/>
      <c r="RXT164" s="160"/>
      <c r="RXU164" s="160"/>
      <c r="RXV164" s="160"/>
      <c r="RXW164" s="160"/>
      <c r="RXX164" s="160"/>
      <c r="RXY164" s="160"/>
      <c r="RXZ164" s="160"/>
      <c r="RYA164" s="160"/>
      <c r="RYB164" s="160"/>
      <c r="RYC164" s="160"/>
      <c r="RYD164" s="160"/>
      <c r="RYE164" s="160"/>
      <c r="RYF164" s="160"/>
      <c r="RYG164" s="160"/>
      <c r="RYH164" s="160"/>
      <c r="RYI164" s="160"/>
      <c r="RYJ164" s="160"/>
      <c r="RYK164" s="160"/>
      <c r="RYL164" s="160"/>
      <c r="RYM164" s="160"/>
      <c r="RYN164" s="160"/>
      <c r="RYO164" s="160"/>
      <c r="RYP164" s="160"/>
      <c r="RYQ164" s="160"/>
      <c r="RYR164" s="160"/>
      <c r="RYS164" s="160"/>
      <c r="RYT164" s="160"/>
      <c r="RYU164" s="160"/>
      <c r="RYV164" s="160"/>
      <c r="RYW164" s="160"/>
      <c r="RYX164" s="160"/>
      <c r="RYY164" s="160"/>
      <c r="RYZ164" s="160"/>
      <c r="RZA164" s="160"/>
      <c r="RZB164" s="160"/>
      <c r="RZC164" s="160"/>
      <c r="RZD164" s="160"/>
      <c r="RZE164" s="160"/>
      <c r="RZF164" s="160"/>
      <c r="RZG164" s="160"/>
      <c r="RZH164" s="160"/>
      <c r="RZI164" s="160"/>
      <c r="RZJ164" s="160"/>
      <c r="RZK164" s="160"/>
      <c r="RZL164" s="160"/>
      <c r="RZM164" s="160"/>
      <c r="RZN164" s="160"/>
      <c r="RZO164" s="160"/>
      <c r="RZP164" s="160"/>
      <c r="RZQ164" s="160"/>
      <c r="RZR164" s="160"/>
      <c r="RZS164" s="160"/>
      <c r="RZT164" s="160"/>
      <c r="RZU164" s="160"/>
      <c r="RZV164" s="160"/>
      <c r="RZW164" s="160"/>
      <c r="RZX164" s="160"/>
      <c r="RZY164" s="160"/>
      <c r="RZZ164" s="160"/>
      <c r="SAA164" s="160"/>
      <c r="SAB164" s="160"/>
      <c r="SAC164" s="160"/>
      <c r="SAD164" s="160"/>
      <c r="SAE164" s="160"/>
      <c r="SAF164" s="160"/>
      <c r="SAG164" s="160"/>
      <c r="SAH164" s="160"/>
      <c r="SAI164" s="160"/>
      <c r="SAJ164" s="160"/>
      <c r="SAK164" s="160"/>
      <c r="SAL164" s="160"/>
      <c r="SAM164" s="160"/>
      <c r="SAN164" s="160"/>
      <c r="SAO164" s="160"/>
      <c r="SAP164" s="160"/>
      <c r="SAQ164" s="160"/>
      <c r="SAR164" s="160"/>
      <c r="SAS164" s="160"/>
      <c r="SAT164" s="160"/>
      <c r="SAU164" s="160"/>
      <c r="SAV164" s="160"/>
      <c r="SAW164" s="160"/>
      <c r="SAX164" s="160"/>
      <c r="SAY164" s="160"/>
      <c r="SAZ164" s="160"/>
      <c r="SBA164" s="160"/>
      <c r="SBB164" s="160"/>
      <c r="SBC164" s="160"/>
      <c r="SBD164" s="160"/>
      <c r="SBE164" s="160"/>
      <c r="SBF164" s="160"/>
      <c r="SBG164" s="160"/>
      <c r="SBH164" s="160"/>
      <c r="SBI164" s="160"/>
      <c r="SBJ164" s="160"/>
      <c r="SBK164" s="160"/>
      <c r="SBL164" s="160"/>
      <c r="SBM164" s="160"/>
      <c r="SBN164" s="160"/>
      <c r="SBO164" s="160"/>
      <c r="SBP164" s="160"/>
      <c r="SBQ164" s="160"/>
      <c r="SBR164" s="160"/>
      <c r="SBS164" s="160"/>
      <c r="SBT164" s="160"/>
      <c r="SBU164" s="160"/>
      <c r="SBV164" s="160"/>
      <c r="SBW164" s="160"/>
      <c r="SBX164" s="160"/>
      <c r="SBY164" s="160"/>
      <c r="SBZ164" s="160"/>
      <c r="SCA164" s="160"/>
      <c r="SCB164" s="160"/>
      <c r="SCC164" s="160"/>
      <c r="SCD164" s="160"/>
      <c r="SCE164" s="160"/>
      <c r="SCF164" s="160"/>
      <c r="SCG164" s="160"/>
      <c r="SCH164" s="160"/>
      <c r="SCI164" s="160"/>
      <c r="SCJ164" s="160"/>
      <c r="SCK164" s="160"/>
      <c r="SCL164" s="160"/>
      <c r="SCM164" s="160"/>
      <c r="SCN164" s="160"/>
      <c r="SCO164" s="160"/>
      <c r="SCP164" s="160"/>
      <c r="SCQ164" s="160"/>
      <c r="SCR164" s="160"/>
      <c r="SCS164" s="160"/>
      <c r="SCT164" s="160"/>
      <c r="SCU164" s="160"/>
      <c r="SCV164" s="160"/>
      <c r="SCW164" s="160"/>
      <c r="SCX164" s="160"/>
      <c r="SCY164" s="160"/>
      <c r="SCZ164" s="160"/>
      <c r="SDA164" s="160"/>
      <c r="SDB164" s="160"/>
      <c r="SDC164" s="160"/>
      <c r="SDD164" s="160"/>
      <c r="SDE164" s="160"/>
      <c r="SDF164" s="160"/>
      <c r="SDG164" s="160"/>
      <c r="SDH164" s="160"/>
      <c r="SDI164" s="160"/>
      <c r="SDJ164" s="160"/>
      <c r="SDK164" s="160"/>
      <c r="SDL164" s="160"/>
      <c r="SDM164" s="160"/>
      <c r="SDN164" s="160"/>
      <c r="SDO164" s="160"/>
      <c r="SDP164" s="160"/>
      <c r="SDQ164" s="160"/>
      <c r="SDR164" s="160"/>
      <c r="SDS164" s="160"/>
      <c r="SDT164" s="160"/>
      <c r="SDU164" s="160"/>
      <c r="SDV164" s="160"/>
      <c r="SDW164" s="160"/>
      <c r="SDX164" s="160"/>
      <c r="SDY164" s="160"/>
      <c r="SDZ164" s="160"/>
      <c r="SEA164" s="160"/>
      <c r="SEB164" s="160"/>
      <c r="SEC164" s="160"/>
      <c r="SED164" s="160"/>
      <c r="SEE164" s="160"/>
      <c r="SEF164" s="160"/>
      <c r="SEG164" s="160"/>
      <c r="SEH164" s="160"/>
      <c r="SEI164" s="160"/>
      <c r="SEJ164" s="160"/>
      <c r="SEK164" s="160"/>
      <c r="SEL164" s="160"/>
      <c r="SEM164" s="160"/>
      <c r="SEN164" s="160"/>
      <c r="SEO164" s="160"/>
      <c r="SEP164" s="160"/>
      <c r="SEQ164" s="160"/>
      <c r="SER164" s="160"/>
      <c r="SES164" s="160"/>
      <c r="SET164" s="160"/>
      <c r="SEU164" s="160"/>
      <c r="SEV164" s="160"/>
      <c r="SEW164" s="160"/>
      <c r="SEX164" s="160"/>
      <c r="SEY164" s="160"/>
      <c r="SEZ164" s="160"/>
      <c r="SFA164" s="160"/>
      <c r="SFB164" s="160"/>
      <c r="SFC164" s="160"/>
      <c r="SFD164" s="160"/>
      <c r="SFE164" s="160"/>
      <c r="SFF164" s="160"/>
      <c r="SFG164" s="160"/>
      <c r="SFH164" s="160"/>
      <c r="SFI164" s="160"/>
      <c r="SFJ164" s="160"/>
      <c r="SFK164" s="160"/>
      <c r="SFL164" s="160"/>
      <c r="SFM164" s="160"/>
      <c r="SFN164" s="160"/>
      <c r="SFO164" s="160"/>
      <c r="SFP164" s="160"/>
      <c r="SFQ164" s="160"/>
      <c r="SFR164" s="160"/>
      <c r="SFS164" s="160"/>
      <c r="SFT164" s="160"/>
      <c r="SFU164" s="160"/>
      <c r="SFV164" s="160"/>
      <c r="SFW164" s="160"/>
      <c r="SFX164" s="160"/>
      <c r="SFY164" s="160"/>
      <c r="SFZ164" s="160"/>
      <c r="SGA164" s="160"/>
      <c r="SGB164" s="160"/>
      <c r="SGC164" s="160"/>
      <c r="SGD164" s="160"/>
      <c r="SGE164" s="160"/>
      <c r="SGF164" s="160"/>
      <c r="SGG164" s="160"/>
      <c r="SGH164" s="160"/>
      <c r="SGI164" s="160"/>
      <c r="SGJ164" s="160"/>
      <c r="SGK164" s="160"/>
      <c r="SGL164" s="160"/>
      <c r="SGM164" s="160"/>
      <c r="SGN164" s="160"/>
      <c r="SGO164" s="160"/>
      <c r="SGP164" s="160"/>
      <c r="SGQ164" s="160"/>
      <c r="SGR164" s="160"/>
      <c r="SGS164" s="160"/>
      <c r="SGT164" s="160"/>
      <c r="SGU164" s="160"/>
      <c r="SGV164" s="160"/>
      <c r="SGW164" s="160"/>
      <c r="SGX164" s="160"/>
      <c r="SGY164" s="160"/>
      <c r="SGZ164" s="160"/>
      <c r="SHA164" s="160"/>
      <c r="SHB164" s="160"/>
      <c r="SHC164" s="160"/>
      <c r="SHD164" s="160"/>
      <c r="SHE164" s="160"/>
      <c r="SHF164" s="160"/>
      <c r="SHG164" s="160"/>
      <c r="SHH164" s="160"/>
      <c r="SHI164" s="160"/>
      <c r="SHJ164" s="160"/>
      <c r="SHK164" s="160"/>
      <c r="SHL164" s="160"/>
      <c r="SHM164" s="160"/>
      <c r="SHN164" s="160"/>
      <c r="SHO164" s="160"/>
      <c r="SHP164" s="160"/>
      <c r="SHQ164" s="160"/>
      <c r="SHR164" s="160"/>
      <c r="SHS164" s="160"/>
      <c r="SHT164" s="160"/>
      <c r="SHU164" s="160"/>
      <c r="SHV164" s="160"/>
      <c r="SHW164" s="160"/>
      <c r="SHX164" s="160"/>
      <c r="SHY164" s="160"/>
      <c r="SHZ164" s="160"/>
      <c r="SIA164" s="160"/>
      <c r="SIB164" s="160"/>
      <c r="SIC164" s="160"/>
      <c r="SID164" s="160"/>
      <c r="SIE164" s="160"/>
      <c r="SIF164" s="160"/>
      <c r="SIG164" s="160"/>
      <c r="SIH164" s="160"/>
      <c r="SII164" s="160"/>
      <c r="SIJ164" s="160"/>
      <c r="SIK164" s="160"/>
      <c r="SIL164" s="160"/>
      <c r="SIM164" s="160"/>
      <c r="SIN164" s="160"/>
      <c r="SIO164" s="160"/>
      <c r="SIP164" s="160"/>
      <c r="SIQ164" s="160"/>
      <c r="SIR164" s="160"/>
      <c r="SIS164" s="160"/>
      <c r="SIT164" s="160"/>
      <c r="SIU164" s="160"/>
      <c r="SIV164" s="160"/>
      <c r="SIW164" s="160"/>
      <c r="SIX164" s="160"/>
      <c r="SIY164" s="160"/>
      <c r="SIZ164" s="160"/>
      <c r="SJA164" s="160"/>
      <c r="SJB164" s="160"/>
      <c r="SJC164" s="160"/>
      <c r="SJD164" s="160"/>
      <c r="SJE164" s="160"/>
      <c r="SJF164" s="160"/>
      <c r="SJG164" s="160"/>
      <c r="SJH164" s="160"/>
      <c r="SJI164" s="160"/>
      <c r="SJJ164" s="160"/>
      <c r="SJK164" s="160"/>
      <c r="SJL164" s="160"/>
      <c r="SJM164" s="160"/>
      <c r="SJN164" s="160"/>
      <c r="SJO164" s="160"/>
      <c r="SJP164" s="160"/>
      <c r="SJQ164" s="160"/>
      <c r="SJR164" s="160"/>
      <c r="SJS164" s="160"/>
      <c r="SJT164" s="160"/>
      <c r="SJU164" s="160"/>
      <c r="SJV164" s="160"/>
      <c r="SJW164" s="160"/>
      <c r="SJX164" s="160"/>
      <c r="SJY164" s="160"/>
      <c r="SJZ164" s="160"/>
      <c r="SKA164" s="160"/>
      <c r="SKB164" s="160"/>
      <c r="SKC164" s="160"/>
      <c r="SKD164" s="160"/>
      <c r="SKE164" s="160"/>
      <c r="SKF164" s="160"/>
      <c r="SKG164" s="160"/>
      <c r="SKH164" s="160"/>
      <c r="SKI164" s="160"/>
      <c r="SKJ164" s="160"/>
      <c r="SKK164" s="160"/>
      <c r="SKL164" s="160"/>
      <c r="SKM164" s="160"/>
      <c r="SKN164" s="160"/>
      <c r="SKO164" s="160"/>
      <c r="SKP164" s="160"/>
      <c r="SKQ164" s="160"/>
      <c r="SKR164" s="160"/>
      <c r="SKS164" s="160"/>
      <c r="SKT164" s="160"/>
      <c r="SKU164" s="160"/>
      <c r="SKV164" s="160"/>
      <c r="SKW164" s="160"/>
      <c r="SKX164" s="160"/>
      <c r="SKY164" s="160"/>
      <c r="SKZ164" s="160"/>
      <c r="SLA164" s="160"/>
      <c r="SLB164" s="160"/>
      <c r="SLC164" s="160"/>
      <c r="SLD164" s="160"/>
      <c r="SLE164" s="160"/>
      <c r="SLF164" s="160"/>
      <c r="SLG164" s="160"/>
      <c r="SLH164" s="160"/>
      <c r="SLI164" s="160"/>
      <c r="SLJ164" s="160"/>
      <c r="SLK164" s="160"/>
      <c r="SLL164" s="160"/>
      <c r="SLM164" s="160"/>
      <c r="SLN164" s="160"/>
      <c r="SLO164" s="160"/>
      <c r="SLP164" s="160"/>
      <c r="SLQ164" s="160"/>
      <c r="SLR164" s="160"/>
      <c r="SLS164" s="160"/>
      <c r="SLT164" s="160"/>
      <c r="SLU164" s="160"/>
      <c r="SLV164" s="160"/>
      <c r="SLW164" s="160"/>
      <c r="SLX164" s="160"/>
      <c r="SLY164" s="160"/>
      <c r="SLZ164" s="160"/>
      <c r="SMA164" s="160"/>
      <c r="SMB164" s="160"/>
      <c r="SMC164" s="160"/>
      <c r="SMD164" s="160"/>
      <c r="SME164" s="160"/>
      <c r="SMF164" s="160"/>
      <c r="SMG164" s="160"/>
      <c r="SMH164" s="160"/>
      <c r="SMI164" s="160"/>
      <c r="SMJ164" s="160"/>
      <c r="SMK164" s="160"/>
      <c r="SML164" s="160"/>
      <c r="SMM164" s="160"/>
      <c r="SMN164" s="160"/>
      <c r="SMO164" s="160"/>
      <c r="SMP164" s="160"/>
      <c r="SMQ164" s="160"/>
      <c r="SMR164" s="160"/>
      <c r="SMS164" s="160"/>
      <c r="SMT164" s="160"/>
      <c r="SMU164" s="160"/>
      <c r="SMV164" s="160"/>
      <c r="SMW164" s="160"/>
      <c r="SMX164" s="160"/>
      <c r="SMY164" s="160"/>
      <c r="SMZ164" s="160"/>
      <c r="SNA164" s="160"/>
      <c r="SNB164" s="160"/>
      <c r="SNC164" s="160"/>
      <c r="SND164" s="160"/>
      <c r="SNE164" s="160"/>
      <c r="SNF164" s="160"/>
      <c r="SNG164" s="160"/>
      <c r="SNH164" s="160"/>
      <c r="SNI164" s="160"/>
      <c r="SNJ164" s="160"/>
      <c r="SNK164" s="160"/>
      <c r="SNL164" s="160"/>
      <c r="SNM164" s="160"/>
      <c r="SNN164" s="160"/>
      <c r="SNO164" s="160"/>
      <c r="SNP164" s="160"/>
      <c r="SNQ164" s="160"/>
      <c r="SNR164" s="160"/>
      <c r="SNS164" s="160"/>
      <c r="SNT164" s="160"/>
      <c r="SNU164" s="160"/>
      <c r="SNV164" s="160"/>
      <c r="SNW164" s="160"/>
      <c r="SNX164" s="160"/>
      <c r="SNY164" s="160"/>
      <c r="SNZ164" s="160"/>
      <c r="SOA164" s="160"/>
      <c r="SOB164" s="160"/>
      <c r="SOC164" s="160"/>
      <c r="SOD164" s="160"/>
      <c r="SOE164" s="160"/>
      <c r="SOF164" s="160"/>
      <c r="SOG164" s="160"/>
      <c r="SOH164" s="160"/>
      <c r="SOI164" s="160"/>
      <c r="SOJ164" s="160"/>
      <c r="SOK164" s="160"/>
      <c r="SOL164" s="160"/>
      <c r="SOM164" s="160"/>
      <c r="SON164" s="160"/>
      <c r="SOO164" s="160"/>
      <c r="SOP164" s="160"/>
      <c r="SOQ164" s="160"/>
      <c r="SOR164" s="160"/>
      <c r="SOS164" s="160"/>
      <c r="SOT164" s="160"/>
      <c r="SOU164" s="160"/>
      <c r="SOV164" s="160"/>
      <c r="SOW164" s="160"/>
      <c r="SOX164" s="160"/>
      <c r="SOY164" s="160"/>
      <c r="SOZ164" s="160"/>
      <c r="SPA164" s="160"/>
      <c r="SPB164" s="160"/>
      <c r="SPC164" s="160"/>
      <c r="SPD164" s="160"/>
      <c r="SPE164" s="160"/>
      <c r="SPF164" s="160"/>
      <c r="SPG164" s="160"/>
      <c r="SPH164" s="160"/>
      <c r="SPI164" s="160"/>
      <c r="SPJ164" s="160"/>
      <c r="SPK164" s="160"/>
      <c r="SPL164" s="160"/>
      <c r="SPM164" s="160"/>
      <c r="SPN164" s="160"/>
      <c r="SPO164" s="160"/>
      <c r="SPP164" s="160"/>
      <c r="SPQ164" s="160"/>
      <c r="SPR164" s="160"/>
      <c r="SPS164" s="160"/>
      <c r="SPT164" s="160"/>
      <c r="SPU164" s="160"/>
      <c r="SPV164" s="160"/>
      <c r="SPW164" s="160"/>
      <c r="SPX164" s="160"/>
      <c r="SPY164" s="160"/>
      <c r="SPZ164" s="160"/>
      <c r="SQA164" s="160"/>
      <c r="SQB164" s="160"/>
      <c r="SQC164" s="160"/>
      <c r="SQD164" s="160"/>
      <c r="SQE164" s="160"/>
      <c r="SQF164" s="160"/>
      <c r="SQG164" s="160"/>
      <c r="SQH164" s="160"/>
      <c r="SQI164" s="160"/>
      <c r="SQJ164" s="160"/>
      <c r="SQK164" s="160"/>
      <c r="SQL164" s="160"/>
      <c r="SQM164" s="160"/>
      <c r="SQN164" s="160"/>
      <c r="SQO164" s="160"/>
      <c r="SQP164" s="160"/>
      <c r="SQQ164" s="160"/>
      <c r="SQR164" s="160"/>
      <c r="SQS164" s="160"/>
      <c r="SQT164" s="160"/>
      <c r="SQU164" s="160"/>
      <c r="SQV164" s="160"/>
      <c r="SQW164" s="160"/>
      <c r="SQX164" s="160"/>
      <c r="SQY164" s="160"/>
      <c r="SQZ164" s="160"/>
      <c r="SRA164" s="160"/>
      <c r="SRB164" s="160"/>
      <c r="SRC164" s="160"/>
      <c r="SRD164" s="160"/>
      <c r="SRE164" s="160"/>
      <c r="SRF164" s="160"/>
      <c r="SRG164" s="160"/>
      <c r="SRH164" s="160"/>
      <c r="SRI164" s="160"/>
      <c r="SRJ164" s="160"/>
      <c r="SRK164" s="160"/>
      <c r="SRL164" s="160"/>
      <c r="SRM164" s="160"/>
      <c r="SRN164" s="160"/>
      <c r="SRO164" s="160"/>
      <c r="SRP164" s="160"/>
      <c r="SRQ164" s="160"/>
      <c r="SRR164" s="160"/>
      <c r="SRS164" s="160"/>
      <c r="SRT164" s="160"/>
      <c r="SRU164" s="160"/>
      <c r="SRV164" s="160"/>
      <c r="SRW164" s="160"/>
      <c r="SRX164" s="160"/>
      <c r="SRY164" s="160"/>
      <c r="SRZ164" s="160"/>
      <c r="SSA164" s="160"/>
      <c r="SSB164" s="160"/>
      <c r="SSC164" s="160"/>
      <c r="SSD164" s="160"/>
      <c r="SSE164" s="160"/>
      <c r="SSF164" s="160"/>
      <c r="SSG164" s="160"/>
      <c r="SSH164" s="160"/>
      <c r="SSI164" s="160"/>
      <c r="SSJ164" s="160"/>
      <c r="SSK164" s="160"/>
      <c r="SSL164" s="160"/>
      <c r="SSM164" s="160"/>
      <c r="SSN164" s="160"/>
      <c r="SSO164" s="160"/>
      <c r="SSP164" s="160"/>
      <c r="SSQ164" s="160"/>
      <c r="SSR164" s="160"/>
      <c r="SSS164" s="160"/>
      <c r="SST164" s="160"/>
      <c r="SSU164" s="160"/>
      <c r="SSV164" s="160"/>
      <c r="SSW164" s="160"/>
      <c r="SSX164" s="160"/>
      <c r="SSY164" s="160"/>
      <c r="SSZ164" s="160"/>
      <c r="STA164" s="160"/>
      <c r="STB164" s="160"/>
      <c r="STC164" s="160"/>
      <c r="STD164" s="160"/>
      <c r="STE164" s="160"/>
      <c r="STF164" s="160"/>
      <c r="STG164" s="160"/>
      <c r="STH164" s="160"/>
      <c r="STI164" s="160"/>
      <c r="STJ164" s="160"/>
      <c r="STK164" s="160"/>
      <c r="STL164" s="160"/>
      <c r="STM164" s="160"/>
      <c r="STN164" s="160"/>
      <c r="STO164" s="160"/>
      <c r="STP164" s="160"/>
      <c r="STQ164" s="160"/>
      <c r="STR164" s="160"/>
      <c r="STS164" s="160"/>
      <c r="STT164" s="160"/>
      <c r="STU164" s="160"/>
      <c r="STV164" s="160"/>
      <c r="STW164" s="160"/>
      <c r="STX164" s="160"/>
      <c r="STY164" s="160"/>
      <c r="STZ164" s="160"/>
      <c r="SUA164" s="160"/>
      <c r="SUB164" s="160"/>
      <c r="SUC164" s="160"/>
      <c r="SUD164" s="160"/>
      <c r="SUE164" s="160"/>
      <c r="SUF164" s="160"/>
      <c r="SUG164" s="160"/>
      <c r="SUH164" s="160"/>
      <c r="SUI164" s="160"/>
      <c r="SUJ164" s="160"/>
      <c r="SUK164" s="160"/>
      <c r="SUL164" s="160"/>
      <c r="SUM164" s="160"/>
      <c r="SUN164" s="160"/>
      <c r="SUO164" s="160"/>
      <c r="SUP164" s="160"/>
      <c r="SUQ164" s="160"/>
      <c r="SUR164" s="160"/>
      <c r="SUS164" s="160"/>
      <c r="SUT164" s="160"/>
      <c r="SUU164" s="160"/>
      <c r="SUV164" s="160"/>
      <c r="SUW164" s="160"/>
      <c r="SUX164" s="160"/>
      <c r="SUY164" s="160"/>
      <c r="SUZ164" s="160"/>
      <c r="SVA164" s="160"/>
      <c r="SVB164" s="160"/>
      <c r="SVC164" s="160"/>
      <c r="SVD164" s="160"/>
      <c r="SVE164" s="160"/>
      <c r="SVF164" s="160"/>
      <c r="SVG164" s="160"/>
      <c r="SVH164" s="160"/>
      <c r="SVI164" s="160"/>
      <c r="SVJ164" s="160"/>
      <c r="SVK164" s="160"/>
      <c r="SVL164" s="160"/>
      <c r="SVM164" s="160"/>
      <c r="SVN164" s="160"/>
      <c r="SVO164" s="160"/>
      <c r="SVP164" s="160"/>
      <c r="SVQ164" s="160"/>
      <c r="SVR164" s="160"/>
      <c r="SVS164" s="160"/>
      <c r="SVT164" s="160"/>
      <c r="SVU164" s="160"/>
      <c r="SVV164" s="160"/>
      <c r="SVW164" s="160"/>
      <c r="SVX164" s="160"/>
      <c r="SVY164" s="160"/>
      <c r="SVZ164" s="160"/>
      <c r="SWA164" s="160"/>
      <c r="SWB164" s="160"/>
      <c r="SWC164" s="160"/>
      <c r="SWD164" s="160"/>
      <c r="SWE164" s="160"/>
      <c r="SWF164" s="160"/>
      <c r="SWG164" s="160"/>
      <c r="SWH164" s="160"/>
      <c r="SWI164" s="160"/>
      <c r="SWJ164" s="160"/>
      <c r="SWK164" s="160"/>
      <c r="SWL164" s="160"/>
      <c r="SWM164" s="160"/>
      <c r="SWN164" s="160"/>
      <c r="SWO164" s="160"/>
      <c r="SWP164" s="160"/>
      <c r="SWQ164" s="160"/>
      <c r="SWR164" s="160"/>
      <c r="SWS164" s="160"/>
      <c r="SWT164" s="160"/>
      <c r="SWU164" s="160"/>
      <c r="SWV164" s="160"/>
      <c r="SWW164" s="160"/>
      <c r="SWX164" s="160"/>
      <c r="SWY164" s="160"/>
      <c r="SWZ164" s="160"/>
      <c r="SXA164" s="160"/>
      <c r="SXB164" s="160"/>
      <c r="SXC164" s="160"/>
      <c r="SXD164" s="160"/>
      <c r="SXE164" s="160"/>
      <c r="SXF164" s="160"/>
      <c r="SXG164" s="160"/>
      <c r="SXH164" s="160"/>
      <c r="SXI164" s="160"/>
      <c r="SXJ164" s="160"/>
      <c r="SXK164" s="160"/>
      <c r="SXL164" s="160"/>
      <c r="SXM164" s="160"/>
      <c r="SXN164" s="160"/>
      <c r="SXO164" s="160"/>
      <c r="SXP164" s="160"/>
      <c r="SXQ164" s="160"/>
      <c r="SXR164" s="160"/>
      <c r="SXS164" s="160"/>
      <c r="SXT164" s="160"/>
      <c r="SXU164" s="160"/>
      <c r="SXV164" s="160"/>
      <c r="SXW164" s="160"/>
      <c r="SXX164" s="160"/>
      <c r="SXY164" s="160"/>
      <c r="SXZ164" s="160"/>
      <c r="SYA164" s="160"/>
      <c r="SYB164" s="160"/>
      <c r="SYC164" s="160"/>
      <c r="SYD164" s="160"/>
      <c r="SYE164" s="160"/>
      <c r="SYF164" s="160"/>
      <c r="SYG164" s="160"/>
      <c r="SYH164" s="160"/>
      <c r="SYI164" s="160"/>
      <c r="SYJ164" s="160"/>
      <c r="SYK164" s="160"/>
      <c r="SYL164" s="160"/>
      <c r="SYM164" s="160"/>
      <c r="SYN164" s="160"/>
      <c r="SYO164" s="160"/>
      <c r="SYP164" s="160"/>
      <c r="SYQ164" s="160"/>
      <c r="SYR164" s="160"/>
      <c r="SYS164" s="160"/>
      <c r="SYT164" s="160"/>
      <c r="SYU164" s="160"/>
      <c r="SYV164" s="160"/>
      <c r="SYW164" s="160"/>
      <c r="SYX164" s="160"/>
      <c r="SYY164" s="160"/>
      <c r="SYZ164" s="160"/>
      <c r="SZA164" s="160"/>
      <c r="SZB164" s="160"/>
      <c r="SZC164" s="160"/>
      <c r="SZD164" s="160"/>
      <c r="SZE164" s="160"/>
      <c r="SZF164" s="160"/>
      <c r="SZG164" s="160"/>
      <c r="SZH164" s="160"/>
      <c r="SZI164" s="160"/>
      <c r="SZJ164" s="160"/>
      <c r="SZK164" s="160"/>
      <c r="SZL164" s="160"/>
      <c r="SZM164" s="160"/>
      <c r="SZN164" s="160"/>
      <c r="SZO164" s="160"/>
      <c r="SZP164" s="160"/>
      <c r="SZQ164" s="160"/>
      <c r="SZR164" s="160"/>
      <c r="SZS164" s="160"/>
      <c r="SZT164" s="160"/>
      <c r="SZU164" s="160"/>
      <c r="SZV164" s="160"/>
      <c r="SZW164" s="160"/>
      <c r="SZX164" s="160"/>
      <c r="SZY164" s="160"/>
      <c r="SZZ164" s="160"/>
      <c r="TAA164" s="160"/>
      <c r="TAB164" s="160"/>
      <c r="TAC164" s="160"/>
      <c r="TAD164" s="160"/>
      <c r="TAE164" s="160"/>
      <c r="TAF164" s="160"/>
      <c r="TAG164" s="160"/>
      <c r="TAH164" s="160"/>
      <c r="TAI164" s="160"/>
      <c r="TAJ164" s="160"/>
      <c r="TAK164" s="160"/>
      <c r="TAL164" s="160"/>
      <c r="TAM164" s="160"/>
      <c r="TAN164" s="160"/>
      <c r="TAO164" s="160"/>
      <c r="TAP164" s="160"/>
      <c r="TAQ164" s="160"/>
      <c r="TAR164" s="160"/>
      <c r="TAS164" s="160"/>
      <c r="TAT164" s="160"/>
      <c r="TAU164" s="160"/>
      <c r="TAV164" s="160"/>
      <c r="TAW164" s="160"/>
      <c r="TAX164" s="160"/>
      <c r="TAY164" s="160"/>
      <c r="TAZ164" s="160"/>
      <c r="TBA164" s="160"/>
      <c r="TBB164" s="160"/>
      <c r="TBC164" s="160"/>
      <c r="TBD164" s="160"/>
      <c r="TBE164" s="160"/>
      <c r="TBF164" s="160"/>
      <c r="TBG164" s="160"/>
      <c r="TBH164" s="160"/>
      <c r="TBI164" s="160"/>
      <c r="TBJ164" s="160"/>
      <c r="TBK164" s="160"/>
      <c r="TBL164" s="160"/>
      <c r="TBM164" s="160"/>
      <c r="TBN164" s="160"/>
      <c r="TBO164" s="160"/>
      <c r="TBP164" s="160"/>
      <c r="TBQ164" s="160"/>
      <c r="TBR164" s="160"/>
      <c r="TBS164" s="160"/>
      <c r="TBT164" s="160"/>
      <c r="TBU164" s="160"/>
      <c r="TBV164" s="160"/>
      <c r="TBW164" s="160"/>
      <c r="TBX164" s="160"/>
      <c r="TBY164" s="160"/>
      <c r="TBZ164" s="160"/>
      <c r="TCA164" s="160"/>
      <c r="TCB164" s="160"/>
      <c r="TCC164" s="160"/>
      <c r="TCD164" s="160"/>
      <c r="TCE164" s="160"/>
      <c r="TCF164" s="160"/>
      <c r="TCG164" s="160"/>
      <c r="TCH164" s="160"/>
      <c r="TCI164" s="160"/>
      <c r="TCJ164" s="160"/>
      <c r="TCK164" s="160"/>
      <c r="TCL164" s="160"/>
      <c r="TCM164" s="160"/>
      <c r="TCN164" s="160"/>
      <c r="TCO164" s="160"/>
      <c r="TCP164" s="160"/>
      <c r="TCQ164" s="160"/>
      <c r="TCR164" s="160"/>
      <c r="TCS164" s="160"/>
      <c r="TCT164" s="160"/>
      <c r="TCU164" s="160"/>
      <c r="TCV164" s="160"/>
      <c r="TCW164" s="160"/>
      <c r="TCX164" s="160"/>
      <c r="TCY164" s="160"/>
      <c r="TCZ164" s="160"/>
      <c r="TDA164" s="160"/>
      <c r="TDB164" s="160"/>
      <c r="TDC164" s="160"/>
      <c r="TDD164" s="160"/>
      <c r="TDE164" s="160"/>
      <c r="TDF164" s="160"/>
      <c r="TDG164" s="160"/>
      <c r="TDH164" s="160"/>
      <c r="TDI164" s="160"/>
      <c r="TDJ164" s="160"/>
      <c r="TDK164" s="160"/>
      <c r="TDL164" s="160"/>
      <c r="TDM164" s="160"/>
      <c r="TDN164" s="160"/>
      <c r="TDO164" s="160"/>
      <c r="TDP164" s="160"/>
      <c r="TDQ164" s="160"/>
      <c r="TDR164" s="160"/>
      <c r="TDS164" s="160"/>
      <c r="TDT164" s="160"/>
      <c r="TDU164" s="160"/>
      <c r="TDV164" s="160"/>
      <c r="TDW164" s="160"/>
      <c r="TDX164" s="160"/>
      <c r="TDY164" s="160"/>
      <c r="TDZ164" s="160"/>
      <c r="TEA164" s="160"/>
      <c r="TEB164" s="160"/>
      <c r="TEC164" s="160"/>
      <c r="TED164" s="160"/>
      <c r="TEE164" s="160"/>
      <c r="TEF164" s="160"/>
      <c r="TEG164" s="160"/>
      <c r="TEH164" s="160"/>
      <c r="TEI164" s="160"/>
      <c r="TEJ164" s="160"/>
      <c r="TEK164" s="160"/>
      <c r="TEL164" s="160"/>
      <c r="TEM164" s="160"/>
      <c r="TEN164" s="160"/>
      <c r="TEO164" s="160"/>
      <c r="TEP164" s="160"/>
      <c r="TEQ164" s="160"/>
      <c r="TER164" s="160"/>
      <c r="TES164" s="160"/>
      <c r="TET164" s="160"/>
      <c r="TEU164" s="160"/>
      <c r="TEV164" s="160"/>
      <c r="TEW164" s="160"/>
      <c r="TEX164" s="160"/>
      <c r="TEY164" s="160"/>
      <c r="TEZ164" s="160"/>
      <c r="TFA164" s="160"/>
      <c r="TFB164" s="160"/>
      <c r="TFC164" s="160"/>
      <c r="TFD164" s="160"/>
      <c r="TFE164" s="160"/>
      <c r="TFF164" s="160"/>
      <c r="TFG164" s="160"/>
      <c r="TFH164" s="160"/>
      <c r="TFI164" s="160"/>
      <c r="TFJ164" s="160"/>
      <c r="TFK164" s="160"/>
      <c r="TFL164" s="160"/>
      <c r="TFM164" s="160"/>
      <c r="TFN164" s="160"/>
      <c r="TFO164" s="160"/>
      <c r="TFP164" s="160"/>
      <c r="TFQ164" s="160"/>
      <c r="TFR164" s="160"/>
      <c r="TFS164" s="160"/>
      <c r="TFT164" s="160"/>
      <c r="TFU164" s="160"/>
      <c r="TFV164" s="160"/>
      <c r="TFW164" s="160"/>
      <c r="TFX164" s="160"/>
      <c r="TFY164" s="160"/>
      <c r="TFZ164" s="160"/>
      <c r="TGA164" s="160"/>
      <c r="TGB164" s="160"/>
      <c r="TGC164" s="160"/>
      <c r="TGD164" s="160"/>
      <c r="TGE164" s="160"/>
      <c r="TGF164" s="160"/>
      <c r="TGG164" s="160"/>
      <c r="TGH164" s="160"/>
      <c r="TGI164" s="160"/>
      <c r="TGJ164" s="160"/>
      <c r="TGK164" s="160"/>
      <c r="TGL164" s="160"/>
      <c r="TGM164" s="160"/>
      <c r="TGN164" s="160"/>
      <c r="TGO164" s="160"/>
      <c r="TGP164" s="160"/>
      <c r="TGQ164" s="160"/>
      <c r="TGR164" s="160"/>
      <c r="TGS164" s="160"/>
      <c r="TGT164" s="160"/>
      <c r="TGU164" s="160"/>
      <c r="TGV164" s="160"/>
      <c r="TGW164" s="160"/>
      <c r="TGX164" s="160"/>
      <c r="TGY164" s="160"/>
      <c r="TGZ164" s="160"/>
      <c r="THA164" s="160"/>
      <c r="THB164" s="160"/>
      <c r="THC164" s="160"/>
      <c r="THD164" s="160"/>
      <c r="THE164" s="160"/>
      <c r="THF164" s="160"/>
      <c r="THG164" s="160"/>
      <c r="THH164" s="160"/>
      <c r="THI164" s="160"/>
      <c r="THJ164" s="160"/>
      <c r="THK164" s="160"/>
      <c r="THL164" s="160"/>
      <c r="THM164" s="160"/>
      <c r="THN164" s="160"/>
      <c r="THO164" s="160"/>
      <c r="THP164" s="160"/>
      <c r="THQ164" s="160"/>
      <c r="THR164" s="160"/>
      <c r="THS164" s="160"/>
      <c r="THT164" s="160"/>
      <c r="THU164" s="160"/>
      <c r="THV164" s="160"/>
      <c r="THW164" s="160"/>
      <c r="THX164" s="160"/>
      <c r="THY164" s="160"/>
      <c r="THZ164" s="160"/>
      <c r="TIA164" s="160"/>
      <c r="TIB164" s="160"/>
      <c r="TIC164" s="160"/>
      <c r="TID164" s="160"/>
      <c r="TIE164" s="160"/>
      <c r="TIF164" s="160"/>
      <c r="TIG164" s="160"/>
      <c r="TIH164" s="160"/>
      <c r="TII164" s="160"/>
      <c r="TIJ164" s="160"/>
      <c r="TIK164" s="160"/>
      <c r="TIL164" s="160"/>
      <c r="TIM164" s="160"/>
      <c r="TIN164" s="160"/>
      <c r="TIO164" s="160"/>
      <c r="TIP164" s="160"/>
      <c r="TIQ164" s="160"/>
      <c r="TIR164" s="160"/>
      <c r="TIS164" s="160"/>
      <c r="TIT164" s="160"/>
      <c r="TIU164" s="160"/>
      <c r="TIV164" s="160"/>
      <c r="TIW164" s="160"/>
      <c r="TIX164" s="160"/>
      <c r="TIY164" s="160"/>
      <c r="TIZ164" s="160"/>
      <c r="TJA164" s="160"/>
      <c r="TJB164" s="160"/>
      <c r="TJC164" s="160"/>
      <c r="TJD164" s="160"/>
      <c r="TJE164" s="160"/>
      <c r="TJF164" s="160"/>
      <c r="TJG164" s="160"/>
      <c r="TJH164" s="160"/>
      <c r="TJI164" s="160"/>
      <c r="TJJ164" s="160"/>
      <c r="TJK164" s="160"/>
      <c r="TJL164" s="160"/>
      <c r="TJM164" s="160"/>
      <c r="TJN164" s="160"/>
      <c r="TJO164" s="160"/>
      <c r="TJP164" s="160"/>
      <c r="TJQ164" s="160"/>
      <c r="TJR164" s="160"/>
      <c r="TJS164" s="160"/>
      <c r="TJT164" s="160"/>
      <c r="TJU164" s="160"/>
      <c r="TJV164" s="160"/>
      <c r="TJW164" s="160"/>
      <c r="TJX164" s="160"/>
      <c r="TJY164" s="160"/>
      <c r="TJZ164" s="160"/>
      <c r="TKA164" s="160"/>
      <c r="TKB164" s="160"/>
      <c r="TKC164" s="160"/>
      <c r="TKD164" s="160"/>
      <c r="TKE164" s="160"/>
      <c r="TKF164" s="160"/>
      <c r="TKG164" s="160"/>
      <c r="TKH164" s="160"/>
      <c r="TKI164" s="160"/>
      <c r="TKJ164" s="160"/>
      <c r="TKK164" s="160"/>
      <c r="TKL164" s="160"/>
      <c r="TKM164" s="160"/>
      <c r="TKN164" s="160"/>
      <c r="TKO164" s="160"/>
      <c r="TKP164" s="160"/>
      <c r="TKQ164" s="160"/>
      <c r="TKR164" s="160"/>
      <c r="TKS164" s="160"/>
      <c r="TKT164" s="160"/>
      <c r="TKU164" s="160"/>
      <c r="TKV164" s="160"/>
      <c r="TKW164" s="160"/>
      <c r="TKX164" s="160"/>
      <c r="TKY164" s="160"/>
      <c r="TKZ164" s="160"/>
      <c r="TLA164" s="160"/>
      <c r="TLB164" s="160"/>
      <c r="TLC164" s="160"/>
      <c r="TLD164" s="160"/>
      <c r="TLE164" s="160"/>
      <c r="TLF164" s="160"/>
      <c r="TLG164" s="160"/>
      <c r="TLH164" s="160"/>
      <c r="TLI164" s="160"/>
      <c r="TLJ164" s="160"/>
      <c r="TLK164" s="160"/>
      <c r="TLL164" s="160"/>
      <c r="TLM164" s="160"/>
      <c r="TLN164" s="160"/>
      <c r="TLO164" s="160"/>
      <c r="TLP164" s="160"/>
      <c r="TLQ164" s="160"/>
      <c r="TLR164" s="160"/>
      <c r="TLS164" s="160"/>
      <c r="TLT164" s="160"/>
      <c r="TLU164" s="160"/>
      <c r="TLV164" s="160"/>
      <c r="TLW164" s="160"/>
      <c r="TLX164" s="160"/>
      <c r="TLY164" s="160"/>
      <c r="TLZ164" s="160"/>
      <c r="TMA164" s="160"/>
      <c r="TMB164" s="160"/>
      <c r="TMC164" s="160"/>
      <c r="TMD164" s="160"/>
      <c r="TME164" s="160"/>
      <c r="TMF164" s="160"/>
      <c r="TMG164" s="160"/>
      <c r="TMH164" s="160"/>
      <c r="TMI164" s="160"/>
      <c r="TMJ164" s="160"/>
      <c r="TMK164" s="160"/>
      <c r="TML164" s="160"/>
      <c r="TMM164" s="160"/>
      <c r="TMN164" s="160"/>
      <c r="TMO164" s="160"/>
      <c r="TMP164" s="160"/>
      <c r="TMQ164" s="160"/>
      <c r="TMR164" s="160"/>
      <c r="TMS164" s="160"/>
      <c r="TMT164" s="160"/>
      <c r="TMU164" s="160"/>
      <c r="TMV164" s="160"/>
      <c r="TMW164" s="160"/>
      <c r="TMX164" s="160"/>
      <c r="TMY164" s="160"/>
      <c r="TMZ164" s="160"/>
      <c r="TNA164" s="160"/>
      <c r="TNB164" s="160"/>
      <c r="TNC164" s="160"/>
      <c r="TND164" s="160"/>
      <c r="TNE164" s="160"/>
      <c r="TNF164" s="160"/>
      <c r="TNG164" s="160"/>
      <c r="TNH164" s="160"/>
      <c r="TNI164" s="160"/>
      <c r="TNJ164" s="160"/>
      <c r="TNK164" s="160"/>
      <c r="TNL164" s="160"/>
      <c r="TNM164" s="160"/>
      <c r="TNN164" s="160"/>
      <c r="TNO164" s="160"/>
      <c r="TNP164" s="160"/>
      <c r="TNQ164" s="160"/>
      <c r="TNR164" s="160"/>
      <c r="TNS164" s="160"/>
      <c r="TNT164" s="160"/>
      <c r="TNU164" s="160"/>
      <c r="TNV164" s="160"/>
      <c r="TNW164" s="160"/>
      <c r="TNX164" s="160"/>
      <c r="TNY164" s="160"/>
      <c r="TNZ164" s="160"/>
      <c r="TOA164" s="160"/>
      <c r="TOB164" s="160"/>
      <c r="TOC164" s="160"/>
      <c r="TOD164" s="160"/>
      <c r="TOE164" s="160"/>
      <c r="TOF164" s="160"/>
      <c r="TOG164" s="160"/>
      <c r="TOH164" s="160"/>
      <c r="TOI164" s="160"/>
      <c r="TOJ164" s="160"/>
      <c r="TOK164" s="160"/>
      <c r="TOL164" s="160"/>
      <c r="TOM164" s="160"/>
      <c r="TON164" s="160"/>
      <c r="TOO164" s="160"/>
      <c r="TOP164" s="160"/>
      <c r="TOQ164" s="160"/>
      <c r="TOR164" s="160"/>
      <c r="TOS164" s="160"/>
      <c r="TOT164" s="160"/>
      <c r="TOU164" s="160"/>
      <c r="TOV164" s="160"/>
      <c r="TOW164" s="160"/>
      <c r="TOX164" s="160"/>
      <c r="TOY164" s="160"/>
      <c r="TOZ164" s="160"/>
      <c r="TPA164" s="160"/>
      <c r="TPB164" s="160"/>
      <c r="TPC164" s="160"/>
      <c r="TPD164" s="160"/>
      <c r="TPE164" s="160"/>
      <c r="TPF164" s="160"/>
      <c r="TPG164" s="160"/>
      <c r="TPH164" s="160"/>
      <c r="TPI164" s="160"/>
      <c r="TPJ164" s="160"/>
      <c r="TPK164" s="160"/>
      <c r="TPL164" s="160"/>
      <c r="TPM164" s="160"/>
      <c r="TPN164" s="160"/>
      <c r="TPO164" s="160"/>
      <c r="TPP164" s="160"/>
      <c r="TPQ164" s="160"/>
      <c r="TPR164" s="160"/>
      <c r="TPS164" s="160"/>
      <c r="TPT164" s="160"/>
      <c r="TPU164" s="160"/>
      <c r="TPV164" s="160"/>
      <c r="TPW164" s="160"/>
      <c r="TPX164" s="160"/>
      <c r="TPY164" s="160"/>
      <c r="TPZ164" s="160"/>
      <c r="TQA164" s="160"/>
      <c r="TQB164" s="160"/>
      <c r="TQC164" s="160"/>
      <c r="TQD164" s="160"/>
      <c r="TQE164" s="160"/>
      <c r="TQF164" s="160"/>
      <c r="TQG164" s="160"/>
      <c r="TQH164" s="160"/>
      <c r="TQI164" s="160"/>
      <c r="TQJ164" s="160"/>
      <c r="TQK164" s="160"/>
      <c r="TQL164" s="160"/>
      <c r="TQM164" s="160"/>
      <c r="TQN164" s="160"/>
      <c r="TQO164" s="160"/>
      <c r="TQP164" s="160"/>
      <c r="TQQ164" s="160"/>
      <c r="TQR164" s="160"/>
      <c r="TQS164" s="160"/>
      <c r="TQT164" s="160"/>
      <c r="TQU164" s="160"/>
      <c r="TQV164" s="160"/>
      <c r="TQW164" s="160"/>
      <c r="TQX164" s="160"/>
      <c r="TQY164" s="160"/>
      <c r="TQZ164" s="160"/>
      <c r="TRA164" s="160"/>
      <c r="TRB164" s="160"/>
      <c r="TRC164" s="160"/>
      <c r="TRD164" s="160"/>
      <c r="TRE164" s="160"/>
      <c r="TRF164" s="160"/>
      <c r="TRG164" s="160"/>
      <c r="TRH164" s="160"/>
      <c r="TRI164" s="160"/>
      <c r="TRJ164" s="160"/>
      <c r="TRK164" s="160"/>
      <c r="TRL164" s="160"/>
      <c r="TRM164" s="160"/>
      <c r="TRN164" s="160"/>
      <c r="TRO164" s="160"/>
      <c r="TRP164" s="160"/>
      <c r="TRQ164" s="160"/>
      <c r="TRR164" s="160"/>
      <c r="TRS164" s="160"/>
      <c r="TRT164" s="160"/>
      <c r="TRU164" s="160"/>
      <c r="TRV164" s="160"/>
      <c r="TRW164" s="160"/>
      <c r="TRX164" s="160"/>
      <c r="TRY164" s="160"/>
      <c r="TRZ164" s="160"/>
      <c r="TSA164" s="160"/>
      <c r="TSB164" s="160"/>
      <c r="TSC164" s="160"/>
      <c r="TSD164" s="160"/>
      <c r="TSE164" s="160"/>
      <c r="TSF164" s="160"/>
      <c r="TSG164" s="160"/>
      <c r="TSH164" s="160"/>
      <c r="TSI164" s="160"/>
      <c r="TSJ164" s="160"/>
      <c r="TSK164" s="160"/>
      <c r="TSL164" s="160"/>
      <c r="TSM164" s="160"/>
      <c r="TSN164" s="160"/>
      <c r="TSO164" s="160"/>
      <c r="TSP164" s="160"/>
      <c r="TSQ164" s="160"/>
      <c r="TSR164" s="160"/>
      <c r="TSS164" s="160"/>
      <c r="TST164" s="160"/>
      <c r="TSU164" s="160"/>
      <c r="TSV164" s="160"/>
      <c r="TSW164" s="160"/>
      <c r="TSX164" s="160"/>
      <c r="TSY164" s="160"/>
      <c r="TSZ164" s="160"/>
      <c r="TTA164" s="160"/>
      <c r="TTB164" s="160"/>
      <c r="TTC164" s="160"/>
      <c r="TTD164" s="160"/>
      <c r="TTE164" s="160"/>
      <c r="TTF164" s="160"/>
      <c r="TTG164" s="160"/>
      <c r="TTH164" s="160"/>
      <c r="TTI164" s="160"/>
      <c r="TTJ164" s="160"/>
      <c r="TTK164" s="160"/>
      <c r="TTL164" s="160"/>
      <c r="TTM164" s="160"/>
      <c r="TTN164" s="160"/>
      <c r="TTO164" s="160"/>
      <c r="TTP164" s="160"/>
      <c r="TTQ164" s="160"/>
      <c r="TTR164" s="160"/>
      <c r="TTS164" s="160"/>
      <c r="TTT164" s="160"/>
      <c r="TTU164" s="160"/>
      <c r="TTV164" s="160"/>
      <c r="TTW164" s="160"/>
      <c r="TTX164" s="160"/>
      <c r="TTY164" s="160"/>
      <c r="TTZ164" s="160"/>
      <c r="TUA164" s="160"/>
      <c r="TUB164" s="160"/>
      <c r="TUC164" s="160"/>
      <c r="TUD164" s="160"/>
      <c r="TUE164" s="160"/>
      <c r="TUF164" s="160"/>
      <c r="TUG164" s="160"/>
      <c r="TUH164" s="160"/>
      <c r="TUI164" s="160"/>
      <c r="TUJ164" s="160"/>
      <c r="TUK164" s="160"/>
      <c r="TUL164" s="160"/>
      <c r="TUM164" s="160"/>
      <c r="TUN164" s="160"/>
      <c r="TUO164" s="160"/>
      <c r="TUP164" s="160"/>
      <c r="TUQ164" s="160"/>
      <c r="TUR164" s="160"/>
      <c r="TUS164" s="160"/>
      <c r="TUT164" s="160"/>
      <c r="TUU164" s="160"/>
      <c r="TUV164" s="160"/>
      <c r="TUW164" s="160"/>
      <c r="TUX164" s="160"/>
      <c r="TUY164" s="160"/>
      <c r="TUZ164" s="160"/>
      <c r="TVA164" s="160"/>
      <c r="TVB164" s="160"/>
      <c r="TVC164" s="160"/>
      <c r="TVD164" s="160"/>
      <c r="TVE164" s="160"/>
      <c r="TVF164" s="160"/>
      <c r="TVG164" s="160"/>
      <c r="TVH164" s="160"/>
      <c r="TVI164" s="160"/>
      <c r="TVJ164" s="160"/>
      <c r="TVK164" s="160"/>
      <c r="TVL164" s="160"/>
      <c r="TVM164" s="160"/>
      <c r="TVN164" s="160"/>
      <c r="TVO164" s="160"/>
      <c r="TVP164" s="160"/>
      <c r="TVQ164" s="160"/>
      <c r="TVR164" s="160"/>
      <c r="TVS164" s="160"/>
      <c r="TVT164" s="160"/>
      <c r="TVU164" s="160"/>
      <c r="TVV164" s="160"/>
      <c r="TVW164" s="160"/>
      <c r="TVX164" s="160"/>
      <c r="TVY164" s="160"/>
      <c r="TVZ164" s="160"/>
      <c r="TWA164" s="160"/>
      <c r="TWB164" s="160"/>
      <c r="TWC164" s="160"/>
      <c r="TWD164" s="160"/>
      <c r="TWE164" s="160"/>
      <c r="TWF164" s="160"/>
      <c r="TWG164" s="160"/>
      <c r="TWH164" s="160"/>
      <c r="TWI164" s="160"/>
      <c r="TWJ164" s="160"/>
      <c r="TWK164" s="160"/>
      <c r="TWL164" s="160"/>
      <c r="TWM164" s="160"/>
      <c r="TWN164" s="160"/>
      <c r="TWO164" s="160"/>
      <c r="TWP164" s="160"/>
      <c r="TWQ164" s="160"/>
      <c r="TWR164" s="160"/>
      <c r="TWS164" s="160"/>
      <c r="TWT164" s="160"/>
      <c r="TWU164" s="160"/>
      <c r="TWV164" s="160"/>
      <c r="TWW164" s="160"/>
      <c r="TWX164" s="160"/>
      <c r="TWY164" s="160"/>
      <c r="TWZ164" s="160"/>
      <c r="TXA164" s="160"/>
      <c r="TXB164" s="160"/>
      <c r="TXC164" s="160"/>
      <c r="TXD164" s="160"/>
      <c r="TXE164" s="160"/>
      <c r="TXF164" s="160"/>
      <c r="TXG164" s="160"/>
      <c r="TXH164" s="160"/>
      <c r="TXI164" s="160"/>
      <c r="TXJ164" s="160"/>
      <c r="TXK164" s="160"/>
      <c r="TXL164" s="160"/>
      <c r="TXM164" s="160"/>
      <c r="TXN164" s="160"/>
      <c r="TXO164" s="160"/>
      <c r="TXP164" s="160"/>
      <c r="TXQ164" s="160"/>
      <c r="TXR164" s="160"/>
      <c r="TXS164" s="160"/>
      <c r="TXT164" s="160"/>
      <c r="TXU164" s="160"/>
      <c r="TXV164" s="160"/>
      <c r="TXW164" s="160"/>
      <c r="TXX164" s="160"/>
      <c r="TXY164" s="160"/>
      <c r="TXZ164" s="160"/>
      <c r="TYA164" s="160"/>
      <c r="TYB164" s="160"/>
      <c r="TYC164" s="160"/>
      <c r="TYD164" s="160"/>
      <c r="TYE164" s="160"/>
      <c r="TYF164" s="160"/>
      <c r="TYG164" s="160"/>
      <c r="TYH164" s="160"/>
      <c r="TYI164" s="160"/>
      <c r="TYJ164" s="160"/>
      <c r="TYK164" s="160"/>
      <c r="TYL164" s="160"/>
      <c r="TYM164" s="160"/>
      <c r="TYN164" s="160"/>
      <c r="TYO164" s="160"/>
      <c r="TYP164" s="160"/>
      <c r="TYQ164" s="160"/>
      <c r="TYR164" s="160"/>
      <c r="TYS164" s="160"/>
      <c r="TYT164" s="160"/>
      <c r="TYU164" s="160"/>
      <c r="TYV164" s="160"/>
      <c r="TYW164" s="160"/>
      <c r="TYX164" s="160"/>
      <c r="TYY164" s="160"/>
      <c r="TYZ164" s="160"/>
      <c r="TZA164" s="160"/>
      <c r="TZB164" s="160"/>
      <c r="TZC164" s="160"/>
      <c r="TZD164" s="160"/>
      <c r="TZE164" s="160"/>
      <c r="TZF164" s="160"/>
      <c r="TZG164" s="160"/>
      <c r="TZH164" s="160"/>
      <c r="TZI164" s="160"/>
      <c r="TZJ164" s="160"/>
      <c r="TZK164" s="160"/>
      <c r="TZL164" s="160"/>
      <c r="TZM164" s="160"/>
      <c r="TZN164" s="160"/>
      <c r="TZO164" s="160"/>
      <c r="TZP164" s="160"/>
      <c r="TZQ164" s="160"/>
      <c r="TZR164" s="160"/>
      <c r="TZS164" s="160"/>
      <c r="TZT164" s="160"/>
      <c r="TZU164" s="160"/>
      <c r="TZV164" s="160"/>
      <c r="TZW164" s="160"/>
      <c r="TZX164" s="160"/>
      <c r="TZY164" s="160"/>
      <c r="TZZ164" s="160"/>
      <c r="UAA164" s="160"/>
      <c r="UAB164" s="160"/>
      <c r="UAC164" s="160"/>
      <c r="UAD164" s="160"/>
      <c r="UAE164" s="160"/>
      <c r="UAF164" s="160"/>
      <c r="UAG164" s="160"/>
      <c r="UAH164" s="160"/>
      <c r="UAI164" s="160"/>
      <c r="UAJ164" s="160"/>
      <c r="UAK164" s="160"/>
      <c r="UAL164" s="160"/>
      <c r="UAM164" s="160"/>
      <c r="UAN164" s="160"/>
      <c r="UAO164" s="160"/>
      <c r="UAP164" s="160"/>
      <c r="UAQ164" s="160"/>
      <c r="UAR164" s="160"/>
      <c r="UAS164" s="160"/>
      <c r="UAT164" s="160"/>
      <c r="UAU164" s="160"/>
      <c r="UAV164" s="160"/>
      <c r="UAW164" s="160"/>
      <c r="UAX164" s="160"/>
      <c r="UAY164" s="160"/>
      <c r="UAZ164" s="160"/>
      <c r="UBA164" s="160"/>
      <c r="UBB164" s="160"/>
      <c r="UBC164" s="160"/>
      <c r="UBD164" s="160"/>
      <c r="UBE164" s="160"/>
      <c r="UBF164" s="160"/>
      <c r="UBG164" s="160"/>
      <c r="UBH164" s="160"/>
      <c r="UBI164" s="160"/>
      <c r="UBJ164" s="160"/>
      <c r="UBK164" s="160"/>
      <c r="UBL164" s="160"/>
      <c r="UBM164" s="160"/>
      <c r="UBN164" s="160"/>
      <c r="UBO164" s="160"/>
      <c r="UBP164" s="160"/>
      <c r="UBQ164" s="160"/>
      <c r="UBR164" s="160"/>
      <c r="UBS164" s="160"/>
      <c r="UBT164" s="160"/>
      <c r="UBU164" s="160"/>
      <c r="UBV164" s="160"/>
      <c r="UBW164" s="160"/>
      <c r="UBX164" s="160"/>
      <c r="UBY164" s="160"/>
      <c r="UBZ164" s="160"/>
      <c r="UCA164" s="160"/>
      <c r="UCB164" s="160"/>
      <c r="UCC164" s="160"/>
      <c r="UCD164" s="160"/>
      <c r="UCE164" s="160"/>
      <c r="UCF164" s="160"/>
      <c r="UCG164" s="160"/>
      <c r="UCH164" s="160"/>
      <c r="UCI164" s="160"/>
      <c r="UCJ164" s="160"/>
      <c r="UCK164" s="160"/>
      <c r="UCL164" s="160"/>
      <c r="UCM164" s="160"/>
      <c r="UCN164" s="160"/>
      <c r="UCO164" s="160"/>
      <c r="UCP164" s="160"/>
      <c r="UCQ164" s="160"/>
      <c r="UCR164" s="160"/>
      <c r="UCS164" s="160"/>
      <c r="UCT164" s="160"/>
      <c r="UCU164" s="160"/>
      <c r="UCV164" s="160"/>
      <c r="UCW164" s="160"/>
      <c r="UCX164" s="160"/>
      <c r="UCY164" s="160"/>
      <c r="UCZ164" s="160"/>
      <c r="UDA164" s="160"/>
      <c r="UDB164" s="160"/>
      <c r="UDC164" s="160"/>
      <c r="UDD164" s="160"/>
      <c r="UDE164" s="160"/>
      <c r="UDF164" s="160"/>
      <c r="UDG164" s="160"/>
      <c r="UDH164" s="160"/>
      <c r="UDI164" s="160"/>
      <c r="UDJ164" s="160"/>
      <c r="UDK164" s="160"/>
      <c r="UDL164" s="160"/>
      <c r="UDM164" s="160"/>
      <c r="UDN164" s="160"/>
      <c r="UDO164" s="160"/>
      <c r="UDP164" s="160"/>
      <c r="UDQ164" s="160"/>
      <c r="UDR164" s="160"/>
      <c r="UDS164" s="160"/>
      <c r="UDT164" s="160"/>
      <c r="UDU164" s="160"/>
      <c r="UDV164" s="160"/>
      <c r="UDW164" s="160"/>
      <c r="UDX164" s="160"/>
      <c r="UDY164" s="160"/>
      <c r="UDZ164" s="160"/>
      <c r="UEA164" s="160"/>
      <c r="UEB164" s="160"/>
      <c r="UEC164" s="160"/>
      <c r="UED164" s="160"/>
      <c r="UEE164" s="160"/>
      <c r="UEF164" s="160"/>
      <c r="UEG164" s="160"/>
      <c r="UEH164" s="160"/>
      <c r="UEI164" s="160"/>
      <c r="UEJ164" s="160"/>
      <c r="UEK164" s="160"/>
      <c r="UEL164" s="160"/>
      <c r="UEM164" s="160"/>
      <c r="UEN164" s="160"/>
      <c r="UEO164" s="160"/>
      <c r="UEP164" s="160"/>
      <c r="UEQ164" s="160"/>
      <c r="UER164" s="160"/>
      <c r="UES164" s="160"/>
      <c r="UET164" s="160"/>
      <c r="UEU164" s="160"/>
      <c r="UEV164" s="160"/>
      <c r="UEW164" s="160"/>
      <c r="UEX164" s="160"/>
      <c r="UEY164" s="160"/>
      <c r="UEZ164" s="160"/>
      <c r="UFA164" s="160"/>
      <c r="UFB164" s="160"/>
      <c r="UFC164" s="160"/>
      <c r="UFD164" s="160"/>
      <c r="UFE164" s="160"/>
      <c r="UFF164" s="160"/>
      <c r="UFG164" s="160"/>
      <c r="UFH164" s="160"/>
      <c r="UFI164" s="160"/>
      <c r="UFJ164" s="160"/>
      <c r="UFK164" s="160"/>
      <c r="UFL164" s="160"/>
      <c r="UFM164" s="160"/>
      <c r="UFN164" s="160"/>
      <c r="UFO164" s="160"/>
      <c r="UFP164" s="160"/>
      <c r="UFQ164" s="160"/>
      <c r="UFR164" s="160"/>
      <c r="UFS164" s="160"/>
      <c r="UFT164" s="160"/>
      <c r="UFU164" s="160"/>
      <c r="UFV164" s="160"/>
      <c r="UFW164" s="160"/>
      <c r="UFX164" s="160"/>
      <c r="UFY164" s="160"/>
      <c r="UFZ164" s="160"/>
      <c r="UGA164" s="160"/>
      <c r="UGB164" s="160"/>
      <c r="UGC164" s="160"/>
      <c r="UGD164" s="160"/>
      <c r="UGE164" s="160"/>
      <c r="UGF164" s="160"/>
      <c r="UGG164" s="160"/>
      <c r="UGH164" s="160"/>
      <c r="UGI164" s="160"/>
      <c r="UGJ164" s="160"/>
      <c r="UGK164" s="160"/>
      <c r="UGL164" s="160"/>
      <c r="UGM164" s="160"/>
      <c r="UGN164" s="160"/>
      <c r="UGO164" s="160"/>
      <c r="UGP164" s="160"/>
      <c r="UGQ164" s="160"/>
      <c r="UGR164" s="160"/>
      <c r="UGS164" s="160"/>
      <c r="UGT164" s="160"/>
      <c r="UGU164" s="160"/>
      <c r="UGV164" s="160"/>
      <c r="UGW164" s="160"/>
      <c r="UGX164" s="160"/>
      <c r="UGY164" s="160"/>
      <c r="UGZ164" s="160"/>
      <c r="UHA164" s="160"/>
      <c r="UHB164" s="160"/>
      <c r="UHC164" s="160"/>
      <c r="UHD164" s="160"/>
      <c r="UHE164" s="160"/>
      <c r="UHF164" s="160"/>
      <c r="UHG164" s="160"/>
      <c r="UHH164" s="160"/>
      <c r="UHI164" s="160"/>
      <c r="UHJ164" s="160"/>
      <c r="UHK164" s="160"/>
      <c r="UHL164" s="160"/>
      <c r="UHM164" s="160"/>
      <c r="UHN164" s="160"/>
      <c r="UHO164" s="160"/>
      <c r="UHP164" s="160"/>
      <c r="UHQ164" s="160"/>
      <c r="UHR164" s="160"/>
      <c r="UHS164" s="160"/>
      <c r="UHT164" s="160"/>
      <c r="UHU164" s="160"/>
      <c r="UHV164" s="160"/>
      <c r="UHW164" s="160"/>
      <c r="UHX164" s="160"/>
      <c r="UHY164" s="160"/>
      <c r="UHZ164" s="160"/>
      <c r="UIA164" s="160"/>
      <c r="UIB164" s="160"/>
      <c r="UIC164" s="160"/>
      <c r="UID164" s="160"/>
      <c r="UIE164" s="160"/>
      <c r="UIF164" s="160"/>
      <c r="UIG164" s="160"/>
      <c r="UIH164" s="160"/>
      <c r="UII164" s="160"/>
      <c r="UIJ164" s="160"/>
      <c r="UIK164" s="160"/>
      <c r="UIL164" s="160"/>
      <c r="UIM164" s="160"/>
      <c r="UIN164" s="160"/>
      <c r="UIO164" s="160"/>
      <c r="UIP164" s="160"/>
      <c r="UIQ164" s="160"/>
      <c r="UIR164" s="160"/>
      <c r="UIS164" s="160"/>
      <c r="UIT164" s="160"/>
      <c r="UIU164" s="160"/>
      <c r="UIV164" s="160"/>
      <c r="UIW164" s="160"/>
      <c r="UIX164" s="160"/>
      <c r="UIY164" s="160"/>
      <c r="UIZ164" s="160"/>
      <c r="UJA164" s="160"/>
      <c r="UJB164" s="160"/>
      <c r="UJC164" s="160"/>
      <c r="UJD164" s="160"/>
      <c r="UJE164" s="160"/>
      <c r="UJF164" s="160"/>
      <c r="UJG164" s="160"/>
      <c r="UJH164" s="160"/>
      <c r="UJI164" s="160"/>
      <c r="UJJ164" s="160"/>
      <c r="UJK164" s="160"/>
      <c r="UJL164" s="160"/>
      <c r="UJM164" s="160"/>
      <c r="UJN164" s="160"/>
      <c r="UJO164" s="160"/>
      <c r="UJP164" s="160"/>
      <c r="UJQ164" s="160"/>
      <c r="UJR164" s="160"/>
      <c r="UJS164" s="160"/>
      <c r="UJT164" s="160"/>
      <c r="UJU164" s="160"/>
      <c r="UJV164" s="160"/>
      <c r="UJW164" s="160"/>
      <c r="UJX164" s="160"/>
      <c r="UJY164" s="160"/>
      <c r="UJZ164" s="160"/>
      <c r="UKA164" s="160"/>
      <c r="UKB164" s="160"/>
      <c r="UKC164" s="160"/>
      <c r="UKD164" s="160"/>
      <c r="UKE164" s="160"/>
      <c r="UKF164" s="160"/>
      <c r="UKG164" s="160"/>
      <c r="UKH164" s="160"/>
      <c r="UKI164" s="160"/>
      <c r="UKJ164" s="160"/>
      <c r="UKK164" s="160"/>
      <c r="UKL164" s="160"/>
      <c r="UKM164" s="160"/>
      <c r="UKN164" s="160"/>
      <c r="UKO164" s="160"/>
      <c r="UKP164" s="160"/>
      <c r="UKQ164" s="160"/>
      <c r="UKR164" s="160"/>
      <c r="UKS164" s="160"/>
      <c r="UKT164" s="160"/>
      <c r="UKU164" s="160"/>
      <c r="UKV164" s="160"/>
      <c r="UKW164" s="160"/>
      <c r="UKX164" s="160"/>
      <c r="UKY164" s="160"/>
      <c r="UKZ164" s="160"/>
      <c r="ULA164" s="160"/>
      <c r="ULB164" s="160"/>
      <c r="ULC164" s="160"/>
      <c r="ULD164" s="160"/>
      <c r="ULE164" s="160"/>
      <c r="ULF164" s="160"/>
      <c r="ULG164" s="160"/>
      <c r="ULH164" s="160"/>
      <c r="ULI164" s="160"/>
      <c r="ULJ164" s="160"/>
      <c r="ULK164" s="160"/>
      <c r="ULL164" s="160"/>
      <c r="ULM164" s="160"/>
      <c r="ULN164" s="160"/>
      <c r="ULO164" s="160"/>
      <c r="ULP164" s="160"/>
      <c r="ULQ164" s="160"/>
      <c r="ULR164" s="160"/>
      <c r="ULS164" s="160"/>
      <c r="ULT164" s="160"/>
      <c r="ULU164" s="160"/>
      <c r="ULV164" s="160"/>
      <c r="ULW164" s="160"/>
      <c r="ULX164" s="160"/>
      <c r="ULY164" s="160"/>
      <c r="ULZ164" s="160"/>
      <c r="UMA164" s="160"/>
      <c r="UMB164" s="160"/>
      <c r="UMC164" s="160"/>
      <c r="UMD164" s="160"/>
      <c r="UME164" s="160"/>
      <c r="UMF164" s="160"/>
      <c r="UMG164" s="160"/>
      <c r="UMH164" s="160"/>
      <c r="UMI164" s="160"/>
      <c r="UMJ164" s="160"/>
      <c r="UMK164" s="160"/>
      <c r="UML164" s="160"/>
      <c r="UMM164" s="160"/>
      <c r="UMN164" s="160"/>
      <c r="UMO164" s="160"/>
      <c r="UMP164" s="160"/>
      <c r="UMQ164" s="160"/>
      <c r="UMR164" s="160"/>
      <c r="UMS164" s="160"/>
      <c r="UMT164" s="160"/>
      <c r="UMU164" s="160"/>
      <c r="UMV164" s="160"/>
      <c r="UMW164" s="160"/>
      <c r="UMX164" s="160"/>
      <c r="UMY164" s="160"/>
      <c r="UMZ164" s="160"/>
      <c r="UNA164" s="160"/>
      <c r="UNB164" s="160"/>
      <c r="UNC164" s="160"/>
      <c r="UND164" s="160"/>
      <c r="UNE164" s="160"/>
      <c r="UNF164" s="160"/>
      <c r="UNG164" s="160"/>
      <c r="UNH164" s="160"/>
      <c r="UNI164" s="160"/>
      <c r="UNJ164" s="160"/>
      <c r="UNK164" s="160"/>
      <c r="UNL164" s="160"/>
      <c r="UNM164" s="160"/>
      <c r="UNN164" s="160"/>
      <c r="UNO164" s="160"/>
      <c r="UNP164" s="160"/>
      <c r="UNQ164" s="160"/>
      <c r="UNR164" s="160"/>
      <c r="UNS164" s="160"/>
      <c r="UNT164" s="160"/>
      <c r="UNU164" s="160"/>
      <c r="UNV164" s="160"/>
      <c r="UNW164" s="160"/>
      <c r="UNX164" s="160"/>
      <c r="UNY164" s="160"/>
      <c r="UNZ164" s="160"/>
      <c r="UOA164" s="160"/>
      <c r="UOB164" s="160"/>
      <c r="UOC164" s="160"/>
      <c r="UOD164" s="160"/>
      <c r="UOE164" s="160"/>
      <c r="UOF164" s="160"/>
      <c r="UOG164" s="160"/>
      <c r="UOH164" s="160"/>
      <c r="UOI164" s="160"/>
      <c r="UOJ164" s="160"/>
      <c r="UOK164" s="160"/>
      <c r="UOL164" s="160"/>
      <c r="UOM164" s="160"/>
      <c r="UON164" s="160"/>
      <c r="UOO164" s="160"/>
      <c r="UOP164" s="160"/>
      <c r="UOQ164" s="160"/>
      <c r="UOR164" s="160"/>
      <c r="UOS164" s="160"/>
      <c r="UOT164" s="160"/>
      <c r="UOU164" s="160"/>
      <c r="UOV164" s="160"/>
      <c r="UOW164" s="160"/>
      <c r="UOX164" s="160"/>
      <c r="UOY164" s="160"/>
      <c r="UOZ164" s="160"/>
      <c r="UPA164" s="160"/>
      <c r="UPB164" s="160"/>
      <c r="UPC164" s="160"/>
      <c r="UPD164" s="160"/>
      <c r="UPE164" s="160"/>
      <c r="UPF164" s="160"/>
      <c r="UPG164" s="160"/>
      <c r="UPH164" s="160"/>
      <c r="UPI164" s="160"/>
      <c r="UPJ164" s="160"/>
      <c r="UPK164" s="160"/>
      <c r="UPL164" s="160"/>
      <c r="UPM164" s="160"/>
      <c r="UPN164" s="160"/>
      <c r="UPO164" s="160"/>
      <c r="UPP164" s="160"/>
      <c r="UPQ164" s="160"/>
      <c r="UPR164" s="160"/>
      <c r="UPS164" s="160"/>
      <c r="UPT164" s="160"/>
      <c r="UPU164" s="160"/>
      <c r="UPV164" s="160"/>
      <c r="UPW164" s="160"/>
      <c r="UPX164" s="160"/>
      <c r="UPY164" s="160"/>
      <c r="UPZ164" s="160"/>
      <c r="UQA164" s="160"/>
      <c r="UQB164" s="160"/>
      <c r="UQC164" s="160"/>
      <c r="UQD164" s="160"/>
      <c r="UQE164" s="160"/>
      <c r="UQF164" s="160"/>
      <c r="UQG164" s="160"/>
      <c r="UQH164" s="160"/>
      <c r="UQI164" s="160"/>
      <c r="UQJ164" s="160"/>
      <c r="UQK164" s="160"/>
      <c r="UQL164" s="160"/>
      <c r="UQM164" s="160"/>
      <c r="UQN164" s="160"/>
      <c r="UQO164" s="160"/>
      <c r="UQP164" s="160"/>
      <c r="UQQ164" s="160"/>
      <c r="UQR164" s="160"/>
      <c r="UQS164" s="160"/>
      <c r="UQT164" s="160"/>
      <c r="UQU164" s="160"/>
      <c r="UQV164" s="160"/>
      <c r="UQW164" s="160"/>
      <c r="UQX164" s="160"/>
      <c r="UQY164" s="160"/>
      <c r="UQZ164" s="160"/>
      <c r="URA164" s="160"/>
      <c r="URB164" s="160"/>
      <c r="URC164" s="160"/>
      <c r="URD164" s="160"/>
      <c r="URE164" s="160"/>
      <c r="URF164" s="160"/>
      <c r="URG164" s="160"/>
      <c r="URH164" s="160"/>
      <c r="URI164" s="160"/>
      <c r="URJ164" s="160"/>
      <c r="URK164" s="160"/>
      <c r="URL164" s="160"/>
      <c r="URM164" s="160"/>
      <c r="URN164" s="160"/>
      <c r="URO164" s="160"/>
      <c r="URP164" s="160"/>
      <c r="URQ164" s="160"/>
      <c r="URR164" s="160"/>
      <c r="URS164" s="160"/>
      <c r="URT164" s="160"/>
      <c r="URU164" s="160"/>
      <c r="URV164" s="160"/>
      <c r="URW164" s="160"/>
      <c r="URX164" s="160"/>
      <c r="URY164" s="160"/>
      <c r="URZ164" s="160"/>
      <c r="USA164" s="160"/>
      <c r="USB164" s="160"/>
      <c r="USC164" s="160"/>
      <c r="USD164" s="160"/>
      <c r="USE164" s="160"/>
      <c r="USF164" s="160"/>
      <c r="USG164" s="160"/>
      <c r="USH164" s="160"/>
      <c r="USI164" s="160"/>
      <c r="USJ164" s="160"/>
      <c r="USK164" s="160"/>
      <c r="USL164" s="160"/>
      <c r="USM164" s="160"/>
      <c r="USN164" s="160"/>
      <c r="USO164" s="160"/>
      <c r="USP164" s="160"/>
      <c r="USQ164" s="160"/>
      <c r="USR164" s="160"/>
      <c r="USS164" s="160"/>
      <c r="UST164" s="160"/>
      <c r="USU164" s="160"/>
      <c r="USV164" s="160"/>
      <c r="USW164" s="160"/>
      <c r="USX164" s="160"/>
      <c r="USY164" s="160"/>
      <c r="USZ164" s="160"/>
      <c r="UTA164" s="160"/>
      <c r="UTB164" s="160"/>
      <c r="UTC164" s="160"/>
      <c r="UTD164" s="160"/>
      <c r="UTE164" s="160"/>
      <c r="UTF164" s="160"/>
      <c r="UTG164" s="160"/>
      <c r="UTH164" s="160"/>
      <c r="UTI164" s="160"/>
      <c r="UTJ164" s="160"/>
      <c r="UTK164" s="160"/>
      <c r="UTL164" s="160"/>
      <c r="UTM164" s="160"/>
      <c r="UTN164" s="160"/>
      <c r="UTO164" s="160"/>
      <c r="UTP164" s="160"/>
      <c r="UTQ164" s="160"/>
      <c r="UTR164" s="160"/>
      <c r="UTS164" s="160"/>
      <c r="UTT164" s="160"/>
      <c r="UTU164" s="160"/>
      <c r="UTV164" s="160"/>
      <c r="UTW164" s="160"/>
      <c r="UTX164" s="160"/>
      <c r="UTY164" s="160"/>
      <c r="UTZ164" s="160"/>
      <c r="UUA164" s="160"/>
      <c r="UUB164" s="160"/>
      <c r="UUC164" s="160"/>
      <c r="UUD164" s="160"/>
      <c r="UUE164" s="160"/>
      <c r="UUF164" s="160"/>
      <c r="UUG164" s="160"/>
      <c r="UUH164" s="160"/>
      <c r="UUI164" s="160"/>
      <c r="UUJ164" s="160"/>
      <c r="UUK164" s="160"/>
      <c r="UUL164" s="160"/>
      <c r="UUM164" s="160"/>
      <c r="UUN164" s="160"/>
      <c r="UUO164" s="160"/>
      <c r="UUP164" s="160"/>
      <c r="UUQ164" s="160"/>
      <c r="UUR164" s="160"/>
      <c r="UUS164" s="160"/>
      <c r="UUT164" s="160"/>
      <c r="UUU164" s="160"/>
      <c r="UUV164" s="160"/>
      <c r="UUW164" s="160"/>
      <c r="UUX164" s="160"/>
      <c r="UUY164" s="160"/>
      <c r="UUZ164" s="160"/>
      <c r="UVA164" s="160"/>
      <c r="UVB164" s="160"/>
      <c r="UVC164" s="160"/>
      <c r="UVD164" s="160"/>
      <c r="UVE164" s="160"/>
      <c r="UVF164" s="160"/>
      <c r="UVG164" s="160"/>
      <c r="UVH164" s="160"/>
      <c r="UVI164" s="160"/>
      <c r="UVJ164" s="160"/>
      <c r="UVK164" s="160"/>
      <c r="UVL164" s="160"/>
      <c r="UVM164" s="160"/>
      <c r="UVN164" s="160"/>
      <c r="UVO164" s="160"/>
      <c r="UVP164" s="160"/>
      <c r="UVQ164" s="160"/>
      <c r="UVR164" s="160"/>
      <c r="UVS164" s="160"/>
      <c r="UVT164" s="160"/>
      <c r="UVU164" s="160"/>
      <c r="UVV164" s="160"/>
      <c r="UVW164" s="160"/>
      <c r="UVX164" s="160"/>
      <c r="UVY164" s="160"/>
      <c r="UVZ164" s="160"/>
      <c r="UWA164" s="160"/>
      <c r="UWB164" s="160"/>
      <c r="UWC164" s="160"/>
      <c r="UWD164" s="160"/>
      <c r="UWE164" s="160"/>
      <c r="UWF164" s="160"/>
      <c r="UWG164" s="160"/>
      <c r="UWH164" s="160"/>
      <c r="UWI164" s="160"/>
      <c r="UWJ164" s="160"/>
      <c r="UWK164" s="160"/>
      <c r="UWL164" s="160"/>
      <c r="UWM164" s="160"/>
      <c r="UWN164" s="160"/>
      <c r="UWO164" s="160"/>
      <c r="UWP164" s="160"/>
      <c r="UWQ164" s="160"/>
      <c r="UWR164" s="160"/>
      <c r="UWS164" s="160"/>
      <c r="UWT164" s="160"/>
      <c r="UWU164" s="160"/>
      <c r="UWV164" s="160"/>
      <c r="UWW164" s="160"/>
      <c r="UWX164" s="160"/>
      <c r="UWY164" s="160"/>
      <c r="UWZ164" s="160"/>
      <c r="UXA164" s="160"/>
      <c r="UXB164" s="160"/>
      <c r="UXC164" s="160"/>
      <c r="UXD164" s="160"/>
      <c r="UXE164" s="160"/>
      <c r="UXF164" s="160"/>
      <c r="UXG164" s="160"/>
      <c r="UXH164" s="160"/>
      <c r="UXI164" s="160"/>
      <c r="UXJ164" s="160"/>
      <c r="UXK164" s="160"/>
      <c r="UXL164" s="160"/>
      <c r="UXM164" s="160"/>
      <c r="UXN164" s="160"/>
      <c r="UXO164" s="160"/>
      <c r="UXP164" s="160"/>
      <c r="UXQ164" s="160"/>
      <c r="UXR164" s="160"/>
      <c r="UXS164" s="160"/>
      <c r="UXT164" s="160"/>
      <c r="UXU164" s="160"/>
      <c r="UXV164" s="160"/>
      <c r="UXW164" s="160"/>
      <c r="UXX164" s="160"/>
      <c r="UXY164" s="160"/>
      <c r="UXZ164" s="160"/>
      <c r="UYA164" s="160"/>
      <c r="UYB164" s="160"/>
      <c r="UYC164" s="160"/>
      <c r="UYD164" s="160"/>
      <c r="UYE164" s="160"/>
      <c r="UYF164" s="160"/>
      <c r="UYG164" s="160"/>
      <c r="UYH164" s="160"/>
      <c r="UYI164" s="160"/>
      <c r="UYJ164" s="160"/>
      <c r="UYK164" s="160"/>
      <c r="UYL164" s="160"/>
      <c r="UYM164" s="160"/>
      <c r="UYN164" s="160"/>
      <c r="UYO164" s="160"/>
      <c r="UYP164" s="160"/>
      <c r="UYQ164" s="160"/>
      <c r="UYR164" s="160"/>
      <c r="UYS164" s="160"/>
      <c r="UYT164" s="160"/>
      <c r="UYU164" s="160"/>
      <c r="UYV164" s="160"/>
      <c r="UYW164" s="160"/>
      <c r="UYX164" s="160"/>
      <c r="UYY164" s="160"/>
      <c r="UYZ164" s="160"/>
      <c r="UZA164" s="160"/>
      <c r="UZB164" s="160"/>
      <c r="UZC164" s="160"/>
      <c r="UZD164" s="160"/>
      <c r="UZE164" s="160"/>
      <c r="UZF164" s="160"/>
      <c r="UZG164" s="160"/>
      <c r="UZH164" s="160"/>
      <c r="UZI164" s="160"/>
      <c r="UZJ164" s="160"/>
      <c r="UZK164" s="160"/>
      <c r="UZL164" s="160"/>
      <c r="UZM164" s="160"/>
      <c r="UZN164" s="160"/>
      <c r="UZO164" s="160"/>
      <c r="UZP164" s="160"/>
      <c r="UZQ164" s="160"/>
      <c r="UZR164" s="160"/>
      <c r="UZS164" s="160"/>
      <c r="UZT164" s="160"/>
      <c r="UZU164" s="160"/>
      <c r="UZV164" s="160"/>
      <c r="UZW164" s="160"/>
      <c r="UZX164" s="160"/>
      <c r="UZY164" s="160"/>
      <c r="UZZ164" s="160"/>
      <c r="VAA164" s="160"/>
      <c r="VAB164" s="160"/>
      <c r="VAC164" s="160"/>
      <c r="VAD164" s="160"/>
      <c r="VAE164" s="160"/>
      <c r="VAF164" s="160"/>
      <c r="VAG164" s="160"/>
      <c r="VAH164" s="160"/>
      <c r="VAI164" s="160"/>
      <c r="VAJ164" s="160"/>
      <c r="VAK164" s="160"/>
      <c r="VAL164" s="160"/>
      <c r="VAM164" s="160"/>
      <c r="VAN164" s="160"/>
      <c r="VAO164" s="160"/>
      <c r="VAP164" s="160"/>
      <c r="VAQ164" s="160"/>
      <c r="VAR164" s="160"/>
      <c r="VAS164" s="160"/>
      <c r="VAT164" s="160"/>
      <c r="VAU164" s="160"/>
      <c r="VAV164" s="160"/>
      <c r="VAW164" s="160"/>
      <c r="VAX164" s="160"/>
      <c r="VAY164" s="160"/>
      <c r="VAZ164" s="160"/>
      <c r="VBA164" s="160"/>
      <c r="VBB164" s="160"/>
      <c r="VBC164" s="160"/>
      <c r="VBD164" s="160"/>
      <c r="VBE164" s="160"/>
      <c r="VBF164" s="160"/>
      <c r="VBG164" s="160"/>
      <c r="VBH164" s="160"/>
      <c r="VBI164" s="160"/>
      <c r="VBJ164" s="160"/>
      <c r="VBK164" s="160"/>
      <c r="VBL164" s="160"/>
      <c r="VBM164" s="160"/>
      <c r="VBN164" s="160"/>
      <c r="VBO164" s="160"/>
      <c r="VBP164" s="160"/>
      <c r="VBQ164" s="160"/>
      <c r="VBR164" s="160"/>
      <c r="VBS164" s="160"/>
      <c r="VBT164" s="160"/>
      <c r="VBU164" s="160"/>
      <c r="VBV164" s="160"/>
      <c r="VBW164" s="160"/>
      <c r="VBX164" s="160"/>
      <c r="VBY164" s="160"/>
      <c r="VBZ164" s="160"/>
      <c r="VCA164" s="160"/>
      <c r="VCB164" s="160"/>
      <c r="VCC164" s="160"/>
      <c r="VCD164" s="160"/>
      <c r="VCE164" s="160"/>
      <c r="VCF164" s="160"/>
      <c r="VCG164" s="160"/>
      <c r="VCH164" s="160"/>
      <c r="VCI164" s="160"/>
      <c r="VCJ164" s="160"/>
      <c r="VCK164" s="160"/>
      <c r="VCL164" s="160"/>
      <c r="VCM164" s="160"/>
      <c r="VCN164" s="160"/>
      <c r="VCO164" s="160"/>
      <c r="VCP164" s="160"/>
      <c r="VCQ164" s="160"/>
      <c r="VCR164" s="160"/>
      <c r="VCS164" s="160"/>
      <c r="VCT164" s="160"/>
      <c r="VCU164" s="160"/>
      <c r="VCV164" s="160"/>
      <c r="VCW164" s="160"/>
      <c r="VCX164" s="160"/>
      <c r="VCY164" s="160"/>
      <c r="VCZ164" s="160"/>
      <c r="VDA164" s="160"/>
      <c r="VDB164" s="160"/>
      <c r="VDC164" s="160"/>
      <c r="VDD164" s="160"/>
      <c r="VDE164" s="160"/>
      <c r="VDF164" s="160"/>
      <c r="VDG164" s="160"/>
      <c r="VDH164" s="160"/>
      <c r="VDI164" s="160"/>
      <c r="VDJ164" s="160"/>
      <c r="VDK164" s="160"/>
      <c r="VDL164" s="160"/>
      <c r="VDM164" s="160"/>
      <c r="VDN164" s="160"/>
      <c r="VDO164" s="160"/>
      <c r="VDP164" s="160"/>
      <c r="VDQ164" s="160"/>
      <c r="VDR164" s="160"/>
      <c r="VDS164" s="160"/>
      <c r="VDT164" s="160"/>
      <c r="VDU164" s="160"/>
      <c r="VDV164" s="160"/>
      <c r="VDW164" s="160"/>
      <c r="VDX164" s="160"/>
      <c r="VDY164" s="160"/>
      <c r="VDZ164" s="160"/>
      <c r="VEA164" s="160"/>
      <c r="VEB164" s="160"/>
      <c r="VEC164" s="160"/>
      <c r="VED164" s="160"/>
      <c r="VEE164" s="160"/>
      <c r="VEF164" s="160"/>
      <c r="VEG164" s="160"/>
      <c r="VEH164" s="160"/>
      <c r="VEI164" s="160"/>
      <c r="VEJ164" s="160"/>
      <c r="VEK164" s="160"/>
      <c r="VEL164" s="160"/>
      <c r="VEM164" s="160"/>
      <c r="VEN164" s="160"/>
      <c r="VEO164" s="160"/>
      <c r="VEP164" s="160"/>
      <c r="VEQ164" s="160"/>
      <c r="VER164" s="160"/>
      <c r="VES164" s="160"/>
      <c r="VET164" s="160"/>
      <c r="VEU164" s="160"/>
      <c r="VEV164" s="160"/>
      <c r="VEW164" s="160"/>
      <c r="VEX164" s="160"/>
      <c r="VEY164" s="160"/>
      <c r="VEZ164" s="160"/>
      <c r="VFA164" s="160"/>
      <c r="VFB164" s="160"/>
      <c r="VFC164" s="160"/>
      <c r="VFD164" s="160"/>
      <c r="VFE164" s="160"/>
      <c r="VFF164" s="160"/>
      <c r="VFG164" s="160"/>
      <c r="VFH164" s="160"/>
      <c r="VFI164" s="160"/>
      <c r="VFJ164" s="160"/>
      <c r="VFK164" s="160"/>
      <c r="VFL164" s="160"/>
      <c r="VFM164" s="160"/>
      <c r="VFN164" s="160"/>
      <c r="VFO164" s="160"/>
      <c r="VFP164" s="160"/>
      <c r="VFQ164" s="160"/>
      <c r="VFR164" s="160"/>
      <c r="VFS164" s="160"/>
      <c r="VFT164" s="160"/>
      <c r="VFU164" s="160"/>
      <c r="VFV164" s="160"/>
      <c r="VFW164" s="160"/>
      <c r="VFX164" s="160"/>
      <c r="VFY164" s="160"/>
      <c r="VFZ164" s="160"/>
      <c r="VGA164" s="160"/>
      <c r="VGB164" s="160"/>
      <c r="VGC164" s="160"/>
      <c r="VGD164" s="160"/>
      <c r="VGE164" s="160"/>
      <c r="VGF164" s="160"/>
      <c r="VGG164" s="160"/>
      <c r="VGH164" s="160"/>
      <c r="VGI164" s="160"/>
      <c r="VGJ164" s="160"/>
      <c r="VGK164" s="160"/>
      <c r="VGL164" s="160"/>
      <c r="VGM164" s="160"/>
      <c r="VGN164" s="160"/>
      <c r="VGO164" s="160"/>
      <c r="VGP164" s="160"/>
      <c r="VGQ164" s="160"/>
      <c r="VGR164" s="160"/>
      <c r="VGS164" s="160"/>
      <c r="VGT164" s="160"/>
      <c r="VGU164" s="160"/>
      <c r="VGV164" s="160"/>
      <c r="VGW164" s="160"/>
      <c r="VGX164" s="160"/>
      <c r="VGY164" s="160"/>
      <c r="VGZ164" s="160"/>
      <c r="VHA164" s="160"/>
      <c r="VHB164" s="160"/>
      <c r="VHC164" s="160"/>
      <c r="VHD164" s="160"/>
      <c r="VHE164" s="160"/>
      <c r="VHF164" s="160"/>
      <c r="VHG164" s="160"/>
      <c r="VHH164" s="160"/>
      <c r="VHI164" s="160"/>
      <c r="VHJ164" s="160"/>
      <c r="VHK164" s="160"/>
      <c r="VHL164" s="160"/>
      <c r="VHM164" s="160"/>
      <c r="VHN164" s="160"/>
      <c r="VHO164" s="160"/>
      <c r="VHP164" s="160"/>
      <c r="VHQ164" s="160"/>
      <c r="VHR164" s="160"/>
      <c r="VHS164" s="160"/>
      <c r="VHT164" s="160"/>
      <c r="VHU164" s="160"/>
      <c r="VHV164" s="160"/>
      <c r="VHW164" s="160"/>
      <c r="VHX164" s="160"/>
      <c r="VHY164" s="160"/>
      <c r="VHZ164" s="160"/>
      <c r="VIA164" s="160"/>
      <c r="VIB164" s="160"/>
      <c r="VIC164" s="160"/>
      <c r="VID164" s="160"/>
      <c r="VIE164" s="160"/>
      <c r="VIF164" s="160"/>
      <c r="VIG164" s="160"/>
      <c r="VIH164" s="160"/>
      <c r="VII164" s="160"/>
      <c r="VIJ164" s="160"/>
      <c r="VIK164" s="160"/>
      <c r="VIL164" s="160"/>
      <c r="VIM164" s="160"/>
      <c r="VIN164" s="160"/>
      <c r="VIO164" s="160"/>
      <c r="VIP164" s="160"/>
      <c r="VIQ164" s="160"/>
      <c r="VIR164" s="160"/>
      <c r="VIS164" s="160"/>
      <c r="VIT164" s="160"/>
      <c r="VIU164" s="160"/>
      <c r="VIV164" s="160"/>
      <c r="VIW164" s="160"/>
      <c r="VIX164" s="160"/>
      <c r="VIY164" s="160"/>
      <c r="VIZ164" s="160"/>
      <c r="VJA164" s="160"/>
      <c r="VJB164" s="160"/>
      <c r="VJC164" s="160"/>
      <c r="VJD164" s="160"/>
      <c r="VJE164" s="160"/>
      <c r="VJF164" s="160"/>
      <c r="VJG164" s="160"/>
      <c r="VJH164" s="160"/>
      <c r="VJI164" s="160"/>
      <c r="VJJ164" s="160"/>
      <c r="VJK164" s="160"/>
      <c r="VJL164" s="160"/>
      <c r="VJM164" s="160"/>
      <c r="VJN164" s="160"/>
      <c r="VJO164" s="160"/>
      <c r="VJP164" s="160"/>
      <c r="VJQ164" s="160"/>
      <c r="VJR164" s="160"/>
      <c r="VJS164" s="160"/>
      <c r="VJT164" s="160"/>
      <c r="VJU164" s="160"/>
      <c r="VJV164" s="160"/>
      <c r="VJW164" s="160"/>
      <c r="VJX164" s="160"/>
      <c r="VJY164" s="160"/>
      <c r="VJZ164" s="160"/>
      <c r="VKA164" s="160"/>
      <c r="VKB164" s="160"/>
      <c r="VKC164" s="160"/>
      <c r="VKD164" s="160"/>
      <c r="VKE164" s="160"/>
      <c r="VKF164" s="160"/>
      <c r="VKG164" s="160"/>
      <c r="VKH164" s="160"/>
      <c r="VKI164" s="160"/>
      <c r="VKJ164" s="160"/>
      <c r="VKK164" s="160"/>
      <c r="VKL164" s="160"/>
      <c r="VKM164" s="160"/>
      <c r="VKN164" s="160"/>
      <c r="VKO164" s="160"/>
      <c r="VKP164" s="160"/>
      <c r="VKQ164" s="160"/>
      <c r="VKR164" s="160"/>
      <c r="VKS164" s="160"/>
      <c r="VKT164" s="160"/>
      <c r="VKU164" s="160"/>
      <c r="VKV164" s="160"/>
      <c r="VKW164" s="160"/>
      <c r="VKX164" s="160"/>
      <c r="VKY164" s="160"/>
      <c r="VKZ164" s="160"/>
      <c r="VLA164" s="160"/>
      <c r="VLB164" s="160"/>
      <c r="VLC164" s="160"/>
      <c r="VLD164" s="160"/>
      <c r="VLE164" s="160"/>
      <c r="VLF164" s="160"/>
      <c r="VLG164" s="160"/>
      <c r="VLH164" s="160"/>
      <c r="VLI164" s="160"/>
      <c r="VLJ164" s="160"/>
      <c r="VLK164" s="160"/>
      <c r="VLL164" s="160"/>
      <c r="VLM164" s="160"/>
      <c r="VLN164" s="160"/>
      <c r="VLO164" s="160"/>
      <c r="VLP164" s="160"/>
      <c r="VLQ164" s="160"/>
      <c r="VLR164" s="160"/>
      <c r="VLS164" s="160"/>
      <c r="VLT164" s="160"/>
      <c r="VLU164" s="160"/>
      <c r="VLV164" s="160"/>
      <c r="VLW164" s="160"/>
      <c r="VLX164" s="160"/>
      <c r="VLY164" s="160"/>
      <c r="VLZ164" s="160"/>
      <c r="VMA164" s="160"/>
      <c r="VMB164" s="160"/>
      <c r="VMC164" s="160"/>
      <c r="VMD164" s="160"/>
      <c r="VME164" s="160"/>
      <c r="VMF164" s="160"/>
      <c r="VMG164" s="160"/>
      <c r="VMH164" s="160"/>
      <c r="VMI164" s="160"/>
      <c r="VMJ164" s="160"/>
      <c r="VMK164" s="160"/>
      <c r="VML164" s="160"/>
      <c r="VMM164" s="160"/>
      <c r="VMN164" s="160"/>
      <c r="VMO164" s="160"/>
      <c r="VMP164" s="160"/>
      <c r="VMQ164" s="160"/>
      <c r="VMR164" s="160"/>
      <c r="VMS164" s="160"/>
      <c r="VMT164" s="160"/>
      <c r="VMU164" s="160"/>
      <c r="VMV164" s="160"/>
      <c r="VMW164" s="160"/>
      <c r="VMX164" s="160"/>
      <c r="VMY164" s="160"/>
      <c r="VMZ164" s="160"/>
      <c r="VNA164" s="160"/>
      <c r="VNB164" s="160"/>
      <c r="VNC164" s="160"/>
      <c r="VND164" s="160"/>
      <c r="VNE164" s="160"/>
      <c r="VNF164" s="160"/>
      <c r="VNG164" s="160"/>
      <c r="VNH164" s="160"/>
      <c r="VNI164" s="160"/>
      <c r="VNJ164" s="160"/>
      <c r="VNK164" s="160"/>
      <c r="VNL164" s="160"/>
      <c r="VNM164" s="160"/>
      <c r="VNN164" s="160"/>
      <c r="VNO164" s="160"/>
      <c r="VNP164" s="160"/>
      <c r="VNQ164" s="160"/>
      <c r="VNR164" s="160"/>
      <c r="VNS164" s="160"/>
      <c r="VNT164" s="160"/>
      <c r="VNU164" s="160"/>
      <c r="VNV164" s="160"/>
      <c r="VNW164" s="160"/>
      <c r="VNX164" s="160"/>
      <c r="VNY164" s="160"/>
      <c r="VNZ164" s="160"/>
      <c r="VOA164" s="160"/>
      <c r="VOB164" s="160"/>
      <c r="VOC164" s="160"/>
      <c r="VOD164" s="160"/>
      <c r="VOE164" s="160"/>
      <c r="VOF164" s="160"/>
      <c r="VOG164" s="160"/>
      <c r="VOH164" s="160"/>
      <c r="VOI164" s="160"/>
      <c r="VOJ164" s="160"/>
      <c r="VOK164" s="160"/>
      <c r="VOL164" s="160"/>
      <c r="VOM164" s="160"/>
      <c r="VON164" s="160"/>
      <c r="VOO164" s="160"/>
      <c r="VOP164" s="160"/>
      <c r="VOQ164" s="160"/>
      <c r="VOR164" s="160"/>
      <c r="VOS164" s="160"/>
      <c r="VOT164" s="160"/>
      <c r="VOU164" s="160"/>
      <c r="VOV164" s="160"/>
      <c r="VOW164" s="160"/>
      <c r="VOX164" s="160"/>
      <c r="VOY164" s="160"/>
      <c r="VOZ164" s="160"/>
      <c r="VPA164" s="160"/>
      <c r="VPB164" s="160"/>
      <c r="VPC164" s="160"/>
      <c r="VPD164" s="160"/>
      <c r="VPE164" s="160"/>
      <c r="VPF164" s="160"/>
      <c r="VPG164" s="160"/>
      <c r="VPH164" s="160"/>
      <c r="VPI164" s="160"/>
      <c r="VPJ164" s="160"/>
      <c r="VPK164" s="160"/>
      <c r="VPL164" s="160"/>
      <c r="VPM164" s="160"/>
      <c r="VPN164" s="160"/>
      <c r="VPO164" s="160"/>
      <c r="VPP164" s="160"/>
      <c r="VPQ164" s="160"/>
      <c r="VPR164" s="160"/>
      <c r="VPS164" s="160"/>
      <c r="VPT164" s="160"/>
      <c r="VPU164" s="160"/>
      <c r="VPV164" s="160"/>
      <c r="VPW164" s="160"/>
      <c r="VPX164" s="160"/>
      <c r="VPY164" s="160"/>
      <c r="VPZ164" s="160"/>
      <c r="VQA164" s="160"/>
      <c r="VQB164" s="160"/>
      <c r="VQC164" s="160"/>
      <c r="VQD164" s="160"/>
      <c r="VQE164" s="160"/>
      <c r="VQF164" s="160"/>
      <c r="VQG164" s="160"/>
      <c r="VQH164" s="160"/>
      <c r="VQI164" s="160"/>
      <c r="VQJ164" s="160"/>
      <c r="VQK164" s="160"/>
      <c r="VQL164" s="160"/>
      <c r="VQM164" s="160"/>
      <c r="VQN164" s="160"/>
      <c r="VQO164" s="160"/>
      <c r="VQP164" s="160"/>
      <c r="VQQ164" s="160"/>
      <c r="VQR164" s="160"/>
      <c r="VQS164" s="160"/>
      <c r="VQT164" s="160"/>
      <c r="VQU164" s="160"/>
      <c r="VQV164" s="160"/>
      <c r="VQW164" s="160"/>
      <c r="VQX164" s="160"/>
      <c r="VQY164" s="160"/>
      <c r="VQZ164" s="160"/>
      <c r="VRA164" s="160"/>
      <c r="VRB164" s="160"/>
      <c r="VRC164" s="160"/>
      <c r="VRD164" s="160"/>
      <c r="VRE164" s="160"/>
      <c r="VRF164" s="160"/>
      <c r="VRG164" s="160"/>
      <c r="VRH164" s="160"/>
      <c r="VRI164" s="160"/>
      <c r="VRJ164" s="160"/>
      <c r="VRK164" s="160"/>
      <c r="VRL164" s="160"/>
      <c r="VRM164" s="160"/>
      <c r="VRN164" s="160"/>
      <c r="VRO164" s="160"/>
      <c r="VRP164" s="160"/>
      <c r="VRQ164" s="160"/>
      <c r="VRR164" s="160"/>
      <c r="VRS164" s="160"/>
      <c r="VRT164" s="160"/>
      <c r="VRU164" s="160"/>
      <c r="VRV164" s="160"/>
      <c r="VRW164" s="160"/>
      <c r="VRX164" s="160"/>
      <c r="VRY164" s="160"/>
      <c r="VRZ164" s="160"/>
      <c r="VSA164" s="160"/>
      <c r="VSB164" s="160"/>
      <c r="VSC164" s="160"/>
      <c r="VSD164" s="160"/>
      <c r="VSE164" s="160"/>
      <c r="VSF164" s="160"/>
      <c r="VSG164" s="160"/>
      <c r="VSH164" s="160"/>
      <c r="VSI164" s="160"/>
      <c r="VSJ164" s="160"/>
      <c r="VSK164" s="160"/>
      <c r="VSL164" s="160"/>
      <c r="VSM164" s="160"/>
      <c r="VSN164" s="160"/>
      <c r="VSO164" s="160"/>
      <c r="VSP164" s="160"/>
      <c r="VSQ164" s="160"/>
      <c r="VSR164" s="160"/>
      <c r="VSS164" s="160"/>
      <c r="VST164" s="160"/>
      <c r="VSU164" s="160"/>
      <c r="VSV164" s="160"/>
      <c r="VSW164" s="160"/>
      <c r="VSX164" s="160"/>
      <c r="VSY164" s="160"/>
      <c r="VSZ164" s="160"/>
      <c r="VTA164" s="160"/>
      <c r="VTB164" s="160"/>
      <c r="VTC164" s="160"/>
      <c r="VTD164" s="160"/>
      <c r="VTE164" s="160"/>
      <c r="VTF164" s="160"/>
      <c r="VTG164" s="160"/>
      <c r="VTH164" s="160"/>
      <c r="VTI164" s="160"/>
      <c r="VTJ164" s="160"/>
      <c r="VTK164" s="160"/>
      <c r="VTL164" s="160"/>
      <c r="VTM164" s="160"/>
      <c r="VTN164" s="160"/>
      <c r="VTO164" s="160"/>
      <c r="VTP164" s="160"/>
      <c r="VTQ164" s="160"/>
      <c r="VTR164" s="160"/>
      <c r="VTS164" s="160"/>
      <c r="VTT164" s="160"/>
      <c r="VTU164" s="160"/>
      <c r="VTV164" s="160"/>
      <c r="VTW164" s="160"/>
      <c r="VTX164" s="160"/>
      <c r="VTY164" s="160"/>
      <c r="VTZ164" s="160"/>
      <c r="VUA164" s="160"/>
      <c r="VUB164" s="160"/>
      <c r="VUC164" s="160"/>
      <c r="VUD164" s="160"/>
      <c r="VUE164" s="160"/>
      <c r="VUF164" s="160"/>
      <c r="VUG164" s="160"/>
      <c r="VUH164" s="160"/>
      <c r="VUI164" s="160"/>
      <c r="VUJ164" s="160"/>
      <c r="VUK164" s="160"/>
      <c r="VUL164" s="160"/>
      <c r="VUM164" s="160"/>
      <c r="VUN164" s="160"/>
      <c r="VUO164" s="160"/>
      <c r="VUP164" s="160"/>
      <c r="VUQ164" s="160"/>
      <c r="VUR164" s="160"/>
      <c r="VUS164" s="160"/>
      <c r="VUT164" s="160"/>
      <c r="VUU164" s="160"/>
      <c r="VUV164" s="160"/>
      <c r="VUW164" s="160"/>
      <c r="VUX164" s="160"/>
      <c r="VUY164" s="160"/>
      <c r="VUZ164" s="160"/>
      <c r="VVA164" s="160"/>
      <c r="VVB164" s="160"/>
      <c r="VVC164" s="160"/>
      <c r="VVD164" s="160"/>
      <c r="VVE164" s="160"/>
      <c r="VVF164" s="160"/>
      <c r="VVG164" s="160"/>
      <c r="VVH164" s="160"/>
      <c r="VVI164" s="160"/>
      <c r="VVJ164" s="160"/>
      <c r="VVK164" s="160"/>
      <c r="VVL164" s="160"/>
      <c r="VVM164" s="160"/>
      <c r="VVN164" s="160"/>
      <c r="VVO164" s="160"/>
      <c r="VVP164" s="160"/>
      <c r="VVQ164" s="160"/>
      <c r="VVR164" s="160"/>
      <c r="VVS164" s="160"/>
      <c r="VVT164" s="160"/>
      <c r="VVU164" s="160"/>
      <c r="VVV164" s="160"/>
      <c r="VVW164" s="160"/>
      <c r="VVX164" s="160"/>
      <c r="VVY164" s="160"/>
      <c r="VVZ164" s="160"/>
      <c r="VWA164" s="160"/>
      <c r="VWB164" s="160"/>
      <c r="VWC164" s="160"/>
      <c r="VWD164" s="160"/>
      <c r="VWE164" s="160"/>
      <c r="VWF164" s="160"/>
      <c r="VWG164" s="160"/>
      <c r="VWH164" s="160"/>
      <c r="VWI164" s="160"/>
      <c r="VWJ164" s="160"/>
      <c r="VWK164" s="160"/>
      <c r="VWL164" s="160"/>
      <c r="VWM164" s="160"/>
      <c r="VWN164" s="160"/>
      <c r="VWO164" s="160"/>
      <c r="VWP164" s="160"/>
      <c r="VWQ164" s="160"/>
      <c r="VWR164" s="160"/>
      <c r="VWS164" s="160"/>
      <c r="VWT164" s="160"/>
      <c r="VWU164" s="160"/>
      <c r="VWV164" s="160"/>
      <c r="VWW164" s="160"/>
      <c r="VWX164" s="160"/>
      <c r="VWY164" s="160"/>
      <c r="VWZ164" s="160"/>
      <c r="VXA164" s="160"/>
      <c r="VXB164" s="160"/>
      <c r="VXC164" s="160"/>
      <c r="VXD164" s="160"/>
      <c r="VXE164" s="160"/>
      <c r="VXF164" s="160"/>
      <c r="VXG164" s="160"/>
      <c r="VXH164" s="160"/>
      <c r="VXI164" s="160"/>
      <c r="VXJ164" s="160"/>
      <c r="VXK164" s="160"/>
      <c r="VXL164" s="160"/>
      <c r="VXM164" s="160"/>
      <c r="VXN164" s="160"/>
      <c r="VXO164" s="160"/>
      <c r="VXP164" s="160"/>
      <c r="VXQ164" s="160"/>
      <c r="VXR164" s="160"/>
      <c r="VXS164" s="160"/>
      <c r="VXT164" s="160"/>
      <c r="VXU164" s="160"/>
      <c r="VXV164" s="160"/>
      <c r="VXW164" s="160"/>
      <c r="VXX164" s="160"/>
      <c r="VXY164" s="160"/>
      <c r="VXZ164" s="160"/>
      <c r="VYA164" s="160"/>
      <c r="VYB164" s="160"/>
      <c r="VYC164" s="160"/>
      <c r="VYD164" s="160"/>
      <c r="VYE164" s="160"/>
      <c r="VYF164" s="160"/>
      <c r="VYG164" s="160"/>
      <c r="VYH164" s="160"/>
      <c r="VYI164" s="160"/>
      <c r="VYJ164" s="160"/>
      <c r="VYK164" s="160"/>
      <c r="VYL164" s="160"/>
      <c r="VYM164" s="160"/>
      <c r="VYN164" s="160"/>
      <c r="VYO164" s="160"/>
      <c r="VYP164" s="160"/>
      <c r="VYQ164" s="160"/>
      <c r="VYR164" s="160"/>
      <c r="VYS164" s="160"/>
      <c r="VYT164" s="160"/>
      <c r="VYU164" s="160"/>
      <c r="VYV164" s="160"/>
      <c r="VYW164" s="160"/>
      <c r="VYX164" s="160"/>
      <c r="VYY164" s="160"/>
      <c r="VYZ164" s="160"/>
      <c r="VZA164" s="160"/>
      <c r="VZB164" s="160"/>
      <c r="VZC164" s="160"/>
      <c r="VZD164" s="160"/>
      <c r="VZE164" s="160"/>
      <c r="VZF164" s="160"/>
      <c r="VZG164" s="160"/>
      <c r="VZH164" s="160"/>
      <c r="VZI164" s="160"/>
      <c r="VZJ164" s="160"/>
      <c r="VZK164" s="160"/>
      <c r="VZL164" s="160"/>
      <c r="VZM164" s="160"/>
      <c r="VZN164" s="160"/>
      <c r="VZO164" s="160"/>
      <c r="VZP164" s="160"/>
      <c r="VZQ164" s="160"/>
      <c r="VZR164" s="160"/>
      <c r="VZS164" s="160"/>
      <c r="VZT164" s="160"/>
      <c r="VZU164" s="160"/>
      <c r="VZV164" s="160"/>
      <c r="VZW164" s="160"/>
      <c r="VZX164" s="160"/>
      <c r="VZY164" s="160"/>
      <c r="VZZ164" s="160"/>
      <c r="WAA164" s="160"/>
      <c r="WAB164" s="160"/>
      <c r="WAC164" s="160"/>
      <c r="WAD164" s="160"/>
      <c r="WAE164" s="160"/>
      <c r="WAF164" s="160"/>
      <c r="WAG164" s="160"/>
      <c r="WAH164" s="160"/>
      <c r="WAI164" s="160"/>
      <c r="WAJ164" s="160"/>
      <c r="WAK164" s="160"/>
      <c r="WAL164" s="160"/>
      <c r="WAM164" s="160"/>
      <c r="WAN164" s="160"/>
      <c r="WAO164" s="160"/>
      <c r="WAP164" s="160"/>
      <c r="WAQ164" s="160"/>
      <c r="WAR164" s="160"/>
      <c r="WAS164" s="160"/>
      <c r="WAT164" s="160"/>
      <c r="WAU164" s="160"/>
      <c r="WAV164" s="160"/>
      <c r="WAW164" s="160"/>
      <c r="WAX164" s="160"/>
      <c r="WAY164" s="160"/>
      <c r="WAZ164" s="160"/>
      <c r="WBA164" s="160"/>
      <c r="WBB164" s="160"/>
      <c r="WBC164" s="160"/>
      <c r="WBD164" s="160"/>
      <c r="WBE164" s="160"/>
      <c r="WBF164" s="160"/>
      <c r="WBG164" s="160"/>
      <c r="WBH164" s="160"/>
      <c r="WBI164" s="160"/>
      <c r="WBJ164" s="160"/>
      <c r="WBK164" s="160"/>
      <c r="WBL164" s="160"/>
      <c r="WBM164" s="160"/>
      <c r="WBN164" s="160"/>
      <c r="WBO164" s="160"/>
      <c r="WBP164" s="160"/>
      <c r="WBQ164" s="160"/>
      <c r="WBR164" s="160"/>
      <c r="WBS164" s="160"/>
      <c r="WBT164" s="160"/>
      <c r="WBU164" s="160"/>
      <c r="WBV164" s="160"/>
      <c r="WBW164" s="160"/>
      <c r="WBX164" s="160"/>
      <c r="WBY164" s="160"/>
      <c r="WBZ164" s="160"/>
      <c r="WCA164" s="160"/>
      <c r="WCB164" s="160"/>
      <c r="WCC164" s="160"/>
      <c r="WCD164" s="160"/>
      <c r="WCE164" s="160"/>
      <c r="WCF164" s="160"/>
      <c r="WCG164" s="160"/>
      <c r="WCH164" s="160"/>
      <c r="WCI164" s="160"/>
      <c r="WCJ164" s="160"/>
      <c r="WCK164" s="160"/>
      <c r="WCL164" s="160"/>
      <c r="WCM164" s="160"/>
      <c r="WCN164" s="160"/>
      <c r="WCO164" s="160"/>
      <c r="WCP164" s="160"/>
      <c r="WCQ164" s="160"/>
      <c r="WCR164" s="160"/>
      <c r="WCS164" s="160"/>
      <c r="WCT164" s="160"/>
      <c r="WCU164" s="160"/>
      <c r="WCV164" s="160"/>
      <c r="WCW164" s="160"/>
      <c r="WCX164" s="160"/>
      <c r="WCY164" s="160"/>
      <c r="WCZ164" s="160"/>
      <c r="WDA164" s="160"/>
      <c r="WDB164" s="160"/>
      <c r="WDC164" s="160"/>
      <c r="WDD164" s="160"/>
      <c r="WDE164" s="160"/>
      <c r="WDF164" s="160"/>
      <c r="WDG164" s="160"/>
      <c r="WDH164" s="160"/>
      <c r="WDI164" s="160"/>
      <c r="WDJ164" s="160"/>
      <c r="WDK164" s="160"/>
      <c r="WDL164" s="160"/>
      <c r="WDM164" s="160"/>
      <c r="WDN164" s="160"/>
      <c r="WDO164" s="160"/>
      <c r="WDP164" s="160"/>
      <c r="WDQ164" s="160"/>
      <c r="WDR164" s="160"/>
      <c r="WDS164" s="160"/>
      <c r="WDT164" s="160"/>
      <c r="WDU164" s="160"/>
      <c r="WDV164" s="160"/>
      <c r="WDW164" s="160"/>
      <c r="WDX164" s="160"/>
      <c r="WDY164" s="160"/>
      <c r="WDZ164" s="160"/>
      <c r="WEA164" s="160"/>
      <c r="WEB164" s="160"/>
      <c r="WEC164" s="160"/>
      <c r="WED164" s="160"/>
      <c r="WEE164" s="160"/>
      <c r="WEF164" s="160"/>
      <c r="WEG164" s="160"/>
      <c r="WEH164" s="160"/>
      <c r="WEI164" s="160"/>
      <c r="WEJ164" s="160"/>
      <c r="WEK164" s="160"/>
      <c r="WEL164" s="160"/>
      <c r="WEM164" s="160"/>
      <c r="WEN164" s="160"/>
      <c r="WEO164" s="160"/>
      <c r="WEP164" s="160"/>
      <c r="WEQ164" s="160"/>
      <c r="WER164" s="160"/>
      <c r="WES164" s="160"/>
      <c r="WET164" s="160"/>
      <c r="WEU164" s="160"/>
      <c r="WEV164" s="160"/>
      <c r="WEW164" s="160"/>
      <c r="WEX164" s="160"/>
      <c r="WEY164" s="160"/>
      <c r="WEZ164" s="160"/>
      <c r="WFA164" s="160"/>
      <c r="WFB164" s="160"/>
      <c r="WFC164" s="160"/>
      <c r="WFD164" s="160"/>
      <c r="WFE164" s="160"/>
      <c r="WFF164" s="160"/>
      <c r="WFG164" s="160"/>
      <c r="WFH164" s="160"/>
      <c r="WFI164" s="160"/>
      <c r="WFJ164" s="160"/>
      <c r="WFK164" s="160"/>
      <c r="WFL164" s="160"/>
      <c r="WFM164" s="160"/>
      <c r="WFN164" s="160"/>
      <c r="WFO164" s="160"/>
      <c r="WFP164" s="160"/>
      <c r="WFQ164" s="160"/>
      <c r="WFR164" s="160"/>
      <c r="WFS164" s="160"/>
      <c r="WFT164" s="160"/>
      <c r="WFU164" s="160"/>
      <c r="WFV164" s="160"/>
      <c r="WFW164" s="160"/>
      <c r="WFX164" s="160"/>
      <c r="WFY164" s="160"/>
      <c r="WFZ164" s="160"/>
      <c r="WGA164" s="160"/>
      <c r="WGB164" s="160"/>
      <c r="WGC164" s="160"/>
      <c r="WGD164" s="160"/>
      <c r="WGE164" s="160"/>
      <c r="WGF164" s="160"/>
      <c r="WGG164" s="160"/>
      <c r="WGH164" s="160"/>
      <c r="WGI164" s="160"/>
      <c r="WGJ164" s="160"/>
      <c r="WGK164" s="160"/>
      <c r="WGL164" s="160"/>
      <c r="WGM164" s="160"/>
      <c r="WGN164" s="160"/>
      <c r="WGO164" s="160"/>
      <c r="WGP164" s="160"/>
      <c r="WGQ164" s="160"/>
      <c r="WGR164" s="160"/>
      <c r="WGS164" s="160"/>
      <c r="WGT164" s="160"/>
      <c r="WGU164" s="160"/>
      <c r="WGV164" s="160"/>
      <c r="WGW164" s="160"/>
      <c r="WGX164" s="160"/>
      <c r="WGY164" s="160"/>
      <c r="WGZ164" s="160"/>
      <c r="WHA164" s="160"/>
      <c r="WHB164" s="160"/>
      <c r="WHC164" s="160"/>
      <c r="WHD164" s="160"/>
      <c r="WHE164" s="160"/>
      <c r="WHF164" s="160"/>
      <c r="WHG164" s="160"/>
      <c r="WHH164" s="160"/>
      <c r="WHI164" s="160"/>
      <c r="WHJ164" s="160"/>
      <c r="WHK164" s="160"/>
      <c r="WHL164" s="160"/>
      <c r="WHM164" s="160"/>
      <c r="WHN164" s="160"/>
      <c r="WHO164" s="160"/>
      <c r="WHP164" s="160"/>
      <c r="WHQ164" s="160"/>
      <c r="WHR164" s="160"/>
      <c r="WHS164" s="160"/>
      <c r="WHT164" s="160"/>
      <c r="WHU164" s="160"/>
      <c r="WHV164" s="160"/>
      <c r="WHW164" s="160"/>
      <c r="WHX164" s="160"/>
      <c r="WHY164" s="160"/>
      <c r="WHZ164" s="160"/>
      <c r="WIA164" s="160"/>
      <c r="WIB164" s="160"/>
      <c r="WIC164" s="160"/>
      <c r="WID164" s="160"/>
      <c r="WIE164" s="160"/>
      <c r="WIF164" s="160"/>
      <c r="WIG164" s="160"/>
      <c r="WIH164" s="160"/>
      <c r="WII164" s="160"/>
      <c r="WIJ164" s="160"/>
      <c r="WIK164" s="160"/>
      <c r="WIL164" s="160"/>
      <c r="WIM164" s="160"/>
      <c r="WIN164" s="160"/>
      <c r="WIO164" s="160"/>
      <c r="WIP164" s="160"/>
      <c r="WIQ164" s="160"/>
      <c r="WIR164" s="160"/>
      <c r="WIS164" s="160"/>
      <c r="WIT164" s="160"/>
      <c r="WIU164" s="160"/>
      <c r="WIV164" s="160"/>
      <c r="WIW164" s="160"/>
      <c r="WIX164" s="160"/>
      <c r="WIY164" s="160"/>
      <c r="WIZ164" s="160"/>
      <c r="WJA164" s="160"/>
      <c r="WJB164" s="160"/>
      <c r="WJC164" s="160"/>
      <c r="WJD164" s="160"/>
      <c r="WJE164" s="160"/>
      <c r="WJF164" s="160"/>
      <c r="WJG164" s="160"/>
      <c r="WJH164" s="160"/>
      <c r="WJI164" s="160"/>
      <c r="WJJ164" s="160"/>
      <c r="WJK164" s="160"/>
      <c r="WJL164" s="160"/>
      <c r="WJM164" s="160"/>
      <c r="WJN164" s="160"/>
      <c r="WJO164" s="160"/>
      <c r="WJP164" s="160"/>
      <c r="WJQ164" s="160"/>
      <c r="WJR164" s="160"/>
      <c r="WJS164" s="160"/>
      <c r="WJT164" s="160"/>
      <c r="WJU164" s="160"/>
      <c r="WJV164" s="160"/>
      <c r="WJW164" s="160"/>
      <c r="WJX164" s="160"/>
      <c r="WJY164" s="160"/>
      <c r="WJZ164" s="160"/>
      <c r="WKA164" s="160"/>
      <c r="WKB164" s="160"/>
      <c r="WKC164" s="160"/>
      <c r="WKD164" s="160"/>
      <c r="WKE164" s="160"/>
      <c r="WKF164" s="160"/>
      <c r="WKG164" s="160"/>
      <c r="WKH164" s="160"/>
      <c r="WKI164" s="160"/>
      <c r="WKJ164" s="160"/>
      <c r="WKK164" s="160"/>
      <c r="WKL164" s="160"/>
      <c r="WKM164" s="160"/>
      <c r="WKN164" s="160"/>
      <c r="WKO164" s="160"/>
      <c r="WKP164" s="160"/>
      <c r="WKQ164" s="160"/>
      <c r="WKR164" s="160"/>
      <c r="WKS164" s="160"/>
      <c r="WKT164" s="160"/>
      <c r="WKU164" s="160"/>
      <c r="WKV164" s="160"/>
      <c r="WKW164" s="160"/>
      <c r="WKX164" s="160"/>
      <c r="WKY164" s="160"/>
      <c r="WKZ164" s="160"/>
      <c r="WLA164" s="160"/>
      <c r="WLB164" s="160"/>
      <c r="WLC164" s="160"/>
      <c r="WLD164" s="160"/>
      <c r="WLE164" s="160"/>
      <c r="WLF164" s="160"/>
      <c r="WLG164" s="160"/>
      <c r="WLH164" s="160"/>
      <c r="WLI164" s="160"/>
      <c r="WLJ164" s="160"/>
      <c r="WLK164" s="160"/>
      <c r="WLL164" s="160"/>
      <c r="WLM164" s="160"/>
      <c r="WLN164" s="160"/>
      <c r="WLO164" s="160"/>
      <c r="WLP164" s="160"/>
      <c r="WLQ164" s="160"/>
      <c r="WLR164" s="160"/>
      <c r="WLS164" s="160"/>
      <c r="WLT164" s="160"/>
      <c r="WLU164" s="160"/>
      <c r="WLV164" s="160"/>
      <c r="WLW164" s="160"/>
      <c r="WLX164" s="160"/>
      <c r="WLY164" s="160"/>
      <c r="WLZ164" s="160"/>
      <c r="WMA164" s="160"/>
      <c r="WMB164" s="160"/>
      <c r="WMC164" s="160"/>
      <c r="WMD164" s="160"/>
      <c r="WME164" s="160"/>
      <c r="WMF164" s="160"/>
      <c r="WMG164" s="160"/>
      <c r="WMH164" s="160"/>
      <c r="WMI164" s="160"/>
      <c r="WMJ164" s="160"/>
      <c r="WMK164" s="160"/>
      <c r="WML164" s="160"/>
      <c r="WMM164" s="160"/>
      <c r="WMN164" s="160"/>
      <c r="WMO164" s="160"/>
      <c r="WMP164" s="160"/>
      <c r="WMQ164" s="160"/>
      <c r="WMR164" s="160"/>
      <c r="WMS164" s="160"/>
      <c r="WMT164" s="160"/>
      <c r="WMU164" s="160"/>
      <c r="WMV164" s="160"/>
      <c r="WMW164" s="160"/>
      <c r="WMX164" s="160"/>
      <c r="WMY164" s="160"/>
      <c r="WMZ164" s="160"/>
      <c r="WNA164" s="160"/>
      <c r="WNB164" s="160"/>
      <c r="WNC164" s="160"/>
      <c r="WND164" s="160"/>
      <c r="WNE164" s="160"/>
      <c r="WNF164" s="160"/>
      <c r="WNG164" s="160"/>
      <c r="WNH164" s="160"/>
      <c r="WNI164" s="160"/>
      <c r="WNJ164" s="160"/>
      <c r="WNK164" s="160"/>
      <c r="WNL164" s="160"/>
      <c r="WNM164" s="160"/>
      <c r="WNN164" s="160"/>
      <c r="WNO164" s="160"/>
      <c r="WNP164" s="160"/>
      <c r="WNQ164" s="160"/>
      <c r="WNR164" s="160"/>
      <c r="WNS164" s="160"/>
      <c r="WNT164" s="160"/>
      <c r="WNU164" s="160"/>
      <c r="WNV164" s="160"/>
      <c r="WNW164" s="160"/>
      <c r="WNX164" s="160"/>
      <c r="WNY164" s="160"/>
      <c r="WNZ164" s="160"/>
      <c r="WOA164" s="160"/>
      <c r="WOB164" s="160"/>
      <c r="WOC164" s="160"/>
      <c r="WOD164" s="160"/>
      <c r="WOE164" s="160"/>
      <c r="WOF164" s="160"/>
      <c r="WOG164" s="160"/>
      <c r="WOH164" s="160"/>
      <c r="WOI164" s="160"/>
      <c r="WOJ164" s="160"/>
      <c r="WOK164" s="160"/>
      <c r="WOL164" s="160"/>
      <c r="WOM164" s="160"/>
      <c r="WON164" s="160"/>
      <c r="WOO164" s="160"/>
      <c r="WOP164" s="160"/>
      <c r="WOQ164" s="160"/>
      <c r="WOR164" s="160"/>
      <c r="WOS164" s="160"/>
      <c r="WOT164" s="160"/>
      <c r="WOU164" s="160"/>
      <c r="WOV164" s="160"/>
      <c r="WOW164" s="160"/>
      <c r="WOX164" s="160"/>
      <c r="WOY164" s="160"/>
      <c r="WOZ164" s="160"/>
      <c r="WPA164" s="160"/>
      <c r="WPB164" s="160"/>
      <c r="WPC164" s="160"/>
      <c r="WPD164" s="160"/>
      <c r="WPE164" s="160"/>
      <c r="WPF164" s="160"/>
      <c r="WPG164" s="160"/>
      <c r="WPH164" s="160"/>
      <c r="WPI164" s="160"/>
      <c r="WPJ164" s="160"/>
      <c r="WPK164" s="160"/>
      <c r="WPL164" s="160"/>
      <c r="WPM164" s="160"/>
      <c r="WPN164" s="160"/>
      <c r="WPO164" s="160"/>
      <c r="WPP164" s="160"/>
      <c r="WPQ164" s="160"/>
      <c r="WPR164" s="160"/>
      <c r="WPS164" s="160"/>
      <c r="WPT164" s="160"/>
      <c r="WPU164" s="160"/>
      <c r="WPV164" s="160"/>
      <c r="WPW164" s="160"/>
      <c r="WPX164" s="160"/>
      <c r="WPY164" s="160"/>
      <c r="WPZ164" s="160"/>
      <c r="WQA164" s="160"/>
      <c r="WQB164" s="160"/>
      <c r="WQC164" s="160"/>
      <c r="WQD164" s="160"/>
      <c r="WQE164" s="160"/>
      <c r="WQF164" s="160"/>
      <c r="WQG164" s="160"/>
      <c r="WQH164" s="160"/>
      <c r="WQI164" s="160"/>
      <c r="WQJ164" s="160"/>
      <c r="WQK164" s="160"/>
      <c r="WQL164" s="160"/>
      <c r="WQM164" s="160"/>
      <c r="WQN164" s="160"/>
      <c r="WQO164" s="160"/>
      <c r="WQP164" s="160"/>
      <c r="WQQ164" s="160"/>
      <c r="WQR164" s="160"/>
      <c r="WQS164" s="160"/>
      <c r="WQT164" s="160"/>
      <c r="WQU164" s="160"/>
      <c r="WQV164" s="160"/>
      <c r="WQW164" s="160"/>
      <c r="WQX164" s="160"/>
      <c r="WQY164" s="160"/>
      <c r="WQZ164" s="160"/>
      <c r="WRA164" s="160"/>
      <c r="WRB164" s="160"/>
      <c r="WRC164" s="160"/>
      <c r="WRD164" s="160"/>
      <c r="WRE164" s="160"/>
      <c r="WRF164" s="160"/>
      <c r="WRG164" s="160"/>
      <c r="WRH164" s="160"/>
      <c r="WRI164" s="160"/>
      <c r="WRJ164" s="160"/>
      <c r="WRK164" s="160"/>
      <c r="WRL164" s="160"/>
      <c r="WRM164" s="160"/>
      <c r="WRN164" s="160"/>
      <c r="WRO164" s="160"/>
      <c r="WRP164" s="160"/>
      <c r="WRQ164" s="160"/>
      <c r="WRR164" s="160"/>
      <c r="WRS164" s="160"/>
      <c r="WRT164" s="160"/>
      <c r="WRU164" s="160"/>
      <c r="WRV164" s="160"/>
      <c r="WRW164" s="160"/>
      <c r="WRX164" s="160"/>
      <c r="WRY164" s="160"/>
      <c r="WRZ164" s="160"/>
      <c r="WSA164" s="160"/>
      <c r="WSB164" s="160"/>
      <c r="WSC164" s="160"/>
      <c r="WSD164" s="160"/>
      <c r="WSE164" s="160"/>
      <c r="WSF164" s="160"/>
      <c r="WSG164" s="160"/>
      <c r="WSH164" s="160"/>
      <c r="WSI164" s="160"/>
      <c r="WSJ164" s="160"/>
      <c r="WSK164" s="160"/>
      <c r="WSL164" s="160"/>
      <c r="WSM164" s="160"/>
      <c r="WSN164" s="160"/>
      <c r="WSO164" s="160"/>
      <c r="WSP164" s="160"/>
      <c r="WSQ164" s="160"/>
      <c r="WSR164" s="160"/>
      <c r="WSS164" s="160"/>
      <c r="WST164" s="160"/>
      <c r="WSU164" s="160"/>
      <c r="WSV164" s="160"/>
      <c r="WSW164" s="160"/>
      <c r="WSX164" s="160"/>
      <c r="WSY164" s="160"/>
      <c r="WSZ164" s="160"/>
      <c r="WTA164" s="160"/>
      <c r="WTB164" s="160"/>
      <c r="WTC164" s="160"/>
      <c r="WTD164" s="160"/>
      <c r="WTE164" s="160"/>
      <c r="WTF164" s="160"/>
      <c r="WTG164" s="160"/>
      <c r="WTH164" s="160"/>
      <c r="WTI164" s="160"/>
      <c r="WTJ164" s="160"/>
      <c r="WTK164" s="160"/>
      <c r="WTL164" s="160"/>
      <c r="WTM164" s="160"/>
      <c r="WTN164" s="160"/>
      <c r="WTO164" s="160"/>
      <c r="WTP164" s="160"/>
      <c r="WTQ164" s="160"/>
      <c r="WTR164" s="160"/>
      <c r="WTS164" s="160"/>
      <c r="WTT164" s="160"/>
      <c r="WTU164" s="160"/>
      <c r="WTV164" s="160"/>
      <c r="WTW164" s="160"/>
      <c r="WTX164" s="160"/>
      <c r="WTY164" s="160"/>
      <c r="WTZ164" s="160"/>
      <c r="WUA164" s="160"/>
      <c r="WUB164" s="160"/>
      <c r="WUC164" s="160"/>
      <c r="WUD164" s="160"/>
      <c r="WUE164" s="160"/>
      <c r="WUF164" s="160"/>
      <c r="WUG164" s="160"/>
      <c r="WUH164" s="160"/>
      <c r="WUI164" s="160"/>
      <c r="WUJ164" s="160"/>
      <c r="WUK164" s="160"/>
      <c r="WUL164" s="160"/>
      <c r="WUM164" s="160"/>
      <c r="WUN164" s="160"/>
      <c r="WUO164" s="160"/>
      <c r="WUP164" s="160"/>
      <c r="WUQ164" s="160"/>
      <c r="WUR164" s="160"/>
      <c r="WUS164" s="160"/>
      <c r="WUT164" s="160"/>
      <c r="WUU164" s="160"/>
      <c r="WUV164" s="160"/>
      <c r="WUW164" s="160"/>
      <c r="WUX164" s="160"/>
      <c r="WUY164" s="160"/>
      <c r="WUZ164" s="160"/>
      <c r="WVA164" s="160"/>
      <c r="WVB164" s="160"/>
      <c r="WVC164" s="160"/>
      <c r="WVD164" s="160"/>
      <c r="WVE164" s="160"/>
      <c r="WVF164" s="160"/>
      <c r="WVG164" s="160"/>
      <c r="WVH164" s="160"/>
      <c r="WVI164" s="160"/>
      <c r="WVJ164" s="160"/>
      <c r="WVK164" s="160"/>
      <c r="WVL164" s="160"/>
      <c r="WVM164" s="160"/>
      <c r="WVN164" s="160"/>
      <c r="WVO164" s="160"/>
      <c r="WVP164" s="160"/>
      <c r="WVQ164" s="160"/>
      <c r="WVR164" s="160"/>
      <c r="WVS164" s="160"/>
      <c r="WVT164" s="160"/>
      <c r="WVU164" s="160"/>
      <c r="WVV164" s="160"/>
      <c r="WVW164" s="160"/>
      <c r="WVX164" s="160"/>
      <c r="WVY164" s="160"/>
      <c r="WVZ164" s="160"/>
      <c r="WWA164" s="160"/>
      <c r="WWB164" s="160"/>
      <c r="WWC164" s="160"/>
      <c r="WWD164" s="160"/>
      <c r="WWE164" s="160"/>
      <c r="WWF164" s="160"/>
      <c r="WWG164" s="160"/>
      <c r="WWH164" s="160"/>
      <c r="WWI164" s="160"/>
      <c r="WWJ164" s="160"/>
      <c r="WWK164" s="160"/>
      <c r="WWL164" s="160"/>
      <c r="WWM164" s="160"/>
      <c r="WWN164" s="160"/>
      <c r="WWO164" s="160"/>
      <c r="WWP164" s="160"/>
      <c r="WWQ164" s="160"/>
      <c r="WWR164" s="160"/>
      <c r="WWS164" s="160"/>
      <c r="WWT164" s="160"/>
      <c r="WWU164" s="160"/>
      <c r="WWV164" s="160"/>
      <c r="WWW164" s="160"/>
      <c r="WWX164" s="160"/>
      <c r="WWY164" s="160"/>
      <c r="WWZ164" s="160"/>
      <c r="WXA164" s="160"/>
      <c r="WXB164" s="160"/>
      <c r="WXC164" s="160"/>
      <c r="WXD164" s="160"/>
      <c r="WXE164" s="160"/>
      <c r="WXF164" s="160"/>
      <c r="WXG164" s="160"/>
      <c r="WXH164" s="160"/>
      <c r="WXI164" s="160"/>
      <c r="WXJ164" s="160"/>
      <c r="WXK164" s="160"/>
      <c r="WXL164" s="160"/>
      <c r="WXM164" s="160"/>
      <c r="WXN164" s="160"/>
      <c r="WXO164" s="160"/>
      <c r="WXP164" s="160"/>
      <c r="WXQ164" s="160"/>
      <c r="WXR164" s="160"/>
      <c r="WXS164" s="160"/>
      <c r="WXT164" s="160"/>
      <c r="WXU164" s="160"/>
      <c r="WXV164" s="160"/>
      <c r="WXW164" s="160"/>
      <c r="WXX164" s="160"/>
      <c r="WXY164" s="160"/>
      <c r="WXZ164" s="160"/>
      <c r="WYA164" s="160"/>
      <c r="WYB164" s="160"/>
      <c r="WYC164" s="160"/>
      <c r="WYD164" s="160"/>
      <c r="WYE164" s="160"/>
      <c r="WYF164" s="160"/>
      <c r="WYG164" s="160"/>
      <c r="WYH164" s="160"/>
      <c r="WYI164" s="160"/>
      <c r="WYJ164" s="160"/>
      <c r="WYK164" s="160"/>
      <c r="WYL164" s="160"/>
      <c r="WYM164" s="160"/>
      <c r="WYN164" s="160"/>
      <c r="WYO164" s="160"/>
      <c r="WYP164" s="160"/>
      <c r="WYQ164" s="160"/>
      <c r="WYR164" s="160"/>
      <c r="WYS164" s="160"/>
      <c r="WYT164" s="160"/>
      <c r="WYU164" s="160"/>
      <c r="WYV164" s="160"/>
      <c r="WYW164" s="160"/>
      <c r="WYX164" s="160"/>
      <c r="WYY164" s="160"/>
      <c r="WYZ164" s="160"/>
      <c r="WZA164" s="160"/>
      <c r="WZB164" s="160"/>
      <c r="WZC164" s="160"/>
      <c r="WZD164" s="160"/>
      <c r="WZE164" s="160"/>
      <c r="WZF164" s="160"/>
      <c r="WZG164" s="160"/>
      <c r="WZH164" s="160"/>
      <c r="WZI164" s="160"/>
      <c r="WZJ164" s="160"/>
      <c r="WZK164" s="160"/>
      <c r="WZL164" s="160"/>
      <c r="WZM164" s="160"/>
      <c r="WZN164" s="160"/>
      <c r="WZO164" s="160"/>
      <c r="WZP164" s="160"/>
      <c r="WZQ164" s="160"/>
      <c r="WZR164" s="160"/>
      <c r="WZS164" s="160"/>
      <c r="WZT164" s="160"/>
      <c r="WZU164" s="160"/>
      <c r="WZV164" s="160"/>
      <c r="WZW164" s="160"/>
      <c r="WZX164" s="160"/>
      <c r="WZY164" s="160"/>
      <c r="WZZ164" s="160"/>
      <c r="XAA164" s="160"/>
      <c r="XAB164" s="160"/>
      <c r="XAC164" s="160"/>
      <c r="XAD164" s="160"/>
      <c r="XAE164" s="160"/>
      <c r="XAF164" s="160"/>
      <c r="XAG164" s="160"/>
      <c r="XAH164" s="160"/>
      <c r="XAI164" s="160"/>
      <c r="XAJ164" s="160"/>
      <c r="XAK164" s="160"/>
      <c r="XAL164" s="160"/>
      <c r="XAM164" s="160"/>
      <c r="XAN164" s="160"/>
      <c r="XAO164" s="160"/>
      <c r="XAP164" s="160"/>
      <c r="XAQ164" s="160"/>
      <c r="XAR164" s="160"/>
      <c r="XAS164" s="160"/>
      <c r="XAT164" s="160"/>
      <c r="XAU164" s="160"/>
      <c r="XAV164" s="160"/>
      <c r="XAW164" s="160"/>
      <c r="XAX164" s="160"/>
      <c r="XAY164" s="160"/>
      <c r="XAZ164" s="160"/>
      <c r="XBA164" s="160"/>
      <c r="XBB164" s="160"/>
      <c r="XBC164" s="160"/>
      <c r="XBD164" s="160"/>
      <c r="XBE164" s="160"/>
      <c r="XBF164" s="160"/>
      <c r="XBG164" s="160"/>
      <c r="XBH164" s="160"/>
      <c r="XBI164" s="160"/>
      <c r="XBJ164" s="160"/>
      <c r="XBK164" s="160"/>
      <c r="XBL164" s="160"/>
      <c r="XBM164" s="160"/>
      <c r="XBN164" s="160"/>
      <c r="XBO164" s="160"/>
      <c r="XBP164" s="160"/>
      <c r="XBQ164" s="160"/>
      <c r="XBR164" s="160"/>
      <c r="XBS164" s="160"/>
      <c r="XBT164" s="160"/>
      <c r="XBU164" s="160"/>
      <c r="XBV164" s="160"/>
      <c r="XBW164" s="160"/>
      <c r="XBX164" s="160"/>
      <c r="XBY164" s="160"/>
      <c r="XBZ164" s="160"/>
      <c r="XCA164" s="160"/>
      <c r="XCB164" s="160"/>
      <c r="XCC164" s="160"/>
      <c r="XCD164" s="160"/>
      <c r="XCE164" s="160"/>
      <c r="XCF164" s="160"/>
      <c r="XCG164" s="160"/>
      <c r="XCH164" s="160"/>
      <c r="XCI164" s="160"/>
      <c r="XCJ164" s="160"/>
      <c r="XCK164" s="160"/>
      <c r="XCL164" s="160"/>
      <c r="XCM164" s="160"/>
      <c r="XCN164" s="160"/>
      <c r="XCO164" s="160"/>
      <c r="XCP164" s="160"/>
      <c r="XCQ164" s="160"/>
      <c r="XCR164" s="160"/>
      <c r="XCS164" s="160"/>
      <c r="XCT164" s="160"/>
      <c r="XCU164" s="160"/>
      <c r="XCV164" s="160"/>
      <c r="XCW164" s="160"/>
      <c r="XCX164" s="160"/>
      <c r="XCY164" s="160"/>
      <c r="XCZ164" s="160"/>
      <c r="XDA164" s="160"/>
      <c r="XDB164" s="160"/>
      <c r="XDC164" s="160"/>
      <c r="XDD164" s="160"/>
      <c r="XDE164" s="160"/>
      <c r="XDF164" s="160"/>
      <c r="XDG164" s="160"/>
      <c r="XDH164" s="160"/>
      <c r="XDI164" s="160"/>
      <c r="XDJ164" s="160"/>
      <c r="XDK164" s="160"/>
      <c r="XDL164" s="160"/>
      <c r="XDM164" s="160"/>
      <c r="XDN164" s="160"/>
      <c r="XDO164" s="160"/>
      <c r="XDP164" s="160"/>
      <c r="XDQ164" s="160"/>
      <c r="XDR164" s="160"/>
      <c r="XDS164" s="160"/>
      <c r="XDT164" s="160"/>
      <c r="XDU164" s="160"/>
      <c r="XDV164" s="160"/>
      <c r="XDW164" s="160"/>
      <c r="XDX164" s="160"/>
      <c r="XDY164" s="160"/>
      <c r="XDZ164" s="160"/>
      <c r="XEA164" s="160"/>
      <c r="XEB164" s="160"/>
      <c r="XEC164" s="160"/>
      <c r="XED164" s="160"/>
      <c r="XEE164" s="160"/>
      <c r="XEF164" s="160"/>
      <c r="XEG164" s="160"/>
      <c r="XEH164" s="160"/>
      <c r="XEI164" s="160"/>
      <c r="XEJ164" s="160"/>
      <c r="XEK164" s="160"/>
      <c r="XEL164" s="160"/>
      <c r="XEM164" s="160"/>
      <c r="XEN164" s="160"/>
      <c r="XEO164" s="160"/>
      <c r="XEP164" s="160"/>
      <c r="XEQ164" s="160"/>
      <c r="XER164" s="160"/>
      <c r="XES164" s="160"/>
      <c r="XET164" s="160"/>
      <c r="XEU164" s="160"/>
      <c r="XEV164" s="160"/>
      <c r="XEW164" s="160"/>
      <c r="XEX164" s="160"/>
      <c r="XEY164" s="160"/>
      <c r="XEZ164" s="160"/>
      <c r="XFA164" s="160"/>
      <c r="XFB164" s="160"/>
      <c r="XFC164" s="160"/>
      <c r="XFD164" s="160"/>
    </row>
    <row r="165" spans="1:16384" x14ac:dyDescent="0.25">
      <c r="A165" s="185"/>
      <c r="B165" s="197" t="s">
        <v>1145</v>
      </c>
      <c r="C165" s="196" t="s">
        <v>1304</v>
      </c>
      <c r="D165" s="333"/>
      <c r="E165" s="203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164"/>
      <c r="CO165" s="164"/>
      <c r="CP165" s="164"/>
      <c r="CQ165" s="164"/>
      <c r="CR165" s="164"/>
      <c r="CS165" s="164"/>
      <c r="CT165" s="164"/>
      <c r="CU165" s="164"/>
      <c r="CV165" s="164"/>
      <c r="CW165" s="164"/>
      <c r="CX165" s="164"/>
      <c r="CY165" s="164"/>
      <c r="CZ165" s="164"/>
      <c r="DA165" s="164"/>
      <c r="DB165" s="164"/>
      <c r="DC165" s="164"/>
      <c r="DD165" s="164"/>
      <c r="DE165" s="164"/>
      <c r="DF165" s="164"/>
      <c r="DG165" s="164"/>
      <c r="DH165" s="164"/>
      <c r="DI165" s="164"/>
      <c r="DJ165" s="164"/>
      <c r="DK165" s="164"/>
      <c r="DL165" s="164"/>
      <c r="DM165" s="164"/>
      <c r="DN165" s="164"/>
      <c r="DO165" s="164"/>
      <c r="DP165" s="164"/>
      <c r="DQ165" s="164"/>
      <c r="DR165" s="164"/>
      <c r="DS165" s="164"/>
      <c r="DT165" s="164"/>
      <c r="DU165" s="164"/>
      <c r="DV165" s="164"/>
      <c r="DW165" s="164"/>
      <c r="DX165" s="164"/>
      <c r="DY165" s="164"/>
      <c r="DZ165" s="164"/>
      <c r="EA165" s="164"/>
      <c r="EB165" s="164"/>
      <c r="EC165" s="164"/>
      <c r="ED165" s="164"/>
      <c r="EE165" s="164"/>
      <c r="EF165" s="164"/>
      <c r="EG165" s="164"/>
      <c r="EH165" s="164"/>
      <c r="EI165" s="164"/>
      <c r="EJ165" s="164"/>
      <c r="EK165" s="164"/>
      <c r="EL165" s="164"/>
      <c r="EM165" s="164"/>
      <c r="EN165" s="164"/>
      <c r="EO165" s="164"/>
      <c r="EP165" s="164"/>
      <c r="EQ165" s="164"/>
      <c r="ER165" s="164"/>
      <c r="ES165" s="164"/>
      <c r="ET165" s="164"/>
      <c r="EU165" s="164"/>
      <c r="EV165" s="164"/>
      <c r="EW165" s="164"/>
      <c r="EX165" s="164"/>
      <c r="EY165" s="164"/>
      <c r="EZ165" s="164"/>
      <c r="FA165" s="164"/>
      <c r="FB165" s="164"/>
      <c r="FC165" s="164"/>
      <c r="FD165" s="164"/>
      <c r="FE165" s="164"/>
      <c r="FF165" s="164"/>
      <c r="FG165" s="164"/>
      <c r="FH165" s="164"/>
      <c r="FI165" s="164"/>
      <c r="FJ165" s="164"/>
      <c r="FK165" s="164"/>
      <c r="FL165" s="164"/>
      <c r="FM165" s="164"/>
      <c r="FN165" s="164"/>
      <c r="FO165" s="164"/>
      <c r="FP165" s="164"/>
      <c r="FQ165" s="164"/>
      <c r="FR165" s="164"/>
      <c r="FS165" s="164"/>
      <c r="FT165" s="164"/>
      <c r="FU165" s="164"/>
      <c r="FV165" s="164"/>
      <c r="FW165" s="164"/>
      <c r="FX165" s="164"/>
      <c r="FY165" s="164"/>
      <c r="FZ165" s="164"/>
      <c r="GA165" s="164"/>
      <c r="GB165" s="164"/>
      <c r="GC165" s="164"/>
      <c r="GD165" s="164"/>
      <c r="GE165" s="164"/>
      <c r="GF165" s="164"/>
      <c r="GG165" s="164"/>
      <c r="GH165" s="164"/>
      <c r="GI165" s="164"/>
      <c r="GJ165" s="164"/>
      <c r="GK165" s="164"/>
      <c r="GL165" s="164"/>
      <c r="GM165" s="164"/>
      <c r="GN165" s="164"/>
      <c r="GO165" s="164"/>
      <c r="GP165" s="164"/>
      <c r="GQ165" s="164"/>
      <c r="GR165" s="164"/>
      <c r="GS165" s="164"/>
      <c r="GT165" s="164"/>
      <c r="GU165" s="164"/>
      <c r="GV165" s="164"/>
      <c r="GW165" s="164"/>
      <c r="GX165" s="164"/>
      <c r="GY165" s="164"/>
      <c r="GZ165" s="164"/>
      <c r="HA165" s="164"/>
      <c r="HB165" s="164"/>
      <c r="HC165" s="164"/>
      <c r="HD165" s="164"/>
      <c r="HE165" s="164"/>
      <c r="HF165" s="164"/>
      <c r="HG165" s="164"/>
      <c r="HH165" s="164"/>
      <c r="HI165" s="164"/>
      <c r="HJ165" s="164"/>
      <c r="HK165" s="164"/>
      <c r="HL165" s="164"/>
      <c r="HM165" s="164"/>
      <c r="HN165" s="164"/>
      <c r="HO165" s="164"/>
      <c r="HP165" s="164"/>
      <c r="HQ165" s="164"/>
      <c r="HR165" s="164"/>
      <c r="HS165" s="164"/>
      <c r="HT165" s="164"/>
      <c r="HU165" s="164"/>
      <c r="HV165" s="164"/>
      <c r="HW165" s="164"/>
      <c r="HX165" s="164"/>
      <c r="HY165" s="164"/>
      <c r="HZ165" s="164"/>
      <c r="IA165" s="164"/>
      <c r="IB165" s="164"/>
      <c r="IC165" s="164"/>
      <c r="ID165" s="164"/>
      <c r="IE165" s="164"/>
      <c r="IF165" s="164"/>
      <c r="IG165" s="164"/>
      <c r="IH165" s="164"/>
      <c r="II165" s="164"/>
      <c r="IJ165" s="164"/>
      <c r="IK165" s="164"/>
      <c r="IL165" s="164"/>
      <c r="IM165" s="164"/>
      <c r="IN165" s="164"/>
      <c r="IO165" s="164"/>
      <c r="IP165" s="164"/>
      <c r="IQ165" s="164"/>
      <c r="IR165" s="164"/>
      <c r="IS165" s="164"/>
      <c r="IT165" s="164"/>
      <c r="IU165" s="164"/>
      <c r="IV165" s="164"/>
      <c r="IW165" s="164"/>
      <c r="IX165" s="164"/>
      <c r="IY165" s="164"/>
      <c r="IZ165" s="164"/>
      <c r="JA165" s="164"/>
      <c r="JB165" s="164"/>
      <c r="JC165" s="164"/>
      <c r="JD165" s="164"/>
      <c r="JE165" s="164"/>
      <c r="JF165" s="164"/>
      <c r="JG165" s="164"/>
      <c r="JH165" s="164"/>
      <c r="JI165" s="164"/>
      <c r="JJ165" s="164"/>
      <c r="JK165" s="164"/>
      <c r="JL165" s="164"/>
      <c r="JM165" s="164"/>
      <c r="JN165" s="164"/>
      <c r="JO165" s="164"/>
      <c r="JP165" s="164"/>
      <c r="JQ165" s="164"/>
      <c r="JR165" s="164"/>
      <c r="JS165" s="164"/>
      <c r="JT165" s="164"/>
      <c r="JU165" s="164"/>
      <c r="JV165" s="164"/>
      <c r="JW165" s="164"/>
      <c r="JX165" s="164"/>
      <c r="JY165" s="164"/>
      <c r="JZ165" s="164"/>
      <c r="KA165" s="164"/>
      <c r="KB165" s="164"/>
      <c r="KC165" s="164"/>
      <c r="KD165" s="164"/>
      <c r="KE165" s="164"/>
      <c r="KF165" s="164"/>
      <c r="KG165" s="164"/>
      <c r="KH165" s="164"/>
      <c r="KI165" s="164"/>
      <c r="KJ165" s="164"/>
      <c r="KK165" s="164"/>
      <c r="KL165" s="164"/>
      <c r="KM165" s="164"/>
      <c r="KN165" s="164"/>
      <c r="KO165" s="164"/>
      <c r="KP165" s="164"/>
      <c r="KQ165" s="164"/>
      <c r="KR165" s="164"/>
      <c r="KS165" s="164"/>
      <c r="KT165" s="164"/>
      <c r="KU165" s="164"/>
      <c r="KV165" s="164"/>
      <c r="KW165" s="164"/>
      <c r="KX165" s="164"/>
      <c r="KY165" s="164"/>
      <c r="KZ165" s="164"/>
      <c r="LA165" s="164"/>
      <c r="LB165" s="164"/>
      <c r="LC165" s="164"/>
      <c r="LD165" s="164"/>
      <c r="LE165" s="164"/>
      <c r="LF165" s="164"/>
      <c r="LG165" s="164"/>
      <c r="LH165" s="164"/>
      <c r="LI165" s="164"/>
      <c r="LJ165" s="164"/>
      <c r="LK165" s="164"/>
      <c r="LL165" s="164"/>
      <c r="LM165" s="164"/>
      <c r="LN165" s="164"/>
      <c r="LO165" s="164"/>
      <c r="LP165" s="164"/>
      <c r="LQ165" s="164"/>
      <c r="LR165" s="164"/>
      <c r="LS165" s="164"/>
      <c r="LT165" s="164"/>
      <c r="LU165" s="164"/>
      <c r="LV165" s="164"/>
      <c r="LW165" s="164"/>
      <c r="LX165" s="164"/>
      <c r="LY165" s="164"/>
      <c r="LZ165" s="164"/>
      <c r="MA165" s="164"/>
      <c r="MB165" s="164"/>
      <c r="MC165" s="164"/>
      <c r="MD165" s="164"/>
      <c r="ME165" s="164"/>
      <c r="MF165" s="164"/>
      <c r="MG165" s="164"/>
      <c r="MH165" s="164"/>
      <c r="MI165" s="164"/>
      <c r="MJ165" s="164"/>
      <c r="MK165" s="164"/>
      <c r="ML165" s="164"/>
      <c r="MM165" s="164"/>
      <c r="MN165" s="164"/>
      <c r="MO165" s="164"/>
      <c r="MP165" s="164"/>
      <c r="MQ165" s="164"/>
      <c r="MR165" s="164"/>
      <c r="MS165" s="164"/>
      <c r="MT165" s="164"/>
      <c r="MU165" s="164"/>
      <c r="MV165" s="164"/>
      <c r="MW165" s="164"/>
      <c r="MX165" s="164"/>
      <c r="MY165" s="164"/>
      <c r="MZ165" s="164"/>
      <c r="NA165" s="164"/>
      <c r="NB165" s="164"/>
      <c r="NC165" s="164"/>
      <c r="ND165" s="164"/>
      <c r="NE165" s="164"/>
      <c r="NF165" s="164"/>
      <c r="NG165" s="164"/>
      <c r="NH165" s="164"/>
      <c r="NI165" s="164"/>
      <c r="NJ165" s="164"/>
      <c r="NK165" s="164"/>
      <c r="NL165" s="164"/>
      <c r="NM165" s="164"/>
      <c r="NN165" s="164"/>
      <c r="NO165" s="164"/>
      <c r="NP165" s="164"/>
      <c r="NQ165" s="164"/>
      <c r="NR165" s="164"/>
      <c r="NS165" s="164"/>
      <c r="NT165" s="164"/>
      <c r="NU165" s="164"/>
      <c r="NV165" s="164"/>
      <c r="NW165" s="164"/>
      <c r="NX165" s="164"/>
      <c r="NY165" s="164"/>
      <c r="NZ165" s="164"/>
      <c r="OA165" s="164"/>
      <c r="OB165" s="164"/>
      <c r="OC165" s="164"/>
      <c r="OD165" s="164"/>
      <c r="OE165" s="164"/>
      <c r="OF165" s="164"/>
      <c r="OG165" s="164"/>
      <c r="OH165" s="164"/>
      <c r="OI165" s="164"/>
      <c r="OJ165" s="164"/>
      <c r="OK165" s="164"/>
      <c r="OL165" s="164"/>
      <c r="OM165" s="164"/>
      <c r="ON165" s="164"/>
      <c r="OO165" s="164"/>
      <c r="OP165" s="164"/>
      <c r="OQ165" s="164"/>
      <c r="OR165" s="164"/>
      <c r="OS165" s="164"/>
      <c r="OT165" s="164"/>
      <c r="OU165" s="164"/>
      <c r="OV165" s="164"/>
      <c r="OW165" s="164"/>
      <c r="OX165" s="164"/>
      <c r="OY165" s="164"/>
      <c r="OZ165" s="164"/>
      <c r="PA165" s="164"/>
      <c r="PB165" s="164"/>
      <c r="PC165" s="164"/>
      <c r="PD165" s="164"/>
      <c r="PE165" s="164"/>
      <c r="PF165" s="164"/>
      <c r="PG165" s="164"/>
      <c r="PH165" s="164"/>
      <c r="PI165" s="164"/>
      <c r="PJ165" s="164"/>
      <c r="PK165" s="164"/>
      <c r="PL165" s="164"/>
      <c r="PM165" s="164"/>
      <c r="PN165" s="164"/>
      <c r="PO165" s="164"/>
      <c r="PP165" s="164"/>
      <c r="PQ165" s="164"/>
      <c r="PR165" s="164"/>
      <c r="PS165" s="164"/>
      <c r="PT165" s="164"/>
      <c r="PU165" s="164"/>
      <c r="PV165" s="164"/>
      <c r="PW165" s="164"/>
      <c r="PX165" s="164"/>
      <c r="PY165" s="164"/>
      <c r="PZ165" s="164"/>
      <c r="QA165" s="164"/>
      <c r="QB165" s="164"/>
      <c r="QC165" s="164"/>
      <c r="QD165" s="164"/>
      <c r="QE165" s="164"/>
      <c r="QF165" s="164"/>
      <c r="QG165" s="164"/>
      <c r="QH165" s="164"/>
      <c r="QI165" s="164"/>
      <c r="QJ165" s="164"/>
      <c r="QK165" s="164"/>
      <c r="QL165" s="164"/>
      <c r="QM165" s="164"/>
      <c r="QN165" s="164"/>
      <c r="QO165" s="164"/>
      <c r="QP165" s="164"/>
      <c r="QQ165" s="164"/>
      <c r="QR165" s="164"/>
      <c r="QS165" s="164"/>
      <c r="QT165" s="164"/>
      <c r="QU165" s="164"/>
      <c r="QV165" s="164"/>
      <c r="QW165" s="164"/>
      <c r="QX165" s="164"/>
      <c r="QY165" s="164"/>
      <c r="QZ165" s="164"/>
      <c r="RA165" s="164"/>
      <c r="RB165" s="164"/>
      <c r="RC165" s="164"/>
      <c r="RD165" s="164"/>
      <c r="RE165" s="164"/>
      <c r="RF165" s="164"/>
      <c r="RG165" s="164"/>
      <c r="RH165" s="164"/>
      <c r="RI165" s="164"/>
      <c r="RJ165" s="164"/>
      <c r="RK165" s="164"/>
      <c r="RL165" s="164"/>
      <c r="RM165" s="164"/>
      <c r="RN165" s="164"/>
      <c r="RO165" s="164"/>
      <c r="RP165" s="164"/>
      <c r="RQ165" s="164"/>
      <c r="RR165" s="164"/>
      <c r="RS165" s="164"/>
      <c r="RT165" s="164"/>
      <c r="RU165" s="164"/>
      <c r="RV165" s="164"/>
      <c r="RW165" s="164"/>
      <c r="RX165" s="164"/>
      <c r="RY165" s="164"/>
      <c r="RZ165" s="164"/>
      <c r="SA165" s="164"/>
      <c r="SB165" s="164"/>
      <c r="SC165" s="164"/>
      <c r="SD165" s="164"/>
      <c r="SE165" s="164"/>
      <c r="SF165" s="164"/>
      <c r="SG165" s="164"/>
      <c r="SH165" s="164"/>
      <c r="SI165" s="164"/>
      <c r="SJ165" s="164"/>
      <c r="SK165" s="164"/>
      <c r="SL165" s="164"/>
      <c r="SM165" s="164"/>
      <c r="SN165" s="164"/>
      <c r="SO165" s="164"/>
      <c r="SP165" s="164"/>
      <c r="SQ165" s="164"/>
      <c r="SR165" s="164"/>
      <c r="SS165" s="164"/>
      <c r="ST165" s="164"/>
      <c r="SU165" s="164"/>
      <c r="SV165" s="164"/>
      <c r="SW165" s="164"/>
      <c r="SX165" s="164"/>
      <c r="SY165" s="164"/>
      <c r="SZ165" s="164"/>
      <c r="TA165" s="164"/>
      <c r="TB165" s="164"/>
      <c r="TC165" s="164"/>
      <c r="TD165" s="164"/>
      <c r="TE165" s="164"/>
      <c r="TF165" s="164"/>
      <c r="TG165" s="164"/>
      <c r="TH165" s="164"/>
      <c r="TI165" s="164"/>
      <c r="TJ165" s="164"/>
      <c r="TK165" s="164"/>
      <c r="TL165" s="164"/>
      <c r="TM165" s="164"/>
      <c r="TN165" s="164"/>
      <c r="TO165" s="164"/>
      <c r="TP165" s="164"/>
      <c r="TQ165" s="164"/>
      <c r="TR165" s="164"/>
      <c r="TS165" s="164"/>
      <c r="TT165" s="164"/>
      <c r="TU165" s="164"/>
      <c r="TV165" s="164"/>
      <c r="TW165" s="164"/>
      <c r="TX165" s="164"/>
      <c r="TY165" s="164"/>
      <c r="TZ165" s="164"/>
      <c r="UA165" s="164"/>
      <c r="UB165" s="164"/>
      <c r="UC165" s="164"/>
      <c r="UD165" s="164"/>
      <c r="UE165" s="164"/>
      <c r="UF165" s="164"/>
      <c r="UG165" s="164"/>
      <c r="UH165" s="164"/>
      <c r="UI165" s="164"/>
      <c r="UJ165" s="164"/>
      <c r="UK165" s="164"/>
      <c r="UL165" s="164"/>
      <c r="UM165" s="164"/>
      <c r="UN165" s="164"/>
      <c r="UO165" s="164"/>
      <c r="UP165" s="164"/>
      <c r="UQ165" s="164"/>
      <c r="UR165" s="164"/>
      <c r="US165" s="164"/>
      <c r="UT165" s="164"/>
      <c r="UU165" s="164"/>
      <c r="UV165" s="164"/>
      <c r="UW165" s="164"/>
      <c r="UX165" s="164"/>
      <c r="UY165" s="164"/>
      <c r="UZ165" s="164"/>
      <c r="VA165" s="164"/>
      <c r="VB165" s="164"/>
      <c r="VC165" s="164"/>
      <c r="VD165" s="164"/>
      <c r="VE165" s="164"/>
      <c r="VF165" s="164"/>
      <c r="VG165" s="164"/>
      <c r="VH165" s="164"/>
      <c r="VI165" s="164"/>
      <c r="VJ165" s="164"/>
      <c r="VK165" s="164"/>
      <c r="VL165" s="164"/>
      <c r="VM165" s="164"/>
      <c r="VN165" s="164"/>
      <c r="VO165" s="164"/>
      <c r="VP165" s="164"/>
      <c r="VQ165" s="164"/>
      <c r="VR165" s="164"/>
      <c r="VS165" s="164"/>
      <c r="VT165" s="164"/>
      <c r="VU165" s="164"/>
      <c r="VV165" s="164"/>
      <c r="VW165" s="164"/>
      <c r="VX165" s="164"/>
      <c r="VY165" s="164"/>
      <c r="VZ165" s="164"/>
      <c r="WA165" s="164"/>
      <c r="WB165" s="164"/>
      <c r="WC165" s="164"/>
      <c r="WD165" s="164"/>
      <c r="WE165" s="164"/>
      <c r="WF165" s="164"/>
      <c r="WG165" s="164"/>
      <c r="WH165" s="164"/>
      <c r="WI165" s="164"/>
      <c r="WJ165" s="164"/>
      <c r="WK165" s="164"/>
      <c r="WL165" s="164"/>
      <c r="WM165" s="164"/>
      <c r="WN165" s="164"/>
      <c r="WO165" s="164"/>
      <c r="WP165" s="164"/>
      <c r="WQ165" s="164"/>
      <c r="WR165" s="164"/>
      <c r="WS165" s="164"/>
      <c r="WT165" s="164"/>
      <c r="WU165" s="164"/>
      <c r="WV165" s="164"/>
      <c r="WW165" s="164"/>
      <c r="WX165" s="164"/>
      <c r="WY165" s="164"/>
      <c r="WZ165" s="164"/>
      <c r="XA165" s="164"/>
      <c r="XB165" s="164"/>
      <c r="XC165" s="164"/>
      <c r="XD165" s="164"/>
      <c r="XE165" s="164"/>
      <c r="XF165" s="164"/>
      <c r="XG165" s="164"/>
      <c r="XH165" s="164"/>
      <c r="XI165" s="164"/>
      <c r="XJ165" s="164"/>
      <c r="XK165" s="164"/>
      <c r="XL165" s="164"/>
      <c r="XM165" s="164"/>
      <c r="XN165" s="164"/>
      <c r="XO165" s="164"/>
      <c r="XP165" s="164"/>
      <c r="XQ165" s="164"/>
      <c r="XR165" s="164"/>
      <c r="XS165" s="164"/>
      <c r="XT165" s="164"/>
      <c r="XU165" s="164"/>
      <c r="XV165" s="164"/>
      <c r="XW165" s="164"/>
      <c r="XX165" s="164"/>
      <c r="XY165" s="164"/>
      <c r="XZ165" s="164"/>
      <c r="YA165" s="164"/>
      <c r="YB165" s="164"/>
      <c r="YC165" s="164"/>
      <c r="YD165" s="164"/>
      <c r="YE165" s="164"/>
      <c r="YF165" s="164"/>
      <c r="YG165" s="164"/>
      <c r="YH165" s="164"/>
      <c r="YI165" s="164"/>
      <c r="YJ165" s="164"/>
      <c r="YK165" s="164"/>
      <c r="YL165" s="164"/>
      <c r="YM165" s="164"/>
      <c r="YN165" s="164"/>
      <c r="YO165" s="164"/>
      <c r="YP165" s="164"/>
      <c r="YQ165" s="164"/>
      <c r="YR165" s="164"/>
      <c r="YS165" s="164"/>
      <c r="YT165" s="164"/>
      <c r="YU165" s="164"/>
      <c r="YV165" s="164"/>
      <c r="YW165" s="164"/>
      <c r="YX165" s="164"/>
      <c r="YY165" s="164"/>
      <c r="YZ165" s="164"/>
      <c r="ZA165" s="164"/>
      <c r="ZB165" s="164"/>
      <c r="ZC165" s="164"/>
      <c r="ZD165" s="164"/>
      <c r="ZE165" s="164"/>
      <c r="ZF165" s="164"/>
      <c r="ZG165" s="164"/>
      <c r="ZH165" s="164"/>
      <c r="ZI165" s="164"/>
      <c r="ZJ165" s="164"/>
      <c r="ZK165" s="164"/>
      <c r="ZL165" s="164"/>
      <c r="ZM165" s="164"/>
      <c r="ZN165" s="164"/>
      <c r="ZO165" s="164"/>
      <c r="ZP165" s="164"/>
      <c r="ZQ165" s="164"/>
      <c r="ZR165" s="164"/>
      <c r="ZS165" s="164"/>
      <c r="ZT165" s="164"/>
      <c r="ZU165" s="164"/>
      <c r="ZV165" s="164"/>
      <c r="ZW165" s="164"/>
      <c r="ZX165" s="164"/>
      <c r="ZY165" s="164"/>
      <c r="ZZ165" s="164"/>
      <c r="AAA165" s="164"/>
      <c r="AAB165" s="164"/>
      <c r="AAC165" s="164"/>
      <c r="AAD165" s="164"/>
      <c r="AAE165" s="164"/>
      <c r="AAF165" s="164"/>
      <c r="AAG165" s="164"/>
      <c r="AAH165" s="164"/>
      <c r="AAI165" s="164"/>
      <c r="AAJ165" s="164"/>
      <c r="AAK165" s="164"/>
      <c r="AAL165" s="164"/>
      <c r="AAM165" s="164"/>
      <c r="AAN165" s="164"/>
      <c r="AAO165" s="164"/>
      <c r="AAP165" s="164"/>
      <c r="AAQ165" s="164"/>
      <c r="AAR165" s="164"/>
      <c r="AAS165" s="164"/>
      <c r="AAT165" s="164"/>
      <c r="AAU165" s="164"/>
      <c r="AAV165" s="164"/>
      <c r="AAW165" s="164"/>
      <c r="AAX165" s="164"/>
      <c r="AAY165" s="164"/>
      <c r="AAZ165" s="164"/>
      <c r="ABA165" s="164"/>
      <c r="ABB165" s="164"/>
      <c r="ABC165" s="164"/>
      <c r="ABD165" s="164"/>
      <c r="ABE165" s="164"/>
      <c r="ABF165" s="164"/>
      <c r="ABG165" s="164"/>
      <c r="ABH165" s="164"/>
      <c r="ABI165" s="164"/>
      <c r="ABJ165" s="164"/>
      <c r="ABK165" s="164"/>
      <c r="ABL165" s="164"/>
      <c r="ABM165" s="164"/>
      <c r="ABN165" s="164"/>
      <c r="ABO165" s="164"/>
      <c r="ABP165" s="164"/>
      <c r="ABQ165" s="164"/>
      <c r="ABR165" s="164"/>
      <c r="ABS165" s="164"/>
      <c r="ABT165" s="164"/>
      <c r="ABU165" s="164"/>
      <c r="ABV165" s="164"/>
      <c r="ABW165" s="164"/>
      <c r="ABX165" s="164"/>
      <c r="ABY165" s="164"/>
      <c r="ABZ165" s="164"/>
      <c r="ACA165" s="164"/>
      <c r="ACB165" s="164"/>
      <c r="ACC165" s="164"/>
      <c r="ACD165" s="164"/>
      <c r="ACE165" s="164"/>
      <c r="ACF165" s="164"/>
      <c r="ACG165" s="164"/>
      <c r="ACH165" s="164"/>
      <c r="ACI165" s="164"/>
      <c r="ACJ165" s="164"/>
      <c r="ACK165" s="164"/>
      <c r="ACL165" s="164"/>
      <c r="ACM165" s="164"/>
      <c r="ACN165" s="164"/>
      <c r="ACO165" s="164"/>
      <c r="ACP165" s="164"/>
      <c r="ACQ165" s="164"/>
      <c r="ACR165" s="164"/>
      <c r="ACS165" s="164"/>
      <c r="ACT165" s="164"/>
      <c r="ACU165" s="164"/>
      <c r="ACV165" s="164"/>
      <c r="ACW165" s="164"/>
      <c r="ACX165" s="164"/>
      <c r="ACY165" s="164"/>
      <c r="ACZ165" s="164"/>
      <c r="ADA165" s="164"/>
      <c r="ADB165" s="164"/>
      <c r="ADC165" s="164"/>
      <c r="ADD165" s="164"/>
      <c r="ADE165" s="164"/>
      <c r="ADF165" s="164"/>
      <c r="ADG165" s="164"/>
      <c r="ADH165" s="164"/>
      <c r="ADI165" s="164"/>
      <c r="ADJ165" s="164"/>
      <c r="ADK165" s="164"/>
      <c r="ADL165" s="164"/>
      <c r="ADM165" s="164"/>
      <c r="ADN165" s="164"/>
      <c r="ADO165" s="164"/>
      <c r="ADP165" s="164"/>
      <c r="ADQ165" s="164"/>
      <c r="ADR165" s="164"/>
      <c r="ADS165" s="164"/>
      <c r="ADT165" s="164"/>
      <c r="ADU165" s="164"/>
      <c r="ADV165" s="164"/>
      <c r="ADW165" s="164"/>
      <c r="ADX165" s="164"/>
      <c r="ADY165" s="164"/>
      <c r="ADZ165" s="164"/>
      <c r="AEA165" s="164"/>
      <c r="AEB165" s="164"/>
      <c r="AEC165" s="164"/>
      <c r="AED165" s="164"/>
      <c r="AEE165" s="164"/>
      <c r="AEF165" s="164"/>
      <c r="AEG165" s="164"/>
      <c r="AEH165" s="164"/>
      <c r="AEI165" s="164"/>
      <c r="AEJ165" s="164"/>
      <c r="AEK165" s="164"/>
      <c r="AEL165" s="164"/>
      <c r="AEM165" s="164"/>
      <c r="AEN165" s="164"/>
      <c r="AEO165" s="164"/>
      <c r="AEP165" s="164"/>
      <c r="AEQ165" s="164"/>
      <c r="AER165" s="164"/>
      <c r="AES165" s="164"/>
      <c r="AET165" s="164"/>
      <c r="AEU165" s="164"/>
      <c r="AEV165" s="164"/>
      <c r="AEW165" s="164"/>
      <c r="AEX165" s="164"/>
      <c r="AEY165" s="164"/>
      <c r="AEZ165" s="164"/>
      <c r="AFA165" s="164"/>
      <c r="AFB165" s="164"/>
      <c r="AFC165" s="164"/>
      <c r="AFD165" s="164"/>
      <c r="AFE165" s="164"/>
      <c r="AFF165" s="164"/>
      <c r="AFG165" s="164"/>
      <c r="AFH165" s="164"/>
      <c r="AFI165" s="164"/>
      <c r="AFJ165" s="164"/>
      <c r="AFK165" s="164"/>
      <c r="AFL165" s="164"/>
      <c r="AFM165" s="164"/>
      <c r="AFN165" s="164"/>
      <c r="AFO165" s="164"/>
      <c r="AFP165" s="164"/>
      <c r="AFQ165" s="164"/>
      <c r="AFR165" s="164"/>
      <c r="AFS165" s="164"/>
      <c r="AFT165" s="164"/>
      <c r="AFU165" s="164"/>
      <c r="AFV165" s="164"/>
      <c r="AFW165" s="164"/>
      <c r="AFX165" s="164"/>
      <c r="AFY165" s="164"/>
      <c r="AFZ165" s="164"/>
      <c r="AGA165" s="164"/>
      <c r="AGB165" s="164"/>
      <c r="AGC165" s="164"/>
      <c r="AGD165" s="164"/>
      <c r="AGE165" s="164"/>
      <c r="AGF165" s="164"/>
      <c r="AGG165" s="164"/>
      <c r="AGH165" s="164"/>
      <c r="AGI165" s="164"/>
      <c r="AGJ165" s="164"/>
      <c r="AGK165" s="164"/>
      <c r="AGL165" s="164"/>
      <c r="AGM165" s="164"/>
      <c r="AGN165" s="164"/>
      <c r="AGO165" s="164"/>
      <c r="AGP165" s="164"/>
      <c r="AGQ165" s="164"/>
      <c r="AGR165" s="164"/>
      <c r="AGS165" s="164"/>
      <c r="AGT165" s="164"/>
      <c r="AGU165" s="164"/>
      <c r="AGV165" s="164"/>
      <c r="AGW165" s="164"/>
      <c r="AGX165" s="164"/>
      <c r="AGY165" s="164"/>
      <c r="AGZ165" s="164"/>
      <c r="AHA165" s="164"/>
      <c r="AHB165" s="164"/>
      <c r="AHC165" s="164"/>
      <c r="AHD165" s="164"/>
      <c r="AHE165" s="164"/>
      <c r="AHF165" s="164"/>
      <c r="AHG165" s="164"/>
      <c r="AHH165" s="164"/>
      <c r="AHI165" s="164"/>
      <c r="AHJ165" s="164"/>
      <c r="AHK165" s="164"/>
      <c r="AHL165" s="164"/>
      <c r="AHM165" s="164"/>
      <c r="AHN165" s="164"/>
      <c r="AHO165" s="164"/>
      <c r="AHP165" s="164"/>
      <c r="AHQ165" s="164"/>
      <c r="AHR165" s="164"/>
      <c r="AHS165" s="164"/>
      <c r="AHT165" s="164"/>
      <c r="AHU165" s="164"/>
      <c r="AHV165" s="164"/>
      <c r="AHW165" s="164"/>
      <c r="AHX165" s="164"/>
      <c r="AHY165" s="164"/>
      <c r="AHZ165" s="164"/>
      <c r="AIA165" s="164"/>
      <c r="AIB165" s="164"/>
      <c r="AIC165" s="164"/>
      <c r="AID165" s="164"/>
      <c r="AIE165" s="164"/>
      <c r="AIF165" s="164"/>
      <c r="AIG165" s="164"/>
      <c r="AIH165" s="164"/>
      <c r="AII165" s="164"/>
      <c r="AIJ165" s="164"/>
      <c r="AIK165" s="164"/>
      <c r="AIL165" s="164"/>
      <c r="AIM165" s="164"/>
      <c r="AIN165" s="164"/>
      <c r="AIO165" s="164"/>
      <c r="AIP165" s="164"/>
      <c r="AIQ165" s="164"/>
      <c r="AIR165" s="164"/>
      <c r="AIS165" s="164"/>
      <c r="AIT165" s="164"/>
      <c r="AIU165" s="164"/>
      <c r="AIV165" s="164"/>
      <c r="AIW165" s="164"/>
      <c r="AIX165" s="164"/>
      <c r="AIY165" s="164"/>
      <c r="AIZ165" s="164"/>
      <c r="AJA165" s="164"/>
      <c r="AJB165" s="164"/>
      <c r="AJC165" s="164"/>
      <c r="AJD165" s="164"/>
      <c r="AJE165" s="164"/>
      <c r="AJF165" s="164"/>
      <c r="AJG165" s="164"/>
      <c r="AJH165" s="164"/>
      <c r="AJI165" s="164"/>
      <c r="AJJ165" s="164"/>
      <c r="AJK165" s="164"/>
      <c r="AJL165" s="164"/>
      <c r="AJM165" s="164"/>
      <c r="AJN165" s="164"/>
      <c r="AJO165" s="164"/>
      <c r="AJP165" s="164"/>
      <c r="AJQ165" s="164"/>
      <c r="AJR165" s="164"/>
      <c r="AJS165" s="164"/>
      <c r="AJT165" s="164"/>
      <c r="AJU165" s="164"/>
      <c r="AJV165" s="164"/>
      <c r="AJW165" s="164"/>
      <c r="AJX165" s="164"/>
      <c r="AJY165" s="164"/>
      <c r="AJZ165" s="164"/>
      <c r="AKA165" s="164"/>
      <c r="AKB165" s="164"/>
      <c r="AKC165" s="164"/>
      <c r="AKD165" s="164"/>
      <c r="AKE165" s="164"/>
      <c r="AKF165" s="164"/>
      <c r="AKG165" s="164"/>
      <c r="AKH165" s="164"/>
      <c r="AKI165" s="164"/>
      <c r="AKJ165" s="164"/>
      <c r="AKK165" s="164"/>
      <c r="AKL165" s="164"/>
      <c r="AKM165" s="164"/>
      <c r="AKN165" s="164"/>
      <c r="AKO165" s="164"/>
      <c r="AKP165" s="164"/>
      <c r="AKQ165" s="164"/>
      <c r="AKR165" s="164"/>
      <c r="AKS165" s="164"/>
      <c r="AKT165" s="164"/>
      <c r="AKU165" s="164"/>
      <c r="AKV165" s="164"/>
      <c r="AKW165" s="164"/>
      <c r="AKX165" s="164"/>
      <c r="AKY165" s="164"/>
      <c r="AKZ165" s="164"/>
      <c r="ALA165" s="164"/>
      <c r="ALB165" s="164"/>
      <c r="ALC165" s="164"/>
      <c r="ALD165" s="164"/>
      <c r="ALE165" s="164"/>
      <c r="ALF165" s="164"/>
      <c r="ALG165" s="164"/>
      <c r="ALH165" s="164"/>
      <c r="ALI165" s="164"/>
      <c r="ALJ165" s="164"/>
      <c r="ALK165" s="164"/>
      <c r="ALL165" s="164"/>
      <c r="ALM165" s="164"/>
      <c r="ALN165" s="164"/>
      <c r="ALO165" s="164"/>
      <c r="ALP165" s="164"/>
      <c r="ALQ165" s="164"/>
      <c r="ALR165" s="164"/>
      <c r="ALS165" s="164"/>
      <c r="ALT165" s="164"/>
      <c r="ALU165" s="164"/>
      <c r="ALV165" s="164"/>
      <c r="ALW165" s="164"/>
      <c r="ALX165" s="164"/>
      <c r="ALY165" s="164"/>
      <c r="ALZ165" s="164"/>
      <c r="AMA165" s="164"/>
      <c r="AMB165" s="164"/>
      <c r="AMC165" s="164"/>
      <c r="AMD165" s="164"/>
      <c r="AME165" s="164"/>
      <c r="AMF165" s="164"/>
      <c r="AMG165" s="164"/>
      <c r="AMH165" s="164"/>
      <c r="AMI165" s="164"/>
      <c r="AMJ165" s="164"/>
      <c r="AMK165" s="164"/>
      <c r="AML165" s="164"/>
      <c r="AMM165" s="164"/>
      <c r="AMN165" s="164"/>
      <c r="AMO165" s="164"/>
      <c r="AMP165" s="164"/>
      <c r="AMQ165" s="164"/>
      <c r="AMR165" s="164"/>
      <c r="AMS165" s="164"/>
      <c r="AMT165" s="164"/>
      <c r="AMU165" s="164"/>
      <c r="AMV165" s="164"/>
      <c r="AMW165" s="164"/>
      <c r="AMX165" s="164"/>
      <c r="AMY165" s="164"/>
      <c r="AMZ165" s="164"/>
      <c r="ANA165" s="164"/>
      <c r="ANB165" s="164"/>
      <c r="ANC165" s="164"/>
      <c r="AND165" s="164"/>
      <c r="ANE165" s="164"/>
      <c r="ANF165" s="164"/>
      <c r="ANG165" s="164"/>
      <c r="ANH165" s="164"/>
      <c r="ANI165" s="164"/>
      <c r="ANJ165" s="164"/>
      <c r="ANK165" s="164"/>
      <c r="ANL165" s="164"/>
      <c r="ANM165" s="164"/>
      <c r="ANN165" s="164"/>
      <c r="ANO165" s="164"/>
      <c r="ANP165" s="164"/>
      <c r="ANQ165" s="164"/>
      <c r="ANR165" s="164"/>
      <c r="ANS165" s="164"/>
      <c r="ANT165" s="164"/>
      <c r="ANU165" s="164"/>
      <c r="ANV165" s="164"/>
      <c r="ANW165" s="164"/>
      <c r="ANX165" s="164"/>
      <c r="ANY165" s="164"/>
      <c r="ANZ165" s="164"/>
      <c r="AOA165" s="164"/>
      <c r="AOB165" s="164"/>
      <c r="AOC165" s="164"/>
      <c r="AOD165" s="164"/>
      <c r="AOE165" s="164"/>
      <c r="AOF165" s="164"/>
      <c r="AOG165" s="164"/>
      <c r="AOH165" s="164"/>
      <c r="AOI165" s="164"/>
      <c r="AOJ165" s="164"/>
      <c r="AOK165" s="164"/>
      <c r="AOL165" s="164"/>
      <c r="AOM165" s="164"/>
      <c r="AON165" s="164"/>
      <c r="AOO165" s="164"/>
      <c r="AOP165" s="164"/>
      <c r="AOQ165" s="164"/>
      <c r="AOR165" s="164"/>
      <c r="AOS165" s="164"/>
      <c r="AOT165" s="164"/>
      <c r="AOU165" s="164"/>
      <c r="AOV165" s="164"/>
      <c r="AOW165" s="164"/>
      <c r="AOX165" s="164"/>
      <c r="AOY165" s="164"/>
      <c r="AOZ165" s="164"/>
      <c r="APA165" s="164"/>
      <c r="APB165" s="164"/>
      <c r="APC165" s="164"/>
      <c r="APD165" s="164"/>
      <c r="APE165" s="164"/>
      <c r="APF165" s="164"/>
      <c r="APG165" s="164"/>
      <c r="APH165" s="164"/>
      <c r="API165" s="164"/>
      <c r="APJ165" s="164"/>
      <c r="APK165" s="164"/>
      <c r="APL165" s="164"/>
      <c r="APM165" s="164"/>
      <c r="APN165" s="164"/>
      <c r="APO165" s="164"/>
      <c r="APP165" s="164"/>
      <c r="APQ165" s="164"/>
      <c r="APR165" s="164"/>
      <c r="APS165" s="164"/>
      <c r="APT165" s="164"/>
      <c r="APU165" s="164"/>
      <c r="APV165" s="164"/>
      <c r="APW165" s="164"/>
      <c r="APX165" s="164"/>
      <c r="APY165" s="164"/>
      <c r="APZ165" s="164"/>
      <c r="AQA165" s="164"/>
      <c r="AQB165" s="164"/>
      <c r="AQC165" s="164"/>
      <c r="AQD165" s="164"/>
      <c r="AQE165" s="164"/>
      <c r="AQF165" s="164"/>
      <c r="AQG165" s="164"/>
      <c r="AQH165" s="164"/>
      <c r="AQI165" s="164"/>
      <c r="AQJ165" s="164"/>
      <c r="AQK165" s="164"/>
      <c r="AQL165" s="164"/>
      <c r="AQM165" s="164"/>
      <c r="AQN165" s="164"/>
      <c r="AQO165" s="164"/>
      <c r="AQP165" s="164"/>
      <c r="AQQ165" s="164"/>
      <c r="AQR165" s="164"/>
      <c r="AQS165" s="164"/>
      <c r="AQT165" s="164"/>
      <c r="AQU165" s="164"/>
      <c r="AQV165" s="164"/>
      <c r="AQW165" s="164"/>
      <c r="AQX165" s="164"/>
      <c r="AQY165" s="164"/>
      <c r="AQZ165" s="164"/>
      <c r="ARA165" s="164"/>
      <c r="ARB165" s="164"/>
      <c r="ARC165" s="164"/>
      <c r="ARD165" s="164"/>
      <c r="ARE165" s="164"/>
      <c r="ARF165" s="164"/>
      <c r="ARG165" s="164"/>
      <c r="ARH165" s="164"/>
      <c r="ARI165" s="164"/>
      <c r="ARJ165" s="164"/>
      <c r="ARK165" s="164"/>
      <c r="ARL165" s="164"/>
      <c r="ARM165" s="164"/>
      <c r="ARN165" s="164"/>
      <c r="ARO165" s="164"/>
      <c r="ARP165" s="164"/>
      <c r="ARQ165" s="164"/>
      <c r="ARR165" s="164"/>
      <c r="ARS165" s="164"/>
      <c r="ART165" s="164"/>
      <c r="ARU165" s="164"/>
      <c r="ARV165" s="164"/>
      <c r="ARW165" s="164"/>
      <c r="ARX165" s="164"/>
      <c r="ARY165" s="164"/>
      <c r="ARZ165" s="164"/>
      <c r="ASA165" s="164"/>
      <c r="ASB165" s="164"/>
      <c r="ASC165" s="164"/>
      <c r="ASD165" s="164"/>
      <c r="ASE165" s="164"/>
      <c r="ASF165" s="164"/>
      <c r="ASG165" s="164"/>
      <c r="ASH165" s="164"/>
      <c r="ASI165" s="164"/>
      <c r="ASJ165" s="164"/>
      <c r="ASK165" s="164"/>
      <c r="ASL165" s="164"/>
      <c r="ASM165" s="164"/>
      <c r="ASN165" s="164"/>
      <c r="ASO165" s="164"/>
      <c r="ASP165" s="164"/>
      <c r="ASQ165" s="164"/>
      <c r="ASR165" s="164"/>
      <c r="ASS165" s="164"/>
      <c r="AST165" s="164"/>
      <c r="ASU165" s="164"/>
      <c r="ASV165" s="164"/>
      <c r="ASW165" s="164"/>
      <c r="ASX165" s="164"/>
      <c r="ASY165" s="164"/>
      <c r="ASZ165" s="164"/>
      <c r="ATA165" s="164"/>
      <c r="ATB165" s="164"/>
      <c r="ATC165" s="164"/>
      <c r="ATD165" s="164"/>
      <c r="ATE165" s="164"/>
      <c r="ATF165" s="164"/>
      <c r="ATG165" s="164"/>
      <c r="ATH165" s="164"/>
      <c r="ATI165" s="164"/>
      <c r="ATJ165" s="164"/>
      <c r="ATK165" s="164"/>
      <c r="ATL165" s="164"/>
      <c r="ATM165" s="164"/>
      <c r="ATN165" s="164"/>
      <c r="ATO165" s="164"/>
      <c r="ATP165" s="164"/>
      <c r="ATQ165" s="164"/>
      <c r="ATR165" s="164"/>
      <c r="ATS165" s="164"/>
      <c r="ATT165" s="164"/>
      <c r="ATU165" s="164"/>
      <c r="ATV165" s="164"/>
      <c r="ATW165" s="164"/>
      <c r="ATX165" s="164"/>
      <c r="ATY165" s="164"/>
      <c r="ATZ165" s="164"/>
      <c r="AUA165" s="164"/>
      <c r="AUB165" s="164"/>
      <c r="AUC165" s="164"/>
      <c r="AUD165" s="164"/>
      <c r="AUE165" s="164"/>
      <c r="AUF165" s="164"/>
      <c r="AUG165" s="164"/>
      <c r="AUH165" s="164"/>
      <c r="AUI165" s="164"/>
      <c r="AUJ165" s="164"/>
      <c r="AUK165" s="164"/>
      <c r="AUL165" s="164"/>
      <c r="AUM165" s="164"/>
      <c r="AUN165" s="164"/>
      <c r="AUO165" s="164"/>
      <c r="AUP165" s="164"/>
      <c r="AUQ165" s="164"/>
      <c r="AUR165" s="164"/>
      <c r="AUS165" s="164"/>
      <c r="AUT165" s="164"/>
      <c r="AUU165" s="164"/>
      <c r="AUV165" s="164"/>
      <c r="AUW165" s="164"/>
      <c r="AUX165" s="164"/>
      <c r="AUY165" s="164"/>
      <c r="AUZ165" s="164"/>
      <c r="AVA165" s="164"/>
      <c r="AVB165" s="164"/>
      <c r="AVC165" s="164"/>
      <c r="AVD165" s="164"/>
      <c r="AVE165" s="164"/>
      <c r="AVF165" s="164"/>
      <c r="AVG165" s="164"/>
      <c r="AVH165" s="164"/>
      <c r="AVI165" s="164"/>
      <c r="AVJ165" s="164"/>
      <c r="AVK165" s="164"/>
      <c r="AVL165" s="164"/>
      <c r="AVM165" s="164"/>
      <c r="AVN165" s="164"/>
      <c r="AVO165" s="164"/>
      <c r="AVP165" s="164"/>
      <c r="AVQ165" s="164"/>
      <c r="AVR165" s="164"/>
      <c r="AVS165" s="164"/>
      <c r="AVT165" s="164"/>
      <c r="AVU165" s="164"/>
      <c r="AVV165" s="164"/>
      <c r="AVW165" s="164"/>
      <c r="AVX165" s="164"/>
      <c r="AVY165" s="164"/>
      <c r="AVZ165" s="164"/>
      <c r="AWA165" s="164"/>
      <c r="AWB165" s="164"/>
      <c r="AWC165" s="164"/>
      <c r="AWD165" s="164"/>
      <c r="AWE165" s="164"/>
      <c r="AWF165" s="164"/>
      <c r="AWG165" s="164"/>
      <c r="AWH165" s="164"/>
      <c r="AWI165" s="164"/>
      <c r="AWJ165" s="164"/>
      <c r="AWK165" s="164"/>
      <c r="AWL165" s="164"/>
      <c r="AWM165" s="164"/>
      <c r="AWN165" s="164"/>
      <c r="AWO165" s="164"/>
      <c r="AWP165" s="164"/>
      <c r="AWQ165" s="164"/>
      <c r="AWR165" s="164"/>
      <c r="AWS165" s="164"/>
      <c r="AWT165" s="164"/>
      <c r="AWU165" s="164"/>
      <c r="AWV165" s="164"/>
      <c r="AWW165" s="164"/>
      <c r="AWX165" s="164"/>
      <c r="AWY165" s="164"/>
      <c r="AWZ165" s="164"/>
      <c r="AXA165" s="164"/>
      <c r="AXB165" s="164"/>
      <c r="AXC165" s="164"/>
      <c r="AXD165" s="164"/>
      <c r="AXE165" s="164"/>
      <c r="AXF165" s="164"/>
      <c r="AXG165" s="164"/>
      <c r="AXH165" s="164"/>
      <c r="AXI165" s="164"/>
      <c r="AXJ165" s="164"/>
      <c r="AXK165" s="164"/>
      <c r="AXL165" s="164"/>
      <c r="AXM165" s="164"/>
      <c r="AXN165" s="164"/>
      <c r="AXO165" s="164"/>
      <c r="AXP165" s="164"/>
      <c r="AXQ165" s="164"/>
      <c r="AXR165" s="164"/>
      <c r="AXS165" s="164"/>
      <c r="AXT165" s="164"/>
      <c r="AXU165" s="164"/>
      <c r="AXV165" s="164"/>
      <c r="AXW165" s="164"/>
      <c r="AXX165" s="164"/>
      <c r="AXY165" s="164"/>
      <c r="AXZ165" s="164"/>
      <c r="AYA165" s="164"/>
      <c r="AYB165" s="164"/>
      <c r="AYC165" s="164"/>
      <c r="AYD165" s="164"/>
      <c r="AYE165" s="164"/>
      <c r="AYF165" s="164"/>
      <c r="AYG165" s="164"/>
      <c r="AYH165" s="164"/>
      <c r="AYI165" s="164"/>
      <c r="AYJ165" s="164"/>
      <c r="AYK165" s="164"/>
      <c r="AYL165" s="164"/>
      <c r="AYM165" s="164"/>
      <c r="AYN165" s="164"/>
      <c r="AYO165" s="164"/>
      <c r="AYP165" s="164"/>
      <c r="AYQ165" s="164"/>
      <c r="AYR165" s="164"/>
      <c r="AYS165" s="164"/>
      <c r="AYT165" s="164"/>
      <c r="AYU165" s="164"/>
      <c r="AYV165" s="164"/>
      <c r="AYW165" s="164"/>
      <c r="AYX165" s="164"/>
      <c r="AYY165" s="164"/>
      <c r="AYZ165" s="164"/>
      <c r="AZA165" s="164"/>
      <c r="AZB165" s="164"/>
      <c r="AZC165" s="164"/>
      <c r="AZD165" s="164"/>
      <c r="AZE165" s="164"/>
      <c r="AZF165" s="164"/>
      <c r="AZG165" s="164"/>
      <c r="AZH165" s="164"/>
      <c r="AZI165" s="164"/>
      <c r="AZJ165" s="164"/>
      <c r="AZK165" s="164"/>
      <c r="AZL165" s="164"/>
      <c r="AZM165" s="164"/>
      <c r="AZN165" s="164"/>
      <c r="AZO165" s="164"/>
      <c r="AZP165" s="164"/>
      <c r="AZQ165" s="164"/>
      <c r="AZR165" s="164"/>
      <c r="AZS165" s="164"/>
      <c r="AZT165" s="164"/>
      <c r="AZU165" s="164"/>
      <c r="AZV165" s="164"/>
      <c r="AZW165" s="164"/>
      <c r="AZX165" s="164"/>
      <c r="AZY165" s="164"/>
      <c r="AZZ165" s="164"/>
      <c r="BAA165" s="164"/>
      <c r="BAB165" s="164"/>
      <c r="BAC165" s="164"/>
      <c r="BAD165" s="164"/>
      <c r="BAE165" s="164"/>
      <c r="BAF165" s="164"/>
      <c r="BAG165" s="164"/>
      <c r="BAH165" s="164"/>
      <c r="BAI165" s="164"/>
      <c r="BAJ165" s="164"/>
      <c r="BAK165" s="164"/>
      <c r="BAL165" s="164"/>
      <c r="BAM165" s="164"/>
      <c r="BAN165" s="164"/>
      <c r="BAO165" s="164"/>
      <c r="BAP165" s="164"/>
      <c r="BAQ165" s="164"/>
      <c r="BAR165" s="164"/>
      <c r="BAS165" s="164"/>
      <c r="BAT165" s="164"/>
      <c r="BAU165" s="164"/>
      <c r="BAV165" s="164"/>
      <c r="BAW165" s="164"/>
      <c r="BAX165" s="164"/>
      <c r="BAY165" s="164"/>
      <c r="BAZ165" s="164"/>
      <c r="BBA165" s="164"/>
      <c r="BBB165" s="164"/>
      <c r="BBC165" s="164"/>
      <c r="BBD165" s="164"/>
      <c r="BBE165" s="164"/>
      <c r="BBF165" s="164"/>
      <c r="BBG165" s="164"/>
      <c r="BBH165" s="164"/>
      <c r="BBI165" s="164"/>
      <c r="BBJ165" s="164"/>
      <c r="BBK165" s="164"/>
      <c r="BBL165" s="164"/>
      <c r="BBM165" s="164"/>
      <c r="BBN165" s="164"/>
      <c r="BBO165" s="164"/>
      <c r="BBP165" s="164"/>
      <c r="BBQ165" s="164"/>
      <c r="BBR165" s="164"/>
      <c r="BBS165" s="164"/>
      <c r="BBT165" s="164"/>
      <c r="BBU165" s="164"/>
      <c r="BBV165" s="164"/>
      <c r="BBW165" s="164"/>
      <c r="BBX165" s="164"/>
      <c r="BBY165" s="164"/>
      <c r="BBZ165" s="164"/>
      <c r="BCA165" s="164"/>
      <c r="BCB165" s="164"/>
      <c r="BCC165" s="164"/>
      <c r="BCD165" s="164"/>
      <c r="BCE165" s="164"/>
      <c r="BCF165" s="164"/>
      <c r="BCG165" s="164"/>
      <c r="BCH165" s="164"/>
      <c r="BCI165" s="164"/>
      <c r="BCJ165" s="164"/>
      <c r="BCK165" s="164"/>
      <c r="BCL165" s="164"/>
      <c r="BCM165" s="164"/>
      <c r="BCN165" s="164"/>
      <c r="BCO165" s="164"/>
      <c r="BCP165" s="164"/>
      <c r="BCQ165" s="164"/>
      <c r="BCR165" s="164"/>
      <c r="BCS165" s="164"/>
      <c r="BCT165" s="164"/>
      <c r="BCU165" s="164"/>
      <c r="BCV165" s="164"/>
      <c r="BCW165" s="164"/>
      <c r="BCX165" s="164"/>
      <c r="BCY165" s="164"/>
      <c r="BCZ165" s="164"/>
      <c r="BDA165" s="164"/>
      <c r="BDB165" s="164"/>
      <c r="BDC165" s="164"/>
      <c r="BDD165" s="164"/>
      <c r="BDE165" s="164"/>
      <c r="BDF165" s="164"/>
      <c r="BDG165" s="164"/>
      <c r="BDH165" s="164"/>
      <c r="BDI165" s="164"/>
      <c r="BDJ165" s="164"/>
      <c r="BDK165" s="164"/>
      <c r="BDL165" s="164"/>
      <c r="BDM165" s="164"/>
      <c r="BDN165" s="164"/>
      <c r="BDO165" s="164"/>
      <c r="BDP165" s="164"/>
      <c r="BDQ165" s="164"/>
      <c r="BDR165" s="164"/>
      <c r="BDS165" s="164"/>
      <c r="BDT165" s="164"/>
      <c r="BDU165" s="164"/>
      <c r="BDV165" s="164"/>
      <c r="BDW165" s="164"/>
      <c r="BDX165" s="164"/>
      <c r="BDY165" s="164"/>
      <c r="BDZ165" s="164"/>
      <c r="BEA165" s="164"/>
      <c r="BEB165" s="164"/>
      <c r="BEC165" s="164"/>
      <c r="BED165" s="164"/>
      <c r="BEE165" s="164"/>
      <c r="BEF165" s="164"/>
      <c r="BEG165" s="164"/>
      <c r="BEH165" s="164"/>
      <c r="BEI165" s="164"/>
      <c r="BEJ165" s="164"/>
      <c r="BEK165" s="164"/>
      <c r="BEL165" s="164"/>
      <c r="BEM165" s="164"/>
      <c r="BEN165" s="164"/>
      <c r="BEO165" s="164"/>
      <c r="BEP165" s="164"/>
      <c r="BEQ165" s="164"/>
      <c r="BER165" s="164"/>
      <c r="BES165" s="164"/>
      <c r="BET165" s="164"/>
      <c r="BEU165" s="164"/>
      <c r="BEV165" s="164"/>
      <c r="BEW165" s="164"/>
      <c r="BEX165" s="164"/>
      <c r="BEY165" s="164"/>
      <c r="BEZ165" s="164"/>
      <c r="BFA165" s="164"/>
      <c r="BFB165" s="164"/>
      <c r="BFC165" s="164"/>
      <c r="BFD165" s="164"/>
      <c r="BFE165" s="164"/>
      <c r="BFF165" s="164"/>
      <c r="BFG165" s="164"/>
      <c r="BFH165" s="164"/>
      <c r="BFI165" s="164"/>
      <c r="BFJ165" s="164"/>
      <c r="BFK165" s="164"/>
      <c r="BFL165" s="164"/>
      <c r="BFM165" s="164"/>
      <c r="BFN165" s="164"/>
      <c r="BFO165" s="164"/>
      <c r="BFP165" s="164"/>
      <c r="BFQ165" s="164"/>
      <c r="BFR165" s="164"/>
      <c r="BFS165" s="164"/>
      <c r="BFT165" s="164"/>
      <c r="BFU165" s="164"/>
      <c r="BFV165" s="164"/>
      <c r="BFW165" s="164"/>
      <c r="BFX165" s="164"/>
      <c r="BFY165" s="164"/>
      <c r="BFZ165" s="164"/>
      <c r="BGA165" s="164"/>
      <c r="BGB165" s="164"/>
      <c r="BGC165" s="164"/>
      <c r="BGD165" s="164"/>
      <c r="BGE165" s="164"/>
      <c r="BGF165" s="164"/>
      <c r="BGG165" s="164"/>
      <c r="BGH165" s="164"/>
      <c r="BGI165" s="164"/>
      <c r="BGJ165" s="164"/>
      <c r="BGK165" s="164"/>
      <c r="BGL165" s="164"/>
      <c r="BGM165" s="164"/>
      <c r="BGN165" s="164"/>
      <c r="BGO165" s="164"/>
      <c r="BGP165" s="164"/>
      <c r="BGQ165" s="164"/>
      <c r="BGR165" s="164"/>
      <c r="BGS165" s="164"/>
      <c r="BGT165" s="164"/>
      <c r="BGU165" s="164"/>
      <c r="BGV165" s="164"/>
      <c r="BGW165" s="164"/>
      <c r="BGX165" s="164"/>
      <c r="BGY165" s="164"/>
      <c r="BGZ165" s="164"/>
      <c r="BHA165" s="164"/>
      <c r="BHB165" s="164"/>
      <c r="BHC165" s="164"/>
      <c r="BHD165" s="164"/>
      <c r="BHE165" s="164"/>
      <c r="BHF165" s="164"/>
      <c r="BHG165" s="164"/>
      <c r="BHH165" s="164"/>
      <c r="BHI165" s="164"/>
      <c r="BHJ165" s="164"/>
      <c r="BHK165" s="164"/>
      <c r="BHL165" s="164"/>
      <c r="BHM165" s="164"/>
      <c r="BHN165" s="164"/>
      <c r="BHO165" s="164"/>
      <c r="BHP165" s="164"/>
      <c r="BHQ165" s="164"/>
      <c r="BHR165" s="164"/>
      <c r="BHS165" s="164"/>
      <c r="BHT165" s="164"/>
      <c r="BHU165" s="164"/>
      <c r="BHV165" s="164"/>
      <c r="BHW165" s="164"/>
      <c r="BHX165" s="164"/>
      <c r="BHY165" s="164"/>
      <c r="BHZ165" s="164"/>
      <c r="BIA165" s="164"/>
      <c r="BIB165" s="164"/>
      <c r="BIC165" s="164"/>
      <c r="BID165" s="164"/>
      <c r="BIE165" s="164"/>
      <c r="BIF165" s="164"/>
      <c r="BIG165" s="164"/>
      <c r="BIH165" s="164"/>
      <c r="BII165" s="164"/>
      <c r="BIJ165" s="164"/>
      <c r="BIK165" s="164"/>
      <c r="BIL165" s="164"/>
      <c r="BIM165" s="164"/>
      <c r="BIN165" s="164"/>
      <c r="BIO165" s="164"/>
      <c r="BIP165" s="164"/>
      <c r="BIQ165" s="164"/>
      <c r="BIR165" s="164"/>
      <c r="BIS165" s="164"/>
      <c r="BIT165" s="164"/>
      <c r="BIU165" s="164"/>
      <c r="BIV165" s="164"/>
      <c r="BIW165" s="164"/>
      <c r="BIX165" s="164"/>
      <c r="BIY165" s="164"/>
      <c r="BIZ165" s="164"/>
      <c r="BJA165" s="164"/>
      <c r="BJB165" s="164"/>
      <c r="BJC165" s="164"/>
      <c r="BJD165" s="164"/>
      <c r="BJE165" s="164"/>
      <c r="BJF165" s="164"/>
      <c r="BJG165" s="164"/>
      <c r="BJH165" s="164"/>
      <c r="BJI165" s="164"/>
      <c r="BJJ165" s="164"/>
      <c r="BJK165" s="164"/>
      <c r="BJL165" s="164"/>
      <c r="BJM165" s="164"/>
      <c r="BJN165" s="164"/>
      <c r="BJO165" s="164"/>
      <c r="BJP165" s="164"/>
      <c r="BJQ165" s="164"/>
      <c r="BJR165" s="164"/>
      <c r="BJS165" s="164"/>
      <c r="BJT165" s="164"/>
      <c r="BJU165" s="164"/>
      <c r="BJV165" s="164"/>
      <c r="BJW165" s="164"/>
      <c r="BJX165" s="164"/>
      <c r="BJY165" s="164"/>
      <c r="BJZ165" s="164"/>
      <c r="BKA165" s="164"/>
      <c r="BKB165" s="164"/>
      <c r="BKC165" s="164"/>
      <c r="BKD165" s="164"/>
      <c r="BKE165" s="164"/>
      <c r="BKF165" s="164"/>
      <c r="BKG165" s="164"/>
      <c r="BKH165" s="164"/>
      <c r="BKI165" s="164"/>
      <c r="BKJ165" s="164"/>
      <c r="BKK165" s="164"/>
      <c r="BKL165" s="164"/>
      <c r="BKM165" s="164"/>
      <c r="BKN165" s="164"/>
      <c r="BKO165" s="164"/>
      <c r="BKP165" s="164"/>
      <c r="BKQ165" s="164"/>
      <c r="BKR165" s="164"/>
      <c r="BKS165" s="164"/>
      <c r="BKT165" s="164"/>
      <c r="BKU165" s="164"/>
      <c r="BKV165" s="164"/>
      <c r="BKW165" s="164"/>
      <c r="BKX165" s="164"/>
      <c r="BKY165" s="164"/>
      <c r="BKZ165" s="164"/>
      <c r="BLA165" s="164"/>
      <c r="BLB165" s="164"/>
      <c r="BLC165" s="164"/>
      <c r="BLD165" s="164"/>
      <c r="BLE165" s="164"/>
      <c r="BLF165" s="164"/>
      <c r="BLG165" s="164"/>
      <c r="BLH165" s="164"/>
      <c r="BLI165" s="164"/>
      <c r="BLJ165" s="164"/>
      <c r="BLK165" s="164"/>
      <c r="BLL165" s="164"/>
      <c r="BLM165" s="164"/>
      <c r="BLN165" s="164"/>
      <c r="BLO165" s="164"/>
      <c r="BLP165" s="164"/>
      <c r="BLQ165" s="164"/>
      <c r="BLR165" s="164"/>
      <c r="BLS165" s="164"/>
      <c r="BLT165" s="164"/>
      <c r="BLU165" s="164"/>
      <c r="BLV165" s="164"/>
      <c r="BLW165" s="164"/>
      <c r="BLX165" s="164"/>
      <c r="BLY165" s="164"/>
      <c r="BLZ165" s="164"/>
      <c r="BMA165" s="164"/>
      <c r="BMB165" s="164"/>
      <c r="BMC165" s="164"/>
      <c r="BMD165" s="164"/>
      <c r="BME165" s="164"/>
      <c r="BMF165" s="164"/>
      <c r="BMG165" s="164"/>
      <c r="BMH165" s="164"/>
      <c r="BMI165" s="164"/>
      <c r="BMJ165" s="164"/>
      <c r="BMK165" s="164"/>
      <c r="BML165" s="164"/>
      <c r="BMM165" s="164"/>
      <c r="BMN165" s="164"/>
      <c r="BMO165" s="164"/>
      <c r="BMP165" s="164"/>
      <c r="BMQ165" s="164"/>
      <c r="BMR165" s="164"/>
      <c r="BMS165" s="164"/>
      <c r="BMT165" s="164"/>
      <c r="BMU165" s="164"/>
      <c r="BMV165" s="164"/>
      <c r="BMW165" s="164"/>
      <c r="BMX165" s="164"/>
      <c r="BMY165" s="164"/>
      <c r="BMZ165" s="164"/>
      <c r="BNA165" s="164"/>
      <c r="BNB165" s="164"/>
      <c r="BNC165" s="164"/>
      <c r="BND165" s="164"/>
      <c r="BNE165" s="164"/>
      <c r="BNF165" s="164"/>
      <c r="BNG165" s="164"/>
      <c r="BNH165" s="164"/>
      <c r="BNI165" s="164"/>
      <c r="BNJ165" s="164"/>
      <c r="BNK165" s="164"/>
      <c r="BNL165" s="164"/>
      <c r="BNM165" s="164"/>
      <c r="BNN165" s="164"/>
      <c r="BNO165" s="164"/>
      <c r="BNP165" s="164"/>
      <c r="BNQ165" s="164"/>
      <c r="BNR165" s="164"/>
      <c r="BNS165" s="164"/>
      <c r="BNT165" s="164"/>
      <c r="BNU165" s="164"/>
      <c r="BNV165" s="164"/>
      <c r="BNW165" s="164"/>
      <c r="BNX165" s="164"/>
      <c r="BNY165" s="164"/>
      <c r="BNZ165" s="164"/>
      <c r="BOA165" s="164"/>
      <c r="BOB165" s="164"/>
      <c r="BOC165" s="164"/>
      <c r="BOD165" s="164"/>
      <c r="BOE165" s="164"/>
      <c r="BOF165" s="164"/>
      <c r="BOG165" s="164"/>
      <c r="BOH165" s="164"/>
      <c r="BOI165" s="164"/>
      <c r="BOJ165" s="164"/>
      <c r="BOK165" s="164"/>
      <c r="BOL165" s="164"/>
      <c r="BOM165" s="164"/>
      <c r="BON165" s="164"/>
      <c r="BOO165" s="164"/>
      <c r="BOP165" s="164"/>
      <c r="BOQ165" s="164"/>
      <c r="BOR165" s="164"/>
      <c r="BOS165" s="164"/>
      <c r="BOT165" s="164"/>
      <c r="BOU165" s="164"/>
      <c r="BOV165" s="164"/>
      <c r="BOW165" s="164"/>
      <c r="BOX165" s="164"/>
      <c r="BOY165" s="164"/>
      <c r="BOZ165" s="164"/>
      <c r="BPA165" s="164"/>
      <c r="BPB165" s="164"/>
      <c r="BPC165" s="164"/>
      <c r="BPD165" s="164"/>
      <c r="BPE165" s="164"/>
      <c r="BPF165" s="164"/>
      <c r="BPG165" s="164"/>
      <c r="BPH165" s="164"/>
      <c r="BPI165" s="164"/>
      <c r="BPJ165" s="164"/>
      <c r="BPK165" s="164"/>
      <c r="BPL165" s="164"/>
      <c r="BPM165" s="164"/>
      <c r="BPN165" s="164"/>
      <c r="BPO165" s="164"/>
      <c r="BPP165" s="164"/>
      <c r="BPQ165" s="164"/>
      <c r="BPR165" s="164"/>
      <c r="BPS165" s="164"/>
      <c r="BPT165" s="164"/>
      <c r="BPU165" s="164"/>
      <c r="BPV165" s="164"/>
      <c r="BPW165" s="164"/>
      <c r="BPX165" s="164"/>
      <c r="BPY165" s="164"/>
      <c r="BPZ165" s="164"/>
      <c r="BQA165" s="164"/>
      <c r="BQB165" s="164"/>
      <c r="BQC165" s="164"/>
      <c r="BQD165" s="164"/>
      <c r="BQE165" s="164"/>
      <c r="BQF165" s="164"/>
      <c r="BQG165" s="164"/>
      <c r="BQH165" s="164"/>
      <c r="BQI165" s="164"/>
      <c r="BQJ165" s="164"/>
      <c r="BQK165" s="164"/>
      <c r="BQL165" s="164"/>
      <c r="BQM165" s="164"/>
      <c r="BQN165" s="164"/>
      <c r="BQO165" s="164"/>
      <c r="BQP165" s="164"/>
      <c r="BQQ165" s="164"/>
      <c r="BQR165" s="164"/>
      <c r="BQS165" s="164"/>
      <c r="BQT165" s="164"/>
      <c r="BQU165" s="164"/>
      <c r="BQV165" s="164"/>
      <c r="BQW165" s="164"/>
      <c r="BQX165" s="164"/>
      <c r="BQY165" s="164"/>
      <c r="BQZ165" s="164"/>
      <c r="BRA165" s="164"/>
      <c r="BRB165" s="164"/>
      <c r="BRC165" s="164"/>
      <c r="BRD165" s="164"/>
      <c r="BRE165" s="164"/>
      <c r="BRF165" s="164"/>
      <c r="BRG165" s="164"/>
      <c r="BRH165" s="164"/>
      <c r="BRI165" s="164"/>
      <c r="BRJ165" s="164"/>
      <c r="BRK165" s="164"/>
      <c r="BRL165" s="164"/>
      <c r="BRM165" s="164"/>
      <c r="BRN165" s="164"/>
      <c r="BRO165" s="164"/>
      <c r="BRP165" s="164"/>
      <c r="BRQ165" s="164"/>
      <c r="BRR165" s="164"/>
      <c r="BRS165" s="164"/>
      <c r="BRT165" s="164"/>
      <c r="BRU165" s="164"/>
      <c r="BRV165" s="164"/>
      <c r="BRW165" s="164"/>
      <c r="BRX165" s="164"/>
      <c r="BRY165" s="164"/>
      <c r="BRZ165" s="164"/>
      <c r="BSA165" s="164"/>
      <c r="BSB165" s="164"/>
      <c r="BSC165" s="164"/>
      <c r="BSD165" s="164"/>
      <c r="BSE165" s="164"/>
      <c r="BSF165" s="164"/>
      <c r="BSG165" s="164"/>
      <c r="BSH165" s="164"/>
      <c r="BSI165" s="164"/>
      <c r="BSJ165" s="164"/>
      <c r="BSK165" s="164"/>
      <c r="BSL165" s="164"/>
      <c r="BSM165" s="164"/>
      <c r="BSN165" s="164"/>
      <c r="BSO165" s="164"/>
      <c r="BSP165" s="164"/>
      <c r="BSQ165" s="164"/>
      <c r="BSR165" s="164"/>
      <c r="BSS165" s="164"/>
      <c r="BST165" s="164"/>
      <c r="BSU165" s="164"/>
      <c r="BSV165" s="164"/>
      <c r="BSW165" s="164"/>
      <c r="BSX165" s="164"/>
      <c r="BSY165" s="164"/>
      <c r="BSZ165" s="164"/>
      <c r="BTA165" s="164"/>
      <c r="BTB165" s="164"/>
      <c r="BTC165" s="164"/>
      <c r="BTD165" s="164"/>
      <c r="BTE165" s="164"/>
      <c r="BTF165" s="164"/>
      <c r="BTG165" s="164"/>
      <c r="BTH165" s="164"/>
      <c r="BTI165" s="164"/>
      <c r="BTJ165" s="164"/>
      <c r="BTK165" s="164"/>
      <c r="BTL165" s="164"/>
      <c r="BTM165" s="164"/>
      <c r="BTN165" s="164"/>
      <c r="BTO165" s="164"/>
      <c r="BTP165" s="164"/>
      <c r="BTQ165" s="164"/>
      <c r="BTR165" s="164"/>
      <c r="BTS165" s="164"/>
      <c r="BTT165" s="164"/>
      <c r="BTU165" s="164"/>
      <c r="BTV165" s="164"/>
      <c r="BTW165" s="164"/>
      <c r="BTX165" s="164"/>
      <c r="BTY165" s="164"/>
      <c r="BTZ165" s="164"/>
      <c r="BUA165" s="164"/>
      <c r="BUB165" s="164"/>
      <c r="BUC165" s="164"/>
      <c r="BUD165" s="164"/>
      <c r="BUE165" s="164"/>
      <c r="BUF165" s="164"/>
      <c r="BUG165" s="164"/>
      <c r="BUH165" s="164"/>
      <c r="BUI165" s="164"/>
      <c r="BUJ165" s="164"/>
      <c r="BUK165" s="164"/>
      <c r="BUL165" s="164"/>
      <c r="BUM165" s="164"/>
      <c r="BUN165" s="164"/>
      <c r="BUO165" s="164"/>
      <c r="BUP165" s="164"/>
      <c r="BUQ165" s="164"/>
      <c r="BUR165" s="164"/>
      <c r="BUS165" s="164"/>
      <c r="BUT165" s="164"/>
      <c r="BUU165" s="164"/>
      <c r="BUV165" s="164"/>
      <c r="BUW165" s="164"/>
      <c r="BUX165" s="164"/>
      <c r="BUY165" s="164"/>
      <c r="BUZ165" s="164"/>
      <c r="BVA165" s="164"/>
      <c r="BVB165" s="164"/>
      <c r="BVC165" s="164"/>
      <c r="BVD165" s="164"/>
      <c r="BVE165" s="164"/>
      <c r="BVF165" s="164"/>
      <c r="BVG165" s="164"/>
      <c r="BVH165" s="164"/>
      <c r="BVI165" s="164"/>
      <c r="BVJ165" s="164"/>
      <c r="BVK165" s="164"/>
      <c r="BVL165" s="164"/>
      <c r="BVM165" s="164"/>
      <c r="BVN165" s="164"/>
      <c r="BVO165" s="164"/>
      <c r="BVP165" s="164"/>
      <c r="BVQ165" s="164"/>
      <c r="BVR165" s="164"/>
      <c r="BVS165" s="164"/>
      <c r="BVT165" s="164"/>
      <c r="BVU165" s="164"/>
      <c r="BVV165" s="164"/>
      <c r="BVW165" s="164"/>
      <c r="BVX165" s="164"/>
      <c r="BVY165" s="164"/>
      <c r="BVZ165" s="164"/>
      <c r="BWA165" s="164"/>
      <c r="BWB165" s="164"/>
      <c r="BWC165" s="164"/>
      <c r="BWD165" s="164"/>
      <c r="BWE165" s="164"/>
      <c r="BWF165" s="164"/>
      <c r="BWG165" s="164"/>
      <c r="BWH165" s="164"/>
      <c r="BWI165" s="164"/>
      <c r="BWJ165" s="164"/>
      <c r="BWK165" s="164"/>
      <c r="BWL165" s="164"/>
      <c r="BWM165" s="164"/>
      <c r="BWN165" s="164"/>
      <c r="BWO165" s="164"/>
      <c r="BWP165" s="164"/>
      <c r="BWQ165" s="164"/>
      <c r="BWR165" s="164"/>
      <c r="BWS165" s="164"/>
      <c r="BWT165" s="164"/>
      <c r="BWU165" s="164"/>
      <c r="BWV165" s="164"/>
      <c r="BWW165" s="164"/>
      <c r="BWX165" s="164"/>
      <c r="BWY165" s="164"/>
      <c r="BWZ165" s="164"/>
      <c r="BXA165" s="164"/>
      <c r="BXB165" s="164"/>
      <c r="BXC165" s="164"/>
      <c r="BXD165" s="164"/>
      <c r="BXE165" s="164"/>
      <c r="BXF165" s="164"/>
      <c r="BXG165" s="164"/>
      <c r="BXH165" s="164"/>
      <c r="BXI165" s="164"/>
      <c r="BXJ165" s="164"/>
      <c r="BXK165" s="164"/>
      <c r="BXL165" s="164"/>
      <c r="BXM165" s="164"/>
      <c r="BXN165" s="164"/>
      <c r="BXO165" s="164"/>
      <c r="BXP165" s="164"/>
      <c r="BXQ165" s="164"/>
      <c r="BXR165" s="164"/>
      <c r="BXS165" s="164"/>
      <c r="BXT165" s="164"/>
      <c r="BXU165" s="164"/>
      <c r="BXV165" s="164"/>
      <c r="BXW165" s="164"/>
      <c r="BXX165" s="164"/>
      <c r="BXY165" s="164"/>
      <c r="BXZ165" s="164"/>
      <c r="BYA165" s="164"/>
      <c r="BYB165" s="164"/>
      <c r="BYC165" s="164"/>
      <c r="BYD165" s="164"/>
      <c r="BYE165" s="164"/>
      <c r="BYF165" s="164"/>
      <c r="BYG165" s="164"/>
      <c r="BYH165" s="164"/>
      <c r="BYI165" s="164"/>
      <c r="BYJ165" s="164"/>
      <c r="BYK165" s="164"/>
      <c r="BYL165" s="164"/>
      <c r="BYM165" s="164"/>
      <c r="BYN165" s="164"/>
      <c r="BYO165" s="164"/>
      <c r="BYP165" s="164"/>
      <c r="BYQ165" s="164"/>
      <c r="BYR165" s="164"/>
      <c r="BYS165" s="164"/>
      <c r="BYT165" s="164"/>
      <c r="BYU165" s="164"/>
      <c r="BYV165" s="164"/>
      <c r="BYW165" s="164"/>
      <c r="BYX165" s="164"/>
      <c r="BYY165" s="164"/>
      <c r="BYZ165" s="164"/>
      <c r="BZA165" s="164"/>
      <c r="BZB165" s="164"/>
      <c r="BZC165" s="164"/>
      <c r="BZD165" s="164"/>
      <c r="BZE165" s="164"/>
      <c r="BZF165" s="164"/>
      <c r="BZG165" s="164"/>
      <c r="BZH165" s="164"/>
      <c r="BZI165" s="164"/>
      <c r="BZJ165" s="164"/>
      <c r="BZK165" s="164"/>
      <c r="BZL165" s="164"/>
      <c r="BZM165" s="164"/>
      <c r="BZN165" s="164"/>
      <c r="BZO165" s="164"/>
      <c r="BZP165" s="164"/>
      <c r="BZQ165" s="164"/>
      <c r="BZR165" s="164"/>
      <c r="BZS165" s="164"/>
      <c r="BZT165" s="164"/>
      <c r="BZU165" s="164"/>
      <c r="BZV165" s="164"/>
      <c r="BZW165" s="164"/>
      <c r="BZX165" s="164"/>
      <c r="BZY165" s="164"/>
      <c r="BZZ165" s="164"/>
      <c r="CAA165" s="164"/>
      <c r="CAB165" s="164"/>
      <c r="CAC165" s="164"/>
      <c r="CAD165" s="164"/>
      <c r="CAE165" s="164"/>
      <c r="CAF165" s="164"/>
      <c r="CAG165" s="164"/>
      <c r="CAH165" s="164"/>
      <c r="CAI165" s="164"/>
      <c r="CAJ165" s="164"/>
      <c r="CAK165" s="164"/>
      <c r="CAL165" s="164"/>
      <c r="CAM165" s="164"/>
      <c r="CAN165" s="164"/>
      <c r="CAO165" s="164"/>
      <c r="CAP165" s="164"/>
      <c r="CAQ165" s="164"/>
      <c r="CAR165" s="164"/>
      <c r="CAS165" s="164"/>
      <c r="CAT165" s="164"/>
      <c r="CAU165" s="164"/>
      <c r="CAV165" s="164"/>
      <c r="CAW165" s="164"/>
      <c r="CAX165" s="164"/>
      <c r="CAY165" s="164"/>
      <c r="CAZ165" s="164"/>
      <c r="CBA165" s="164"/>
      <c r="CBB165" s="164"/>
      <c r="CBC165" s="164"/>
      <c r="CBD165" s="164"/>
      <c r="CBE165" s="164"/>
      <c r="CBF165" s="164"/>
      <c r="CBG165" s="164"/>
      <c r="CBH165" s="164"/>
      <c r="CBI165" s="164"/>
      <c r="CBJ165" s="164"/>
      <c r="CBK165" s="164"/>
      <c r="CBL165" s="164"/>
      <c r="CBM165" s="164"/>
      <c r="CBN165" s="164"/>
      <c r="CBO165" s="164"/>
      <c r="CBP165" s="164"/>
      <c r="CBQ165" s="164"/>
      <c r="CBR165" s="164"/>
      <c r="CBS165" s="164"/>
      <c r="CBT165" s="164"/>
      <c r="CBU165" s="164"/>
      <c r="CBV165" s="164"/>
      <c r="CBW165" s="164"/>
      <c r="CBX165" s="164"/>
      <c r="CBY165" s="164"/>
      <c r="CBZ165" s="164"/>
      <c r="CCA165" s="164"/>
      <c r="CCB165" s="164"/>
      <c r="CCC165" s="164"/>
      <c r="CCD165" s="164"/>
      <c r="CCE165" s="164"/>
      <c r="CCF165" s="164"/>
      <c r="CCG165" s="164"/>
      <c r="CCH165" s="164"/>
      <c r="CCI165" s="164"/>
      <c r="CCJ165" s="164"/>
      <c r="CCK165" s="164"/>
      <c r="CCL165" s="164"/>
      <c r="CCM165" s="164"/>
      <c r="CCN165" s="164"/>
      <c r="CCO165" s="164"/>
      <c r="CCP165" s="164"/>
      <c r="CCQ165" s="164"/>
      <c r="CCR165" s="164"/>
      <c r="CCS165" s="164"/>
      <c r="CCT165" s="164"/>
      <c r="CCU165" s="164"/>
      <c r="CCV165" s="164"/>
      <c r="CCW165" s="164"/>
      <c r="CCX165" s="164"/>
      <c r="CCY165" s="164"/>
      <c r="CCZ165" s="164"/>
      <c r="CDA165" s="164"/>
      <c r="CDB165" s="164"/>
      <c r="CDC165" s="164"/>
      <c r="CDD165" s="164"/>
      <c r="CDE165" s="164"/>
      <c r="CDF165" s="164"/>
      <c r="CDG165" s="164"/>
      <c r="CDH165" s="164"/>
      <c r="CDI165" s="164"/>
      <c r="CDJ165" s="164"/>
      <c r="CDK165" s="164"/>
      <c r="CDL165" s="164"/>
      <c r="CDM165" s="164"/>
      <c r="CDN165" s="164"/>
      <c r="CDO165" s="164"/>
      <c r="CDP165" s="164"/>
      <c r="CDQ165" s="164"/>
      <c r="CDR165" s="164"/>
      <c r="CDS165" s="164"/>
      <c r="CDT165" s="164"/>
      <c r="CDU165" s="164"/>
      <c r="CDV165" s="164"/>
      <c r="CDW165" s="164"/>
      <c r="CDX165" s="164"/>
      <c r="CDY165" s="164"/>
      <c r="CDZ165" s="164"/>
      <c r="CEA165" s="164"/>
      <c r="CEB165" s="164"/>
      <c r="CEC165" s="164"/>
      <c r="CED165" s="164"/>
      <c r="CEE165" s="164"/>
      <c r="CEF165" s="164"/>
      <c r="CEG165" s="164"/>
      <c r="CEH165" s="164"/>
      <c r="CEI165" s="164"/>
      <c r="CEJ165" s="164"/>
      <c r="CEK165" s="164"/>
      <c r="CEL165" s="164"/>
      <c r="CEM165" s="164"/>
      <c r="CEN165" s="164"/>
      <c r="CEO165" s="164"/>
      <c r="CEP165" s="164"/>
      <c r="CEQ165" s="164"/>
      <c r="CER165" s="164"/>
      <c r="CES165" s="164"/>
      <c r="CET165" s="164"/>
      <c r="CEU165" s="164"/>
      <c r="CEV165" s="164"/>
      <c r="CEW165" s="164"/>
      <c r="CEX165" s="164"/>
      <c r="CEY165" s="164"/>
      <c r="CEZ165" s="164"/>
      <c r="CFA165" s="164"/>
      <c r="CFB165" s="164"/>
      <c r="CFC165" s="164"/>
      <c r="CFD165" s="164"/>
      <c r="CFE165" s="164"/>
      <c r="CFF165" s="164"/>
      <c r="CFG165" s="164"/>
      <c r="CFH165" s="164"/>
      <c r="CFI165" s="164"/>
      <c r="CFJ165" s="164"/>
      <c r="CFK165" s="164"/>
      <c r="CFL165" s="164"/>
      <c r="CFM165" s="164"/>
      <c r="CFN165" s="164"/>
      <c r="CFO165" s="164"/>
      <c r="CFP165" s="164"/>
      <c r="CFQ165" s="164"/>
      <c r="CFR165" s="164"/>
      <c r="CFS165" s="164"/>
      <c r="CFT165" s="164"/>
      <c r="CFU165" s="164"/>
      <c r="CFV165" s="164"/>
      <c r="CFW165" s="164"/>
      <c r="CFX165" s="164"/>
      <c r="CFY165" s="164"/>
      <c r="CFZ165" s="164"/>
      <c r="CGA165" s="164"/>
      <c r="CGB165" s="164"/>
      <c r="CGC165" s="164"/>
      <c r="CGD165" s="164"/>
      <c r="CGE165" s="164"/>
      <c r="CGF165" s="164"/>
      <c r="CGG165" s="164"/>
      <c r="CGH165" s="164"/>
      <c r="CGI165" s="164"/>
      <c r="CGJ165" s="164"/>
      <c r="CGK165" s="164"/>
      <c r="CGL165" s="164"/>
      <c r="CGM165" s="164"/>
      <c r="CGN165" s="164"/>
      <c r="CGO165" s="164"/>
      <c r="CGP165" s="164"/>
      <c r="CGQ165" s="164"/>
      <c r="CGR165" s="164"/>
      <c r="CGS165" s="164"/>
      <c r="CGT165" s="164"/>
      <c r="CGU165" s="164"/>
      <c r="CGV165" s="164"/>
      <c r="CGW165" s="164"/>
      <c r="CGX165" s="164"/>
      <c r="CGY165" s="164"/>
      <c r="CGZ165" s="164"/>
      <c r="CHA165" s="164"/>
      <c r="CHB165" s="164"/>
      <c r="CHC165" s="164"/>
      <c r="CHD165" s="164"/>
      <c r="CHE165" s="164"/>
      <c r="CHF165" s="164"/>
      <c r="CHG165" s="164"/>
      <c r="CHH165" s="164"/>
      <c r="CHI165" s="164"/>
      <c r="CHJ165" s="164"/>
      <c r="CHK165" s="164"/>
      <c r="CHL165" s="164"/>
      <c r="CHM165" s="164"/>
      <c r="CHN165" s="164"/>
      <c r="CHO165" s="164"/>
      <c r="CHP165" s="164"/>
      <c r="CHQ165" s="164"/>
      <c r="CHR165" s="164"/>
      <c r="CHS165" s="164"/>
      <c r="CHT165" s="164"/>
      <c r="CHU165" s="164"/>
      <c r="CHV165" s="164"/>
      <c r="CHW165" s="164"/>
      <c r="CHX165" s="164"/>
      <c r="CHY165" s="164"/>
      <c r="CHZ165" s="164"/>
      <c r="CIA165" s="164"/>
      <c r="CIB165" s="164"/>
      <c r="CIC165" s="164"/>
      <c r="CID165" s="164"/>
      <c r="CIE165" s="164"/>
      <c r="CIF165" s="164"/>
      <c r="CIG165" s="164"/>
      <c r="CIH165" s="164"/>
      <c r="CII165" s="164"/>
      <c r="CIJ165" s="164"/>
      <c r="CIK165" s="164"/>
      <c r="CIL165" s="164"/>
      <c r="CIM165" s="164"/>
      <c r="CIN165" s="164"/>
      <c r="CIO165" s="164"/>
      <c r="CIP165" s="164"/>
      <c r="CIQ165" s="164"/>
      <c r="CIR165" s="164"/>
      <c r="CIS165" s="164"/>
      <c r="CIT165" s="164"/>
      <c r="CIU165" s="164"/>
      <c r="CIV165" s="164"/>
      <c r="CIW165" s="164"/>
      <c r="CIX165" s="164"/>
      <c r="CIY165" s="164"/>
      <c r="CIZ165" s="164"/>
      <c r="CJA165" s="164"/>
      <c r="CJB165" s="164"/>
      <c r="CJC165" s="164"/>
      <c r="CJD165" s="164"/>
      <c r="CJE165" s="164"/>
      <c r="CJF165" s="164"/>
      <c r="CJG165" s="164"/>
      <c r="CJH165" s="164"/>
      <c r="CJI165" s="164"/>
      <c r="CJJ165" s="164"/>
      <c r="CJK165" s="164"/>
      <c r="CJL165" s="164"/>
      <c r="CJM165" s="164"/>
      <c r="CJN165" s="164"/>
      <c r="CJO165" s="164"/>
      <c r="CJP165" s="164"/>
      <c r="CJQ165" s="164"/>
      <c r="CJR165" s="164"/>
      <c r="CJS165" s="164"/>
      <c r="CJT165" s="164"/>
      <c r="CJU165" s="164"/>
      <c r="CJV165" s="164"/>
      <c r="CJW165" s="164"/>
      <c r="CJX165" s="164"/>
      <c r="CJY165" s="164"/>
      <c r="CJZ165" s="164"/>
      <c r="CKA165" s="164"/>
      <c r="CKB165" s="164"/>
      <c r="CKC165" s="164"/>
      <c r="CKD165" s="164"/>
      <c r="CKE165" s="164"/>
      <c r="CKF165" s="164"/>
      <c r="CKG165" s="164"/>
      <c r="CKH165" s="164"/>
      <c r="CKI165" s="164"/>
      <c r="CKJ165" s="164"/>
      <c r="CKK165" s="164"/>
      <c r="CKL165" s="164"/>
      <c r="CKM165" s="164"/>
      <c r="CKN165" s="164"/>
      <c r="CKO165" s="164"/>
      <c r="CKP165" s="164"/>
      <c r="CKQ165" s="164"/>
      <c r="CKR165" s="164"/>
      <c r="CKS165" s="164"/>
      <c r="CKT165" s="164"/>
      <c r="CKU165" s="164"/>
      <c r="CKV165" s="164"/>
      <c r="CKW165" s="164"/>
      <c r="CKX165" s="164"/>
      <c r="CKY165" s="164"/>
      <c r="CKZ165" s="164"/>
      <c r="CLA165" s="164"/>
      <c r="CLB165" s="164"/>
      <c r="CLC165" s="164"/>
      <c r="CLD165" s="164"/>
      <c r="CLE165" s="164"/>
      <c r="CLF165" s="164"/>
      <c r="CLG165" s="164"/>
      <c r="CLH165" s="164"/>
      <c r="CLI165" s="164"/>
      <c r="CLJ165" s="164"/>
      <c r="CLK165" s="164"/>
      <c r="CLL165" s="164"/>
      <c r="CLM165" s="164"/>
      <c r="CLN165" s="164"/>
      <c r="CLO165" s="164"/>
      <c r="CLP165" s="164"/>
      <c r="CLQ165" s="164"/>
      <c r="CLR165" s="164"/>
      <c r="CLS165" s="164"/>
      <c r="CLT165" s="164"/>
      <c r="CLU165" s="164"/>
      <c r="CLV165" s="164"/>
      <c r="CLW165" s="164"/>
      <c r="CLX165" s="164"/>
      <c r="CLY165" s="164"/>
      <c r="CLZ165" s="164"/>
      <c r="CMA165" s="164"/>
      <c r="CMB165" s="164"/>
      <c r="CMC165" s="164"/>
      <c r="CMD165" s="164"/>
      <c r="CME165" s="164"/>
      <c r="CMF165" s="164"/>
      <c r="CMG165" s="164"/>
      <c r="CMH165" s="164"/>
      <c r="CMI165" s="164"/>
      <c r="CMJ165" s="164"/>
      <c r="CMK165" s="164"/>
      <c r="CML165" s="164"/>
      <c r="CMM165" s="164"/>
      <c r="CMN165" s="164"/>
      <c r="CMO165" s="164"/>
      <c r="CMP165" s="164"/>
      <c r="CMQ165" s="164"/>
      <c r="CMR165" s="164"/>
      <c r="CMS165" s="164"/>
      <c r="CMT165" s="164"/>
      <c r="CMU165" s="164"/>
      <c r="CMV165" s="164"/>
      <c r="CMW165" s="164"/>
      <c r="CMX165" s="164"/>
      <c r="CMY165" s="164"/>
      <c r="CMZ165" s="164"/>
      <c r="CNA165" s="164"/>
      <c r="CNB165" s="164"/>
      <c r="CNC165" s="164"/>
      <c r="CND165" s="164"/>
      <c r="CNE165" s="164"/>
      <c r="CNF165" s="164"/>
      <c r="CNG165" s="164"/>
      <c r="CNH165" s="164"/>
      <c r="CNI165" s="164"/>
      <c r="CNJ165" s="164"/>
      <c r="CNK165" s="164"/>
      <c r="CNL165" s="164"/>
      <c r="CNM165" s="164"/>
      <c r="CNN165" s="164"/>
      <c r="CNO165" s="164"/>
      <c r="CNP165" s="164"/>
      <c r="CNQ165" s="164"/>
      <c r="CNR165" s="164"/>
      <c r="CNS165" s="164"/>
      <c r="CNT165" s="164"/>
      <c r="CNU165" s="164"/>
      <c r="CNV165" s="164"/>
      <c r="CNW165" s="164"/>
      <c r="CNX165" s="164"/>
      <c r="CNY165" s="164"/>
      <c r="CNZ165" s="164"/>
      <c r="COA165" s="164"/>
      <c r="COB165" s="164"/>
      <c r="COC165" s="164"/>
      <c r="COD165" s="164"/>
      <c r="COE165" s="164"/>
      <c r="COF165" s="164"/>
      <c r="COG165" s="164"/>
      <c r="COH165" s="164"/>
      <c r="COI165" s="164"/>
      <c r="COJ165" s="164"/>
      <c r="COK165" s="164"/>
      <c r="COL165" s="164"/>
      <c r="COM165" s="164"/>
      <c r="CON165" s="164"/>
      <c r="COO165" s="164"/>
      <c r="COP165" s="164"/>
      <c r="COQ165" s="164"/>
      <c r="COR165" s="164"/>
      <c r="COS165" s="164"/>
      <c r="COT165" s="164"/>
      <c r="COU165" s="164"/>
      <c r="COV165" s="164"/>
      <c r="COW165" s="164"/>
      <c r="COX165" s="164"/>
      <c r="COY165" s="164"/>
      <c r="COZ165" s="164"/>
      <c r="CPA165" s="164"/>
      <c r="CPB165" s="164"/>
      <c r="CPC165" s="164"/>
      <c r="CPD165" s="164"/>
      <c r="CPE165" s="164"/>
      <c r="CPF165" s="164"/>
      <c r="CPG165" s="164"/>
      <c r="CPH165" s="164"/>
      <c r="CPI165" s="164"/>
      <c r="CPJ165" s="164"/>
      <c r="CPK165" s="164"/>
      <c r="CPL165" s="164"/>
      <c r="CPM165" s="164"/>
      <c r="CPN165" s="164"/>
      <c r="CPO165" s="164"/>
      <c r="CPP165" s="164"/>
      <c r="CPQ165" s="164"/>
      <c r="CPR165" s="164"/>
      <c r="CPS165" s="164"/>
      <c r="CPT165" s="164"/>
      <c r="CPU165" s="164"/>
      <c r="CPV165" s="164"/>
      <c r="CPW165" s="164"/>
      <c r="CPX165" s="164"/>
      <c r="CPY165" s="164"/>
      <c r="CPZ165" s="164"/>
      <c r="CQA165" s="164"/>
      <c r="CQB165" s="164"/>
      <c r="CQC165" s="164"/>
      <c r="CQD165" s="164"/>
      <c r="CQE165" s="164"/>
      <c r="CQF165" s="164"/>
      <c r="CQG165" s="164"/>
      <c r="CQH165" s="164"/>
      <c r="CQI165" s="164"/>
      <c r="CQJ165" s="164"/>
      <c r="CQK165" s="164"/>
      <c r="CQL165" s="164"/>
      <c r="CQM165" s="164"/>
      <c r="CQN165" s="164"/>
      <c r="CQO165" s="164"/>
      <c r="CQP165" s="164"/>
      <c r="CQQ165" s="164"/>
      <c r="CQR165" s="164"/>
      <c r="CQS165" s="164"/>
      <c r="CQT165" s="164"/>
      <c r="CQU165" s="164"/>
      <c r="CQV165" s="164"/>
      <c r="CQW165" s="164"/>
      <c r="CQX165" s="164"/>
      <c r="CQY165" s="164"/>
      <c r="CQZ165" s="164"/>
      <c r="CRA165" s="164"/>
      <c r="CRB165" s="164"/>
      <c r="CRC165" s="164"/>
      <c r="CRD165" s="164"/>
      <c r="CRE165" s="164"/>
      <c r="CRF165" s="164"/>
      <c r="CRG165" s="164"/>
      <c r="CRH165" s="164"/>
      <c r="CRI165" s="164"/>
      <c r="CRJ165" s="164"/>
      <c r="CRK165" s="164"/>
      <c r="CRL165" s="164"/>
      <c r="CRM165" s="164"/>
      <c r="CRN165" s="164"/>
      <c r="CRO165" s="164"/>
      <c r="CRP165" s="164"/>
      <c r="CRQ165" s="164"/>
      <c r="CRR165" s="164"/>
      <c r="CRS165" s="164"/>
      <c r="CRT165" s="164"/>
      <c r="CRU165" s="164"/>
      <c r="CRV165" s="164"/>
      <c r="CRW165" s="164"/>
      <c r="CRX165" s="164"/>
      <c r="CRY165" s="164"/>
      <c r="CRZ165" s="164"/>
      <c r="CSA165" s="164"/>
      <c r="CSB165" s="164"/>
      <c r="CSC165" s="164"/>
      <c r="CSD165" s="164"/>
      <c r="CSE165" s="164"/>
      <c r="CSF165" s="164"/>
      <c r="CSG165" s="164"/>
      <c r="CSH165" s="164"/>
      <c r="CSI165" s="164"/>
      <c r="CSJ165" s="164"/>
      <c r="CSK165" s="164"/>
      <c r="CSL165" s="164"/>
      <c r="CSM165" s="164"/>
      <c r="CSN165" s="164"/>
      <c r="CSO165" s="164"/>
      <c r="CSP165" s="164"/>
      <c r="CSQ165" s="164"/>
      <c r="CSR165" s="164"/>
      <c r="CSS165" s="164"/>
      <c r="CST165" s="164"/>
      <c r="CSU165" s="164"/>
      <c r="CSV165" s="164"/>
      <c r="CSW165" s="164"/>
      <c r="CSX165" s="164"/>
      <c r="CSY165" s="164"/>
      <c r="CSZ165" s="164"/>
      <c r="CTA165" s="164"/>
      <c r="CTB165" s="164"/>
      <c r="CTC165" s="164"/>
      <c r="CTD165" s="164"/>
      <c r="CTE165" s="164"/>
      <c r="CTF165" s="164"/>
      <c r="CTG165" s="164"/>
      <c r="CTH165" s="164"/>
      <c r="CTI165" s="164"/>
      <c r="CTJ165" s="164"/>
      <c r="CTK165" s="164"/>
      <c r="CTL165" s="164"/>
      <c r="CTM165" s="164"/>
      <c r="CTN165" s="164"/>
      <c r="CTO165" s="164"/>
      <c r="CTP165" s="164"/>
      <c r="CTQ165" s="164"/>
      <c r="CTR165" s="164"/>
      <c r="CTS165" s="164"/>
      <c r="CTT165" s="164"/>
      <c r="CTU165" s="164"/>
      <c r="CTV165" s="164"/>
      <c r="CTW165" s="164"/>
      <c r="CTX165" s="164"/>
      <c r="CTY165" s="164"/>
      <c r="CTZ165" s="164"/>
      <c r="CUA165" s="164"/>
      <c r="CUB165" s="164"/>
      <c r="CUC165" s="164"/>
      <c r="CUD165" s="164"/>
      <c r="CUE165" s="164"/>
      <c r="CUF165" s="164"/>
      <c r="CUG165" s="164"/>
      <c r="CUH165" s="164"/>
      <c r="CUI165" s="164"/>
      <c r="CUJ165" s="164"/>
      <c r="CUK165" s="164"/>
      <c r="CUL165" s="164"/>
      <c r="CUM165" s="164"/>
      <c r="CUN165" s="164"/>
      <c r="CUO165" s="164"/>
      <c r="CUP165" s="164"/>
      <c r="CUQ165" s="164"/>
      <c r="CUR165" s="164"/>
      <c r="CUS165" s="164"/>
      <c r="CUT165" s="164"/>
      <c r="CUU165" s="164"/>
      <c r="CUV165" s="164"/>
      <c r="CUW165" s="164"/>
      <c r="CUX165" s="164"/>
      <c r="CUY165" s="164"/>
      <c r="CUZ165" s="164"/>
      <c r="CVA165" s="164"/>
      <c r="CVB165" s="164"/>
      <c r="CVC165" s="164"/>
      <c r="CVD165" s="164"/>
      <c r="CVE165" s="164"/>
      <c r="CVF165" s="164"/>
      <c r="CVG165" s="164"/>
      <c r="CVH165" s="164"/>
      <c r="CVI165" s="164"/>
      <c r="CVJ165" s="164"/>
      <c r="CVK165" s="164"/>
      <c r="CVL165" s="164"/>
      <c r="CVM165" s="164"/>
      <c r="CVN165" s="164"/>
      <c r="CVO165" s="164"/>
      <c r="CVP165" s="164"/>
      <c r="CVQ165" s="164"/>
      <c r="CVR165" s="164"/>
      <c r="CVS165" s="164"/>
      <c r="CVT165" s="164"/>
      <c r="CVU165" s="164"/>
      <c r="CVV165" s="164"/>
      <c r="CVW165" s="164"/>
      <c r="CVX165" s="164"/>
      <c r="CVY165" s="164"/>
      <c r="CVZ165" s="164"/>
      <c r="CWA165" s="164"/>
      <c r="CWB165" s="164"/>
      <c r="CWC165" s="164"/>
      <c r="CWD165" s="164"/>
      <c r="CWE165" s="164"/>
      <c r="CWF165" s="164"/>
      <c r="CWG165" s="164"/>
      <c r="CWH165" s="164"/>
      <c r="CWI165" s="164"/>
      <c r="CWJ165" s="164"/>
      <c r="CWK165" s="164"/>
      <c r="CWL165" s="164"/>
      <c r="CWM165" s="164"/>
      <c r="CWN165" s="164"/>
      <c r="CWO165" s="164"/>
      <c r="CWP165" s="164"/>
      <c r="CWQ165" s="164"/>
      <c r="CWR165" s="164"/>
      <c r="CWS165" s="164"/>
      <c r="CWT165" s="164"/>
      <c r="CWU165" s="164"/>
      <c r="CWV165" s="164"/>
      <c r="CWW165" s="164"/>
      <c r="CWX165" s="164"/>
      <c r="CWY165" s="164"/>
      <c r="CWZ165" s="164"/>
      <c r="CXA165" s="164"/>
      <c r="CXB165" s="164"/>
      <c r="CXC165" s="164"/>
      <c r="CXD165" s="164"/>
      <c r="CXE165" s="164"/>
      <c r="CXF165" s="164"/>
      <c r="CXG165" s="164"/>
      <c r="CXH165" s="164"/>
      <c r="CXI165" s="164"/>
      <c r="CXJ165" s="164"/>
      <c r="CXK165" s="164"/>
      <c r="CXL165" s="164"/>
      <c r="CXM165" s="164"/>
      <c r="CXN165" s="164"/>
      <c r="CXO165" s="164"/>
      <c r="CXP165" s="164"/>
      <c r="CXQ165" s="164"/>
      <c r="CXR165" s="164"/>
      <c r="CXS165" s="164"/>
      <c r="CXT165" s="164"/>
      <c r="CXU165" s="164"/>
      <c r="CXV165" s="164"/>
      <c r="CXW165" s="164"/>
      <c r="CXX165" s="164"/>
      <c r="CXY165" s="164"/>
      <c r="CXZ165" s="164"/>
      <c r="CYA165" s="164"/>
      <c r="CYB165" s="164"/>
      <c r="CYC165" s="164"/>
      <c r="CYD165" s="164"/>
      <c r="CYE165" s="164"/>
      <c r="CYF165" s="164"/>
      <c r="CYG165" s="164"/>
      <c r="CYH165" s="164"/>
      <c r="CYI165" s="164"/>
      <c r="CYJ165" s="164"/>
      <c r="CYK165" s="164"/>
      <c r="CYL165" s="164"/>
      <c r="CYM165" s="164"/>
      <c r="CYN165" s="164"/>
      <c r="CYO165" s="164"/>
      <c r="CYP165" s="164"/>
      <c r="CYQ165" s="164"/>
      <c r="CYR165" s="164"/>
      <c r="CYS165" s="164"/>
      <c r="CYT165" s="164"/>
      <c r="CYU165" s="164"/>
      <c r="CYV165" s="164"/>
      <c r="CYW165" s="164"/>
      <c r="CYX165" s="164"/>
      <c r="CYY165" s="164"/>
      <c r="CYZ165" s="164"/>
      <c r="CZA165" s="164"/>
      <c r="CZB165" s="164"/>
      <c r="CZC165" s="164"/>
      <c r="CZD165" s="164"/>
      <c r="CZE165" s="164"/>
      <c r="CZF165" s="164"/>
      <c r="CZG165" s="164"/>
      <c r="CZH165" s="164"/>
      <c r="CZI165" s="164"/>
      <c r="CZJ165" s="164"/>
      <c r="CZK165" s="164"/>
      <c r="CZL165" s="164"/>
      <c r="CZM165" s="164"/>
      <c r="CZN165" s="164"/>
      <c r="CZO165" s="164"/>
      <c r="CZP165" s="164"/>
      <c r="CZQ165" s="164"/>
      <c r="CZR165" s="164"/>
      <c r="CZS165" s="164"/>
      <c r="CZT165" s="164"/>
      <c r="CZU165" s="164"/>
      <c r="CZV165" s="164"/>
      <c r="CZW165" s="164"/>
      <c r="CZX165" s="164"/>
      <c r="CZY165" s="164"/>
      <c r="CZZ165" s="164"/>
      <c r="DAA165" s="164"/>
      <c r="DAB165" s="164"/>
      <c r="DAC165" s="164"/>
      <c r="DAD165" s="164"/>
      <c r="DAE165" s="164"/>
      <c r="DAF165" s="164"/>
      <c r="DAG165" s="164"/>
      <c r="DAH165" s="164"/>
      <c r="DAI165" s="164"/>
      <c r="DAJ165" s="164"/>
      <c r="DAK165" s="164"/>
      <c r="DAL165" s="164"/>
      <c r="DAM165" s="164"/>
      <c r="DAN165" s="164"/>
      <c r="DAO165" s="164"/>
      <c r="DAP165" s="164"/>
      <c r="DAQ165" s="164"/>
      <c r="DAR165" s="164"/>
      <c r="DAS165" s="164"/>
      <c r="DAT165" s="164"/>
      <c r="DAU165" s="164"/>
      <c r="DAV165" s="164"/>
      <c r="DAW165" s="164"/>
      <c r="DAX165" s="164"/>
      <c r="DAY165" s="164"/>
      <c r="DAZ165" s="164"/>
      <c r="DBA165" s="164"/>
      <c r="DBB165" s="164"/>
      <c r="DBC165" s="164"/>
      <c r="DBD165" s="164"/>
      <c r="DBE165" s="164"/>
      <c r="DBF165" s="164"/>
      <c r="DBG165" s="164"/>
      <c r="DBH165" s="164"/>
      <c r="DBI165" s="164"/>
      <c r="DBJ165" s="164"/>
      <c r="DBK165" s="164"/>
      <c r="DBL165" s="164"/>
      <c r="DBM165" s="164"/>
      <c r="DBN165" s="164"/>
      <c r="DBO165" s="164"/>
      <c r="DBP165" s="164"/>
      <c r="DBQ165" s="164"/>
      <c r="DBR165" s="164"/>
      <c r="DBS165" s="164"/>
      <c r="DBT165" s="164"/>
      <c r="DBU165" s="164"/>
      <c r="DBV165" s="164"/>
      <c r="DBW165" s="164"/>
      <c r="DBX165" s="164"/>
      <c r="DBY165" s="164"/>
      <c r="DBZ165" s="164"/>
      <c r="DCA165" s="164"/>
      <c r="DCB165" s="164"/>
      <c r="DCC165" s="164"/>
      <c r="DCD165" s="164"/>
      <c r="DCE165" s="164"/>
      <c r="DCF165" s="164"/>
      <c r="DCG165" s="164"/>
      <c r="DCH165" s="164"/>
      <c r="DCI165" s="164"/>
      <c r="DCJ165" s="164"/>
      <c r="DCK165" s="164"/>
      <c r="DCL165" s="164"/>
      <c r="DCM165" s="164"/>
      <c r="DCN165" s="164"/>
      <c r="DCO165" s="164"/>
      <c r="DCP165" s="164"/>
      <c r="DCQ165" s="164"/>
      <c r="DCR165" s="164"/>
      <c r="DCS165" s="164"/>
      <c r="DCT165" s="164"/>
      <c r="DCU165" s="164"/>
      <c r="DCV165" s="164"/>
      <c r="DCW165" s="164"/>
      <c r="DCX165" s="164"/>
      <c r="DCY165" s="164"/>
      <c r="DCZ165" s="164"/>
      <c r="DDA165" s="164"/>
      <c r="DDB165" s="164"/>
      <c r="DDC165" s="164"/>
      <c r="DDD165" s="164"/>
      <c r="DDE165" s="164"/>
      <c r="DDF165" s="164"/>
      <c r="DDG165" s="164"/>
      <c r="DDH165" s="164"/>
      <c r="DDI165" s="164"/>
      <c r="DDJ165" s="164"/>
      <c r="DDK165" s="164"/>
      <c r="DDL165" s="164"/>
      <c r="DDM165" s="164"/>
      <c r="DDN165" s="164"/>
      <c r="DDO165" s="164"/>
      <c r="DDP165" s="164"/>
      <c r="DDQ165" s="164"/>
      <c r="DDR165" s="164"/>
      <c r="DDS165" s="164"/>
      <c r="DDT165" s="164"/>
      <c r="DDU165" s="164"/>
      <c r="DDV165" s="164"/>
      <c r="DDW165" s="164"/>
      <c r="DDX165" s="164"/>
      <c r="DDY165" s="164"/>
      <c r="DDZ165" s="164"/>
      <c r="DEA165" s="164"/>
      <c r="DEB165" s="164"/>
      <c r="DEC165" s="164"/>
      <c r="DED165" s="164"/>
      <c r="DEE165" s="164"/>
      <c r="DEF165" s="164"/>
      <c r="DEG165" s="164"/>
      <c r="DEH165" s="164"/>
      <c r="DEI165" s="164"/>
      <c r="DEJ165" s="164"/>
      <c r="DEK165" s="164"/>
      <c r="DEL165" s="164"/>
      <c r="DEM165" s="164"/>
      <c r="DEN165" s="164"/>
      <c r="DEO165" s="164"/>
      <c r="DEP165" s="164"/>
      <c r="DEQ165" s="164"/>
      <c r="DER165" s="164"/>
      <c r="DES165" s="164"/>
      <c r="DET165" s="164"/>
      <c r="DEU165" s="164"/>
      <c r="DEV165" s="164"/>
      <c r="DEW165" s="164"/>
      <c r="DEX165" s="164"/>
      <c r="DEY165" s="164"/>
      <c r="DEZ165" s="164"/>
      <c r="DFA165" s="164"/>
      <c r="DFB165" s="164"/>
      <c r="DFC165" s="164"/>
      <c r="DFD165" s="164"/>
      <c r="DFE165" s="164"/>
      <c r="DFF165" s="164"/>
      <c r="DFG165" s="164"/>
      <c r="DFH165" s="164"/>
      <c r="DFI165" s="164"/>
      <c r="DFJ165" s="164"/>
      <c r="DFK165" s="164"/>
      <c r="DFL165" s="164"/>
      <c r="DFM165" s="164"/>
      <c r="DFN165" s="164"/>
      <c r="DFO165" s="164"/>
      <c r="DFP165" s="164"/>
      <c r="DFQ165" s="164"/>
      <c r="DFR165" s="164"/>
      <c r="DFS165" s="164"/>
      <c r="DFT165" s="164"/>
      <c r="DFU165" s="164"/>
      <c r="DFV165" s="164"/>
      <c r="DFW165" s="164"/>
      <c r="DFX165" s="164"/>
      <c r="DFY165" s="164"/>
      <c r="DFZ165" s="164"/>
      <c r="DGA165" s="164"/>
      <c r="DGB165" s="164"/>
      <c r="DGC165" s="164"/>
      <c r="DGD165" s="164"/>
      <c r="DGE165" s="164"/>
      <c r="DGF165" s="164"/>
      <c r="DGG165" s="164"/>
      <c r="DGH165" s="164"/>
      <c r="DGI165" s="164"/>
      <c r="DGJ165" s="164"/>
      <c r="DGK165" s="164"/>
      <c r="DGL165" s="164"/>
      <c r="DGM165" s="164"/>
      <c r="DGN165" s="164"/>
      <c r="DGO165" s="164"/>
      <c r="DGP165" s="164"/>
      <c r="DGQ165" s="164"/>
      <c r="DGR165" s="164"/>
      <c r="DGS165" s="164"/>
      <c r="DGT165" s="164"/>
      <c r="DGU165" s="164"/>
      <c r="DGV165" s="164"/>
      <c r="DGW165" s="164"/>
      <c r="DGX165" s="164"/>
      <c r="DGY165" s="164"/>
      <c r="DGZ165" s="164"/>
      <c r="DHA165" s="164"/>
      <c r="DHB165" s="164"/>
      <c r="DHC165" s="164"/>
      <c r="DHD165" s="164"/>
      <c r="DHE165" s="164"/>
      <c r="DHF165" s="164"/>
      <c r="DHG165" s="164"/>
      <c r="DHH165" s="164"/>
      <c r="DHI165" s="164"/>
      <c r="DHJ165" s="164"/>
      <c r="DHK165" s="164"/>
      <c r="DHL165" s="164"/>
      <c r="DHM165" s="164"/>
      <c r="DHN165" s="164"/>
      <c r="DHO165" s="164"/>
      <c r="DHP165" s="164"/>
      <c r="DHQ165" s="164"/>
      <c r="DHR165" s="164"/>
      <c r="DHS165" s="164"/>
      <c r="DHT165" s="164"/>
      <c r="DHU165" s="164"/>
      <c r="DHV165" s="164"/>
      <c r="DHW165" s="164"/>
      <c r="DHX165" s="164"/>
      <c r="DHY165" s="164"/>
      <c r="DHZ165" s="164"/>
      <c r="DIA165" s="164"/>
      <c r="DIB165" s="164"/>
      <c r="DIC165" s="164"/>
      <c r="DID165" s="164"/>
      <c r="DIE165" s="164"/>
      <c r="DIF165" s="164"/>
      <c r="DIG165" s="164"/>
      <c r="DIH165" s="164"/>
      <c r="DII165" s="164"/>
      <c r="DIJ165" s="164"/>
      <c r="DIK165" s="164"/>
      <c r="DIL165" s="164"/>
      <c r="DIM165" s="164"/>
      <c r="DIN165" s="164"/>
      <c r="DIO165" s="164"/>
      <c r="DIP165" s="164"/>
      <c r="DIQ165" s="164"/>
      <c r="DIR165" s="164"/>
      <c r="DIS165" s="164"/>
      <c r="DIT165" s="164"/>
      <c r="DIU165" s="164"/>
      <c r="DIV165" s="164"/>
      <c r="DIW165" s="164"/>
      <c r="DIX165" s="164"/>
      <c r="DIY165" s="164"/>
      <c r="DIZ165" s="164"/>
      <c r="DJA165" s="164"/>
      <c r="DJB165" s="164"/>
      <c r="DJC165" s="164"/>
      <c r="DJD165" s="164"/>
      <c r="DJE165" s="164"/>
      <c r="DJF165" s="164"/>
      <c r="DJG165" s="164"/>
      <c r="DJH165" s="164"/>
      <c r="DJI165" s="164"/>
      <c r="DJJ165" s="164"/>
      <c r="DJK165" s="164"/>
      <c r="DJL165" s="164"/>
      <c r="DJM165" s="164"/>
      <c r="DJN165" s="164"/>
      <c r="DJO165" s="164"/>
      <c r="DJP165" s="164"/>
      <c r="DJQ165" s="164"/>
      <c r="DJR165" s="164"/>
      <c r="DJS165" s="164"/>
      <c r="DJT165" s="164"/>
      <c r="DJU165" s="164"/>
      <c r="DJV165" s="164"/>
      <c r="DJW165" s="164"/>
      <c r="DJX165" s="164"/>
      <c r="DJY165" s="164"/>
      <c r="DJZ165" s="164"/>
      <c r="DKA165" s="164"/>
      <c r="DKB165" s="164"/>
      <c r="DKC165" s="164"/>
      <c r="DKD165" s="164"/>
      <c r="DKE165" s="164"/>
      <c r="DKF165" s="164"/>
      <c r="DKG165" s="164"/>
      <c r="DKH165" s="164"/>
      <c r="DKI165" s="164"/>
      <c r="DKJ165" s="164"/>
      <c r="DKK165" s="164"/>
      <c r="DKL165" s="164"/>
      <c r="DKM165" s="164"/>
      <c r="DKN165" s="164"/>
      <c r="DKO165" s="164"/>
      <c r="DKP165" s="164"/>
      <c r="DKQ165" s="164"/>
      <c r="DKR165" s="164"/>
      <c r="DKS165" s="164"/>
      <c r="DKT165" s="164"/>
      <c r="DKU165" s="164"/>
      <c r="DKV165" s="164"/>
      <c r="DKW165" s="164"/>
      <c r="DKX165" s="164"/>
      <c r="DKY165" s="164"/>
      <c r="DKZ165" s="164"/>
      <c r="DLA165" s="164"/>
      <c r="DLB165" s="164"/>
      <c r="DLC165" s="164"/>
      <c r="DLD165" s="164"/>
      <c r="DLE165" s="164"/>
      <c r="DLF165" s="164"/>
      <c r="DLG165" s="164"/>
      <c r="DLH165" s="164"/>
      <c r="DLI165" s="164"/>
      <c r="DLJ165" s="164"/>
      <c r="DLK165" s="164"/>
      <c r="DLL165" s="164"/>
      <c r="DLM165" s="164"/>
      <c r="DLN165" s="164"/>
      <c r="DLO165" s="164"/>
      <c r="DLP165" s="164"/>
      <c r="DLQ165" s="164"/>
      <c r="DLR165" s="164"/>
      <c r="DLS165" s="164"/>
      <c r="DLT165" s="164"/>
      <c r="DLU165" s="164"/>
      <c r="DLV165" s="164"/>
      <c r="DLW165" s="164"/>
      <c r="DLX165" s="164"/>
      <c r="DLY165" s="164"/>
      <c r="DLZ165" s="164"/>
      <c r="DMA165" s="164"/>
      <c r="DMB165" s="164"/>
      <c r="DMC165" s="164"/>
      <c r="DMD165" s="164"/>
      <c r="DME165" s="164"/>
      <c r="DMF165" s="164"/>
      <c r="DMG165" s="164"/>
      <c r="DMH165" s="164"/>
      <c r="DMI165" s="164"/>
      <c r="DMJ165" s="164"/>
      <c r="DMK165" s="164"/>
      <c r="DML165" s="164"/>
      <c r="DMM165" s="164"/>
      <c r="DMN165" s="164"/>
      <c r="DMO165" s="164"/>
      <c r="DMP165" s="164"/>
      <c r="DMQ165" s="164"/>
      <c r="DMR165" s="164"/>
      <c r="DMS165" s="164"/>
      <c r="DMT165" s="164"/>
      <c r="DMU165" s="164"/>
      <c r="DMV165" s="164"/>
      <c r="DMW165" s="164"/>
      <c r="DMX165" s="164"/>
      <c r="DMY165" s="164"/>
      <c r="DMZ165" s="164"/>
      <c r="DNA165" s="164"/>
      <c r="DNB165" s="164"/>
      <c r="DNC165" s="164"/>
      <c r="DND165" s="164"/>
      <c r="DNE165" s="164"/>
      <c r="DNF165" s="164"/>
      <c r="DNG165" s="164"/>
      <c r="DNH165" s="164"/>
      <c r="DNI165" s="164"/>
      <c r="DNJ165" s="164"/>
      <c r="DNK165" s="164"/>
      <c r="DNL165" s="164"/>
      <c r="DNM165" s="164"/>
      <c r="DNN165" s="164"/>
      <c r="DNO165" s="164"/>
      <c r="DNP165" s="164"/>
      <c r="DNQ165" s="164"/>
      <c r="DNR165" s="164"/>
      <c r="DNS165" s="164"/>
      <c r="DNT165" s="164"/>
      <c r="DNU165" s="164"/>
      <c r="DNV165" s="164"/>
      <c r="DNW165" s="164"/>
      <c r="DNX165" s="164"/>
      <c r="DNY165" s="164"/>
      <c r="DNZ165" s="164"/>
      <c r="DOA165" s="164"/>
      <c r="DOB165" s="164"/>
      <c r="DOC165" s="164"/>
      <c r="DOD165" s="164"/>
      <c r="DOE165" s="164"/>
      <c r="DOF165" s="164"/>
      <c r="DOG165" s="164"/>
      <c r="DOH165" s="164"/>
      <c r="DOI165" s="164"/>
      <c r="DOJ165" s="164"/>
      <c r="DOK165" s="164"/>
      <c r="DOL165" s="164"/>
      <c r="DOM165" s="164"/>
      <c r="DON165" s="164"/>
      <c r="DOO165" s="164"/>
      <c r="DOP165" s="164"/>
      <c r="DOQ165" s="164"/>
      <c r="DOR165" s="164"/>
      <c r="DOS165" s="164"/>
      <c r="DOT165" s="164"/>
      <c r="DOU165" s="164"/>
      <c r="DOV165" s="164"/>
      <c r="DOW165" s="164"/>
      <c r="DOX165" s="164"/>
      <c r="DOY165" s="164"/>
      <c r="DOZ165" s="164"/>
      <c r="DPA165" s="164"/>
      <c r="DPB165" s="164"/>
      <c r="DPC165" s="164"/>
      <c r="DPD165" s="164"/>
      <c r="DPE165" s="164"/>
      <c r="DPF165" s="164"/>
      <c r="DPG165" s="164"/>
      <c r="DPH165" s="164"/>
      <c r="DPI165" s="164"/>
      <c r="DPJ165" s="164"/>
      <c r="DPK165" s="164"/>
      <c r="DPL165" s="164"/>
      <c r="DPM165" s="164"/>
      <c r="DPN165" s="164"/>
      <c r="DPO165" s="164"/>
      <c r="DPP165" s="164"/>
      <c r="DPQ165" s="164"/>
      <c r="DPR165" s="164"/>
      <c r="DPS165" s="164"/>
      <c r="DPT165" s="164"/>
      <c r="DPU165" s="164"/>
      <c r="DPV165" s="164"/>
      <c r="DPW165" s="164"/>
      <c r="DPX165" s="164"/>
      <c r="DPY165" s="164"/>
      <c r="DPZ165" s="164"/>
      <c r="DQA165" s="164"/>
      <c r="DQB165" s="164"/>
      <c r="DQC165" s="164"/>
      <c r="DQD165" s="164"/>
      <c r="DQE165" s="164"/>
      <c r="DQF165" s="164"/>
      <c r="DQG165" s="164"/>
      <c r="DQH165" s="164"/>
      <c r="DQI165" s="164"/>
      <c r="DQJ165" s="164"/>
      <c r="DQK165" s="164"/>
      <c r="DQL165" s="164"/>
      <c r="DQM165" s="164"/>
      <c r="DQN165" s="164"/>
      <c r="DQO165" s="164"/>
      <c r="DQP165" s="164"/>
      <c r="DQQ165" s="164"/>
      <c r="DQR165" s="164"/>
      <c r="DQS165" s="164"/>
      <c r="DQT165" s="164"/>
      <c r="DQU165" s="164"/>
      <c r="DQV165" s="164"/>
      <c r="DQW165" s="164"/>
      <c r="DQX165" s="164"/>
      <c r="DQY165" s="164"/>
      <c r="DQZ165" s="164"/>
      <c r="DRA165" s="164"/>
      <c r="DRB165" s="164"/>
      <c r="DRC165" s="164"/>
      <c r="DRD165" s="164"/>
      <c r="DRE165" s="164"/>
      <c r="DRF165" s="164"/>
      <c r="DRG165" s="164"/>
      <c r="DRH165" s="164"/>
      <c r="DRI165" s="164"/>
      <c r="DRJ165" s="164"/>
      <c r="DRK165" s="164"/>
      <c r="DRL165" s="164"/>
      <c r="DRM165" s="164"/>
      <c r="DRN165" s="164"/>
      <c r="DRO165" s="164"/>
      <c r="DRP165" s="164"/>
      <c r="DRQ165" s="164"/>
      <c r="DRR165" s="164"/>
      <c r="DRS165" s="164"/>
      <c r="DRT165" s="164"/>
      <c r="DRU165" s="164"/>
      <c r="DRV165" s="164"/>
      <c r="DRW165" s="164"/>
      <c r="DRX165" s="164"/>
      <c r="DRY165" s="164"/>
      <c r="DRZ165" s="164"/>
      <c r="DSA165" s="164"/>
      <c r="DSB165" s="164"/>
      <c r="DSC165" s="164"/>
      <c r="DSD165" s="164"/>
      <c r="DSE165" s="164"/>
      <c r="DSF165" s="164"/>
      <c r="DSG165" s="164"/>
      <c r="DSH165" s="164"/>
      <c r="DSI165" s="164"/>
      <c r="DSJ165" s="164"/>
      <c r="DSK165" s="164"/>
      <c r="DSL165" s="164"/>
      <c r="DSM165" s="164"/>
      <c r="DSN165" s="164"/>
      <c r="DSO165" s="164"/>
      <c r="DSP165" s="164"/>
      <c r="DSQ165" s="164"/>
      <c r="DSR165" s="164"/>
      <c r="DSS165" s="164"/>
      <c r="DST165" s="164"/>
      <c r="DSU165" s="164"/>
      <c r="DSV165" s="164"/>
      <c r="DSW165" s="164"/>
      <c r="DSX165" s="164"/>
      <c r="DSY165" s="164"/>
      <c r="DSZ165" s="164"/>
      <c r="DTA165" s="164"/>
      <c r="DTB165" s="164"/>
      <c r="DTC165" s="164"/>
      <c r="DTD165" s="164"/>
      <c r="DTE165" s="164"/>
      <c r="DTF165" s="164"/>
      <c r="DTG165" s="164"/>
      <c r="DTH165" s="164"/>
      <c r="DTI165" s="164"/>
      <c r="DTJ165" s="164"/>
      <c r="DTK165" s="164"/>
      <c r="DTL165" s="164"/>
      <c r="DTM165" s="164"/>
      <c r="DTN165" s="164"/>
      <c r="DTO165" s="164"/>
      <c r="DTP165" s="164"/>
      <c r="DTQ165" s="164"/>
      <c r="DTR165" s="164"/>
      <c r="DTS165" s="164"/>
      <c r="DTT165" s="164"/>
      <c r="DTU165" s="164"/>
      <c r="DTV165" s="164"/>
      <c r="DTW165" s="164"/>
      <c r="DTX165" s="164"/>
      <c r="DTY165" s="164"/>
      <c r="DTZ165" s="164"/>
      <c r="DUA165" s="164"/>
      <c r="DUB165" s="164"/>
      <c r="DUC165" s="164"/>
      <c r="DUD165" s="164"/>
      <c r="DUE165" s="164"/>
      <c r="DUF165" s="164"/>
      <c r="DUG165" s="164"/>
      <c r="DUH165" s="164"/>
      <c r="DUI165" s="164"/>
      <c r="DUJ165" s="164"/>
      <c r="DUK165" s="164"/>
      <c r="DUL165" s="164"/>
      <c r="DUM165" s="164"/>
      <c r="DUN165" s="164"/>
      <c r="DUO165" s="164"/>
      <c r="DUP165" s="164"/>
      <c r="DUQ165" s="164"/>
      <c r="DUR165" s="164"/>
      <c r="DUS165" s="164"/>
      <c r="DUT165" s="164"/>
      <c r="DUU165" s="164"/>
      <c r="DUV165" s="164"/>
      <c r="DUW165" s="164"/>
      <c r="DUX165" s="164"/>
      <c r="DUY165" s="164"/>
      <c r="DUZ165" s="164"/>
      <c r="DVA165" s="164"/>
      <c r="DVB165" s="164"/>
      <c r="DVC165" s="164"/>
      <c r="DVD165" s="164"/>
      <c r="DVE165" s="164"/>
      <c r="DVF165" s="164"/>
      <c r="DVG165" s="164"/>
      <c r="DVH165" s="164"/>
      <c r="DVI165" s="164"/>
      <c r="DVJ165" s="164"/>
      <c r="DVK165" s="164"/>
      <c r="DVL165" s="164"/>
      <c r="DVM165" s="164"/>
      <c r="DVN165" s="164"/>
      <c r="DVO165" s="164"/>
      <c r="DVP165" s="164"/>
      <c r="DVQ165" s="164"/>
      <c r="DVR165" s="164"/>
      <c r="DVS165" s="164"/>
      <c r="DVT165" s="164"/>
      <c r="DVU165" s="164"/>
      <c r="DVV165" s="164"/>
      <c r="DVW165" s="164"/>
      <c r="DVX165" s="164"/>
      <c r="DVY165" s="164"/>
      <c r="DVZ165" s="164"/>
      <c r="DWA165" s="164"/>
      <c r="DWB165" s="164"/>
      <c r="DWC165" s="164"/>
      <c r="DWD165" s="164"/>
      <c r="DWE165" s="164"/>
      <c r="DWF165" s="164"/>
      <c r="DWG165" s="164"/>
      <c r="DWH165" s="164"/>
      <c r="DWI165" s="164"/>
      <c r="DWJ165" s="164"/>
      <c r="DWK165" s="164"/>
      <c r="DWL165" s="164"/>
      <c r="DWM165" s="164"/>
      <c r="DWN165" s="164"/>
      <c r="DWO165" s="164"/>
      <c r="DWP165" s="164"/>
      <c r="DWQ165" s="164"/>
      <c r="DWR165" s="164"/>
      <c r="DWS165" s="164"/>
      <c r="DWT165" s="164"/>
      <c r="DWU165" s="164"/>
      <c r="DWV165" s="164"/>
      <c r="DWW165" s="164"/>
      <c r="DWX165" s="164"/>
      <c r="DWY165" s="164"/>
      <c r="DWZ165" s="164"/>
      <c r="DXA165" s="164"/>
      <c r="DXB165" s="164"/>
      <c r="DXC165" s="164"/>
      <c r="DXD165" s="164"/>
      <c r="DXE165" s="164"/>
      <c r="DXF165" s="164"/>
      <c r="DXG165" s="164"/>
      <c r="DXH165" s="164"/>
      <c r="DXI165" s="164"/>
      <c r="DXJ165" s="164"/>
      <c r="DXK165" s="164"/>
      <c r="DXL165" s="164"/>
      <c r="DXM165" s="164"/>
      <c r="DXN165" s="164"/>
      <c r="DXO165" s="164"/>
      <c r="DXP165" s="164"/>
      <c r="DXQ165" s="164"/>
      <c r="DXR165" s="164"/>
      <c r="DXS165" s="164"/>
      <c r="DXT165" s="164"/>
      <c r="DXU165" s="164"/>
      <c r="DXV165" s="164"/>
      <c r="DXW165" s="164"/>
      <c r="DXX165" s="164"/>
      <c r="DXY165" s="164"/>
      <c r="DXZ165" s="164"/>
      <c r="DYA165" s="164"/>
      <c r="DYB165" s="164"/>
      <c r="DYC165" s="164"/>
      <c r="DYD165" s="164"/>
      <c r="DYE165" s="164"/>
      <c r="DYF165" s="164"/>
      <c r="DYG165" s="164"/>
      <c r="DYH165" s="164"/>
      <c r="DYI165" s="164"/>
      <c r="DYJ165" s="164"/>
      <c r="DYK165" s="164"/>
      <c r="DYL165" s="164"/>
      <c r="DYM165" s="164"/>
      <c r="DYN165" s="164"/>
      <c r="DYO165" s="164"/>
      <c r="DYP165" s="164"/>
      <c r="DYQ165" s="164"/>
      <c r="DYR165" s="164"/>
      <c r="DYS165" s="164"/>
      <c r="DYT165" s="164"/>
      <c r="DYU165" s="164"/>
      <c r="DYV165" s="164"/>
      <c r="DYW165" s="164"/>
      <c r="DYX165" s="164"/>
      <c r="DYY165" s="164"/>
      <c r="DYZ165" s="164"/>
      <c r="DZA165" s="164"/>
      <c r="DZB165" s="164"/>
      <c r="DZC165" s="164"/>
      <c r="DZD165" s="164"/>
      <c r="DZE165" s="164"/>
      <c r="DZF165" s="164"/>
      <c r="DZG165" s="164"/>
      <c r="DZH165" s="164"/>
      <c r="DZI165" s="164"/>
      <c r="DZJ165" s="164"/>
      <c r="DZK165" s="164"/>
      <c r="DZL165" s="164"/>
      <c r="DZM165" s="164"/>
      <c r="DZN165" s="164"/>
      <c r="DZO165" s="164"/>
      <c r="DZP165" s="164"/>
      <c r="DZQ165" s="164"/>
      <c r="DZR165" s="164"/>
      <c r="DZS165" s="164"/>
      <c r="DZT165" s="164"/>
      <c r="DZU165" s="164"/>
      <c r="DZV165" s="164"/>
      <c r="DZW165" s="164"/>
      <c r="DZX165" s="164"/>
      <c r="DZY165" s="164"/>
      <c r="DZZ165" s="164"/>
      <c r="EAA165" s="164"/>
      <c r="EAB165" s="164"/>
      <c r="EAC165" s="164"/>
      <c r="EAD165" s="164"/>
      <c r="EAE165" s="164"/>
      <c r="EAF165" s="164"/>
      <c r="EAG165" s="164"/>
      <c r="EAH165" s="164"/>
      <c r="EAI165" s="164"/>
      <c r="EAJ165" s="164"/>
      <c r="EAK165" s="164"/>
      <c r="EAL165" s="164"/>
      <c r="EAM165" s="164"/>
      <c r="EAN165" s="164"/>
      <c r="EAO165" s="164"/>
      <c r="EAP165" s="164"/>
      <c r="EAQ165" s="164"/>
      <c r="EAR165" s="164"/>
      <c r="EAS165" s="164"/>
      <c r="EAT165" s="164"/>
      <c r="EAU165" s="164"/>
      <c r="EAV165" s="164"/>
      <c r="EAW165" s="164"/>
      <c r="EAX165" s="164"/>
      <c r="EAY165" s="164"/>
      <c r="EAZ165" s="164"/>
      <c r="EBA165" s="164"/>
      <c r="EBB165" s="164"/>
      <c r="EBC165" s="164"/>
      <c r="EBD165" s="164"/>
      <c r="EBE165" s="164"/>
      <c r="EBF165" s="164"/>
      <c r="EBG165" s="164"/>
      <c r="EBH165" s="164"/>
      <c r="EBI165" s="164"/>
      <c r="EBJ165" s="164"/>
      <c r="EBK165" s="164"/>
      <c r="EBL165" s="164"/>
      <c r="EBM165" s="164"/>
      <c r="EBN165" s="164"/>
      <c r="EBO165" s="164"/>
      <c r="EBP165" s="164"/>
      <c r="EBQ165" s="164"/>
      <c r="EBR165" s="164"/>
      <c r="EBS165" s="164"/>
      <c r="EBT165" s="164"/>
      <c r="EBU165" s="164"/>
      <c r="EBV165" s="164"/>
      <c r="EBW165" s="164"/>
      <c r="EBX165" s="164"/>
      <c r="EBY165" s="164"/>
      <c r="EBZ165" s="164"/>
      <c r="ECA165" s="164"/>
      <c r="ECB165" s="164"/>
      <c r="ECC165" s="164"/>
      <c r="ECD165" s="164"/>
      <c r="ECE165" s="164"/>
      <c r="ECF165" s="164"/>
      <c r="ECG165" s="164"/>
      <c r="ECH165" s="164"/>
      <c r="ECI165" s="164"/>
      <c r="ECJ165" s="164"/>
      <c r="ECK165" s="164"/>
      <c r="ECL165" s="164"/>
      <c r="ECM165" s="164"/>
      <c r="ECN165" s="164"/>
      <c r="ECO165" s="164"/>
      <c r="ECP165" s="164"/>
      <c r="ECQ165" s="164"/>
      <c r="ECR165" s="164"/>
      <c r="ECS165" s="164"/>
      <c r="ECT165" s="164"/>
      <c r="ECU165" s="164"/>
      <c r="ECV165" s="164"/>
      <c r="ECW165" s="164"/>
      <c r="ECX165" s="164"/>
      <c r="ECY165" s="164"/>
      <c r="ECZ165" s="164"/>
      <c r="EDA165" s="164"/>
      <c r="EDB165" s="164"/>
      <c r="EDC165" s="164"/>
      <c r="EDD165" s="164"/>
      <c r="EDE165" s="164"/>
      <c r="EDF165" s="164"/>
      <c r="EDG165" s="164"/>
      <c r="EDH165" s="164"/>
      <c r="EDI165" s="164"/>
      <c r="EDJ165" s="164"/>
      <c r="EDK165" s="164"/>
      <c r="EDL165" s="164"/>
      <c r="EDM165" s="164"/>
      <c r="EDN165" s="164"/>
      <c r="EDO165" s="164"/>
      <c r="EDP165" s="164"/>
      <c r="EDQ165" s="164"/>
      <c r="EDR165" s="164"/>
      <c r="EDS165" s="164"/>
      <c r="EDT165" s="164"/>
      <c r="EDU165" s="164"/>
      <c r="EDV165" s="164"/>
      <c r="EDW165" s="164"/>
      <c r="EDX165" s="164"/>
      <c r="EDY165" s="164"/>
      <c r="EDZ165" s="164"/>
      <c r="EEA165" s="164"/>
      <c r="EEB165" s="164"/>
      <c r="EEC165" s="164"/>
      <c r="EED165" s="164"/>
      <c r="EEE165" s="164"/>
      <c r="EEF165" s="164"/>
      <c r="EEG165" s="164"/>
      <c r="EEH165" s="164"/>
      <c r="EEI165" s="164"/>
      <c r="EEJ165" s="164"/>
      <c r="EEK165" s="164"/>
      <c r="EEL165" s="164"/>
      <c r="EEM165" s="164"/>
      <c r="EEN165" s="164"/>
      <c r="EEO165" s="164"/>
      <c r="EEP165" s="164"/>
      <c r="EEQ165" s="164"/>
      <c r="EER165" s="164"/>
      <c r="EES165" s="164"/>
      <c r="EET165" s="164"/>
      <c r="EEU165" s="164"/>
      <c r="EEV165" s="164"/>
      <c r="EEW165" s="164"/>
      <c r="EEX165" s="164"/>
      <c r="EEY165" s="164"/>
      <c r="EEZ165" s="164"/>
      <c r="EFA165" s="164"/>
      <c r="EFB165" s="164"/>
      <c r="EFC165" s="164"/>
      <c r="EFD165" s="164"/>
      <c r="EFE165" s="164"/>
      <c r="EFF165" s="164"/>
      <c r="EFG165" s="164"/>
      <c r="EFH165" s="164"/>
      <c r="EFI165" s="164"/>
      <c r="EFJ165" s="164"/>
      <c r="EFK165" s="164"/>
      <c r="EFL165" s="164"/>
      <c r="EFM165" s="164"/>
      <c r="EFN165" s="164"/>
      <c r="EFO165" s="164"/>
      <c r="EFP165" s="164"/>
      <c r="EFQ165" s="164"/>
      <c r="EFR165" s="164"/>
      <c r="EFS165" s="164"/>
      <c r="EFT165" s="164"/>
      <c r="EFU165" s="164"/>
      <c r="EFV165" s="164"/>
      <c r="EFW165" s="164"/>
      <c r="EFX165" s="164"/>
      <c r="EFY165" s="164"/>
      <c r="EFZ165" s="164"/>
      <c r="EGA165" s="164"/>
      <c r="EGB165" s="164"/>
      <c r="EGC165" s="164"/>
      <c r="EGD165" s="164"/>
      <c r="EGE165" s="164"/>
      <c r="EGF165" s="164"/>
      <c r="EGG165" s="164"/>
      <c r="EGH165" s="164"/>
      <c r="EGI165" s="164"/>
      <c r="EGJ165" s="164"/>
      <c r="EGK165" s="164"/>
      <c r="EGL165" s="164"/>
      <c r="EGM165" s="164"/>
      <c r="EGN165" s="164"/>
      <c r="EGO165" s="164"/>
      <c r="EGP165" s="164"/>
      <c r="EGQ165" s="164"/>
      <c r="EGR165" s="164"/>
      <c r="EGS165" s="164"/>
      <c r="EGT165" s="164"/>
      <c r="EGU165" s="164"/>
      <c r="EGV165" s="164"/>
      <c r="EGW165" s="164"/>
      <c r="EGX165" s="164"/>
      <c r="EGY165" s="164"/>
      <c r="EGZ165" s="164"/>
      <c r="EHA165" s="164"/>
      <c r="EHB165" s="164"/>
      <c r="EHC165" s="164"/>
      <c r="EHD165" s="164"/>
      <c r="EHE165" s="164"/>
      <c r="EHF165" s="164"/>
      <c r="EHG165" s="164"/>
      <c r="EHH165" s="164"/>
      <c r="EHI165" s="164"/>
      <c r="EHJ165" s="164"/>
      <c r="EHK165" s="164"/>
      <c r="EHL165" s="164"/>
      <c r="EHM165" s="164"/>
      <c r="EHN165" s="164"/>
      <c r="EHO165" s="164"/>
      <c r="EHP165" s="164"/>
      <c r="EHQ165" s="164"/>
      <c r="EHR165" s="164"/>
      <c r="EHS165" s="164"/>
      <c r="EHT165" s="164"/>
      <c r="EHU165" s="164"/>
      <c r="EHV165" s="164"/>
      <c r="EHW165" s="164"/>
      <c r="EHX165" s="164"/>
      <c r="EHY165" s="164"/>
      <c r="EHZ165" s="164"/>
      <c r="EIA165" s="164"/>
      <c r="EIB165" s="164"/>
      <c r="EIC165" s="164"/>
      <c r="EID165" s="164"/>
      <c r="EIE165" s="164"/>
      <c r="EIF165" s="164"/>
      <c r="EIG165" s="164"/>
      <c r="EIH165" s="164"/>
      <c r="EII165" s="164"/>
      <c r="EIJ165" s="164"/>
      <c r="EIK165" s="164"/>
      <c r="EIL165" s="164"/>
      <c r="EIM165" s="164"/>
      <c r="EIN165" s="164"/>
      <c r="EIO165" s="164"/>
      <c r="EIP165" s="164"/>
      <c r="EIQ165" s="164"/>
      <c r="EIR165" s="164"/>
      <c r="EIS165" s="164"/>
      <c r="EIT165" s="164"/>
      <c r="EIU165" s="164"/>
      <c r="EIV165" s="164"/>
      <c r="EIW165" s="164"/>
      <c r="EIX165" s="164"/>
      <c r="EIY165" s="164"/>
      <c r="EIZ165" s="164"/>
      <c r="EJA165" s="164"/>
      <c r="EJB165" s="164"/>
      <c r="EJC165" s="164"/>
      <c r="EJD165" s="164"/>
      <c r="EJE165" s="164"/>
      <c r="EJF165" s="164"/>
      <c r="EJG165" s="164"/>
      <c r="EJH165" s="164"/>
      <c r="EJI165" s="164"/>
      <c r="EJJ165" s="164"/>
      <c r="EJK165" s="164"/>
      <c r="EJL165" s="164"/>
      <c r="EJM165" s="164"/>
      <c r="EJN165" s="164"/>
      <c r="EJO165" s="164"/>
      <c r="EJP165" s="164"/>
      <c r="EJQ165" s="164"/>
      <c r="EJR165" s="164"/>
      <c r="EJS165" s="164"/>
      <c r="EJT165" s="164"/>
      <c r="EJU165" s="164"/>
      <c r="EJV165" s="164"/>
      <c r="EJW165" s="164"/>
      <c r="EJX165" s="164"/>
      <c r="EJY165" s="164"/>
      <c r="EJZ165" s="164"/>
      <c r="EKA165" s="164"/>
      <c r="EKB165" s="164"/>
      <c r="EKC165" s="164"/>
      <c r="EKD165" s="164"/>
      <c r="EKE165" s="164"/>
      <c r="EKF165" s="164"/>
      <c r="EKG165" s="164"/>
      <c r="EKH165" s="164"/>
      <c r="EKI165" s="164"/>
      <c r="EKJ165" s="164"/>
      <c r="EKK165" s="164"/>
      <c r="EKL165" s="164"/>
      <c r="EKM165" s="164"/>
      <c r="EKN165" s="164"/>
      <c r="EKO165" s="164"/>
      <c r="EKP165" s="164"/>
      <c r="EKQ165" s="164"/>
      <c r="EKR165" s="164"/>
      <c r="EKS165" s="164"/>
      <c r="EKT165" s="164"/>
      <c r="EKU165" s="164"/>
      <c r="EKV165" s="164"/>
      <c r="EKW165" s="164"/>
      <c r="EKX165" s="164"/>
      <c r="EKY165" s="164"/>
      <c r="EKZ165" s="164"/>
      <c r="ELA165" s="164"/>
      <c r="ELB165" s="164"/>
      <c r="ELC165" s="164"/>
      <c r="ELD165" s="164"/>
      <c r="ELE165" s="164"/>
      <c r="ELF165" s="164"/>
      <c r="ELG165" s="164"/>
      <c r="ELH165" s="164"/>
      <c r="ELI165" s="164"/>
      <c r="ELJ165" s="164"/>
      <c r="ELK165" s="164"/>
      <c r="ELL165" s="164"/>
      <c r="ELM165" s="164"/>
      <c r="ELN165" s="164"/>
      <c r="ELO165" s="164"/>
      <c r="ELP165" s="164"/>
      <c r="ELQ165" s="164"/>
      <c r="ELR165" s="164"/>
      <c r="ELS165" s="164"/>
      <c r="ELT165" s="164"/>
      <c r="ELU165" s="164"/>
      <c r="ELV165" s="164"/>
      <c r="ELW165" s="164"/>
      <c r="ELX165" s="164"/>
      <c r="ELY165" s="164"/>
      <c r="ELZ165" s="164"/>
      <c r="EMA165" s="164"/>
      <c r="EMB165" s="164"/>
      <c r="EMC165" s="164"/>
      <c r="EMD165" s="164"/>
      <c r="EME165" s="164"/>
      <c r="EMF165" s="164"/>
      <c r="EMG165" s="164"/>
      <c r="EMH165" s="164"/>
      <c r="EMI165" s="164"/>
      <c r="EMJ165" s="164"/>
      <c r="EMK165" s="164"/>
      <c r="EML165" s="164"/>
      <c r="EMM165" s="164"/>
      <c r="EMN165" s="164"/>
      <c r="EMO165" s="164"/>
      <c r="EMP165" s="164"/>
      <c r="EMQ165" s="164"/>
      <c r="EMR165" s="164"/>
      <c r="EMS165" s="164"/>
      <c r="EMT165" s="164"/>
      <c r="EMU165" s="164"/>
      <c r="EMV165" s="164"/>
      <c r="EMW165" s="164"/>
      <c r="EMX165" s="164"/>
      <c r="EMY165" s="164"/>
      <c r="EMZ165" s="164"/>
      <c r="ENA165" s="164"/>
      <c r="ENB165" s="164"/>
      <c r="ENC165" s="164"/>
      <c r="END165" s="164"/>
      <c r="ENE165" s="164"/>
      <c r="ENF165" s="164"/>
      <c r="ENG165" s="164"/>
      <c r="ENH165" s="164"/>
      <c r="ENI165" s="164"/>
      <c r="ENJ165" s="164"/>
      <c r="ENK165" s="164"/>
      <c r="ENL165" s="164"/>
      <c r="ENM165" s="164"/>
      <c r="ENN165" s="164"/>
      <c r="ENO165" s="164"/>
      <c r="ENP165" s="164"/>
      <c r="ENQ165" s="164"/>
      <c r="ENR165" s="164"/>
      <c r="ENS165" s="164"/>
      <c r="ENT165" s="164"/>
      <c r="ENU165" s="164"/>
      <c r="ENV165" s="164"/>
      <c r="ENW165" s="164"/>
      <c r="ENX165" s="164"/>
      <c r="ENY165" s="164"/>
      <c r="ENZ165" s="164"/>
      <c r="EOA165" s="164"/>
      <c r="EOB165" s="164"/>
      <c r="EOC165" s="164"/>
      <c r="EOD165" s="164"/>
      <c r="EOE165" s="164"/>
      <c r="EOF165" s="164"/>
      <c r="EOG165" s="164"/>
      <c r="EOH165" s="164"/>
      <c r="EOI165" s="164"/>
      <c r="EOJ165" s="164"/>
      <c r="EOK165" s="164"/>
      <c r="EOL165" s="164"/>
      <c r="EOM165" s="164"/>
      <c r="EON165" s="164"/>
      <c r="EOO165" s="164"/>
      <c r="EOP165" s="164"/>
      <c r="EOQ165" s="164"/>
      <c r="EOR165" s="164"/>
      <c r="EOS165" s="164"/>
      <c r="EOT165" s="164"/>
      <c r="EOU165" s="164"/>
      <c r="EOV165" s="164"/>
      <c r="EOW165" s="164"/>
      <c r="EOX165" s="164"/>
      <c r="EOY165" s="164"/>
      <c r="EOZ165" s="164"/>
      <c r="EPA165" s="164"/>
      <c r="EPB165" s="164"/>
      <c r="EPC165" s="164"/>
      <c r="EPD165" s="164"/>
      <c r="EPE165" s="164"/>
      <c r="EPF165" s="164"/>
      <c r="EPG165" s="164"/>
      <c r="EPH165" s="164"/>
      <c r="EPI165" s="164"/>
      <c r="EPJ165" s="164"/>
      <c r="EPK165" s="164"/>
      <c r="EPL165" s="164"/>
      <c r="EPM165" s="164"/>
      <c r="EPN165" s="164"/>
      <c r="EPO165" s="164"/>
      <c r="EPP165" s="164"/>
      <c r="EPQ165" s="164"/>
      <c r="EPR165" s="164"/>
      <c r="EPS165" s="164"/>
      <c r="EPT165" s="164"/>
      <c r="EPU165" s="164"/>
      <c r="EPV165" s="164"/>
      <c r="EPW165" s="164"/>
      <c r="EPX165" s="164"/>
      <c r="EPY165" s="164"/>
      <c r="EPZ165" s="164"/>
      <c r="EQA165" s="164"/>
      <c r="EQB165" s="164"/>
      <c r="EQC165" s="164"/>
      <c r="EQD165" s="164"/>
      <c r="EQE165" s="164"/>
      <c r="EQF165" s="164"/>
      <c r="EQG165" s="164"/>
      <c r="EQH165" s="164"/>
      <c r="EQI165" s="164"/>
      <c r="EQJ165" s="164"/>
      <c r="EQK165" s="164"/>
      <c r="EQL165" s="164"/>
      <c r="EQM165" s="164"/>
      <c r="EQN165" s="164"/>
      <c r="EQO165" s="164"/>
      <c r="EQP165" s="164"/>
      <c r="EQQ165" s="164"/>
      <c r="EQR165" s="164"/>
      <c r="EQS165" s="164"/>
      <c r="EQT165" s="164"/>
      <c r="EQU165" s="164"/>
      <c r="EQV165" s="164"/>
      <c r="EQW165" s="164"/>
      <c r="EQX165" s="164"/>
      <c r="EQY165" s="164"/>
      <c r="EQZ165" s="164"/>
      <c r="ERA165" s="164"/>
      <c r="ERB165" s="164"/>
      <c r="ERC165" s="164"/>
      <c r="ERD165" s="164"/>
      <c r="ERE165" s="164"/>
      <c r="ERF165" s="164"/>
      <c r="ERG165" s="164"/>
      <c r="ERH165" s="164"/>
      <c r="ERI165" s="164"/>
      <c r="ERJ165" s="164"/>
      <c r="ERK165" s="164"/>
      <c r="ERL165" s="164"/>
      <c r="ERM165" s="164"/>
      <c r="ERN165" s="164"/>
      <c r="ERO165" s="164"/>
      <c r="ERP165" s="164"/>
      <c r="ERQ165" s="164"/>
      <c r="ERR165" s="164"/>
      <c r="ERS165" s="164"/>
      <c r="ERT165" s="164"/>
      <c r="ERU165" s="164"/>
      <c r="ERV165" s="164"/>
      <c r="ERW165" s="164"/>
      <c r="ERX165" s="164"/>
      <c r="ERY165" s="164"/>
      <c r="ERZ165" s="164"/>
      <c r="ESA165" s="164"/>
      <c r="ESB165" s="164"/>
      <c r="ESC165" s="164"/>
      <c r="ESD165" s="164"/>
      <c r="ESE165" s="164"/>
      <c r="ESF165" s="164"/>
      <c r="ESG165" s="164"/>
      <c r="ESH165" s="164"/>
      <c r="ESI165" s="164"/>
      <c r="ESJ165" s="164"/>
      <c r="ESK165" s="164"/>
      <c r="ESL165" s="164"/>
      <c r="ESM165" s="164"/>
      <c r="ESN165" s="164"/>
      <c r="ESO165" s="164"/>
      <c r="ESP165" s="164"/>
      <c r="ESQ165" s="164"/>
      <c r="ESR165" s="164"/>
      <c r="ESS165" s="164"/>
      <c r="EST165" s="164"/>
      <c r="ESU165" s="164"/>
      <c r="ESV165" s="164"/>
      <c r="ESW165" s="164"/>
      <c r="ESX165" s="164"/>
      <c r="ESY165" s="164"/>
      <c r="ESZ165" s="164"/>
      <c r="ETA165" s="164"/>
      <c r="ETB165" s="164"/>
      <c r="ETC165" s="164"/>
      <c r="ETD165" s="164"/>
      <c r="ETE165" s="164"/>
      <c r="ETF165" s="164"/>
      <c r="ETG165" s="164"/>
      <c r="ETH165" s="164"/>
      <c r="ETI165" s="164"/>
      <c r="ETJ165" s="164"/>
      <c r="ETK165" s="164"/>
      <c r="ETL165" s="164"/>
      <c r="ETM165" s="164"/>
      <c r="ETN165" s="164"/>
      <c r="ETO165" s="164"/>
      <c r="ETP165" s="164"/>
      <c r="ETQ165" s="164"/>
      <c r="ETR165" s="164"/>
      <c r="ETS165" s="164"/>
      <c r="ETT165" s="164"/>
      <c r="ETU165" s="164"/>
      <c r="ETV165" s="164"/>
      <c r="ETW165" s="164"/>
      <c r="ETX165" s="164"/>
      <c r="ETY165" s="164"/>
      <c r="ETZ165" s="164"/>
      <c r="EUA165" s="164"/>
      <c r="EUB165" s="164"/>
      <c r="EUC165" s="164"/>
      <c r="EUD165" s="164"/>
      <c r="EUE165" s="164"/>
      <c r="EUF165" s="164"/>
      <c r="EUG165" s="164"/>
      <c r="EUH165" s="164"/>
      <c r="EUI165" s="164"/>
      <c r="EUJ165" s="164"/>
      <c r="EUK165" s="164"/>
      <c r="EUL165" s="164"/>
      <c r="EUM165" s="164"/>
      <c r="EUN165" s="164"/>
      <c r="EUO165" s="164"/>
      <c r="EUP165" s="164"/>
      <c r="EUQ165" s="164"/>
      <c r="EUR165" s="164"/>
      <c r="EUS165" s="164"/>
      <c r="EUT165" s="164"/>
      <c r="EUU165" s="164"/>
      <c r="EUV165" s="164"/>
      <c r="EUW165" s="164"/>
      <c r="EUX165" s="164"/>
      <c r="EUY165" s="164"/>
      <c r="EUZ165" s="164"/>
      <c r="EVA165" s="164"/>
      <c r="EVB165" s="164"/>
      <c r="EVC165" s="164"/>
      <c r="EVD165" s="164"/>
      <c r="EVE165" s="164"/>
      <c r="EVF165" s="164"/>
      <c r="EVG165" s="164"/>
      <c r="EVH165" s="164"/>
      <c r="EVI165" s="164"/>
      <c r="EVJ165" s="164"/>
      <c r="EVK165" s="164"/>
      <c r="EVL165" s="164"/>
      <c r="EVM165" s="164"/>
      <c r="EVN165" s="164"/>
      <c r="EVO165" s="164"/>
      <c r="EVP165" s="164"/>
      <c r="EVQ165" s="164"/>
      <c r="EVR165" s="164"/>
      <c r="EVS165" s="164"/>
      <c r="EVT165" s="164"/>
      <c r="EVU165" s="164"/>
      <c r="EVV165" s="164"/>
      <c r="EVW165" s="164"/>
      <c r="EVX165" s="164"/>
      <c r="EVY165" s="164"/>
      <c r="EVZ165" s="164"/>
      <c r="EWA165" s="164"/>
      <c r="EWB165" s="164"/>
      <c r="EWC165" s="164"/>
      <c r="EWD165" s="164"/>
      <c r="EWE165" s="164"/>
      <c r="EWF165" s="164"/>
      <c r="EWG165" s="164"/>
      <c r="EWH165" s="164"/>
      <c r="EWI165" s="164"/>
      <c r="EWJ165" s="164"/>
      <c r="EWK165" s="164"/>
      <c r="EWL165" s="164"/>
      <c r="EWM165" s="164"/>
      <c r="EWN165" s="164"/>
      <c r="EWO165" s="164"/>
      <c r="EWP165" s="164"/>
      <c r="EWQ165" s="164"/>
      <c r="EWR165" s="164"/>
      <c r="EWS165" s="164"/>
      <c r="EWT165" s="164"/>
      <c r="EWU165" s="164"/>
      <c r="EWV165" s="164"/>
      <c r="EWW165" s="164"/>
      <c r="EWX165" s="164"/>
      <c r="EWY165" s="164"/>
      <c r="EWZ165" s="164"/>
      <c r="EXA165" s="164"/>
      <c r="EXB165" s="164"/>
      <c r="EXC165" s="164"/>
      <c r="EXD165" s="164"/>
      <c r="EXE165" s="164"/>
      <c r="EXF165" s="164"/>
      <c r="EXG165" s="164"/>
      <c r="EXH165" s="164"/>
      <c r="EXI165" s="164"/>
      <c r="EXJ165" s="164"/>
      <c r="EXK165" s="164"/>
      <c r="EXL165" s="164"/>
      <c r="EXM165" s="164"/>
      <c r="EXN165" s="164"/>
      <c r="EXO165" s="164"/>
      <c r="EXP165" s="164"/>
      <c r="EXQ165" s="164"/>
      <c r="EXR165" s="164"/>
      <c r="EXS165" s="164"/>
      <c r="EXT165" s="164"/>
      <c r="EXU165" s="164"/>
      <c r="EXV165" s="164"/>
      <c r="EXW165" s="164"/>
      <c r="EXX165" s="164"/>
      <c r="EXY165" s="164"/>
      <c r="EXZ165" s="164"/>
      <c r="EYA165" s="164"/>
      <c r="EYB165" s="164"/>
      <c r="EYC165" s="164"/>
      <c r="EYD165" s="164"/>
      <c r="EYE165" s="164"/>
      <c r="EYF165" s="164"/>
      <c r="EYG165" s="164"/>
      <c r="EYH165" s="164"/>
      <c r="EYI165" s="164"/>
      <c r="EYJ165" s="164"/>
      <c r="EYK165" s="164"/>
      <c r="EYL165" s="164"/>
      <c r="EYM165" s="164"/>
      <c r="EYN165" s="164"/>
      <c r="EYO165" s="164"/>
      <c r="EYP165" s="164"/>
      <c r="EYQ165" s="164"/>
      <c r="EYR165" s="164"/>
      <c r="EYS165" s="164"/>
      <c r="EYT165" s="164"/>
      <c r="EYU165" s="164"/>
      <c r="EYV165" s="164"/>
      <c r="EYW165" s="164"/>
      <c r="EYX165" s="164"/>
      <c r="EYY165" s="164"/>
      <c r="EYZ165" s="164"/>
      <c r="EZA165" s="164"/>
      <c r="EZB165" s="164"/>
      <c r="EZC165" s="164"/>
      <c r="EZD165" s="164"/>
      <c r="EZE165" s="164"/>
      <c r="EZF165" s="164"/>
      <c r="EZG165" s="164"/>
      <c r="EZH165" s="164"/>
      <c r="EZI165" s="164"/>
      <c r="EZJ165" s="164"/>
      <c r="EZK165" s="164"/>
      <c r="EZL165" s="164"/>
      <c r="EZM165" s="164"/>
      <c r="EZN165" s="164"/>
      <c r="EZO165" s="164"/>
      <c r="EZP165" s="164"/>
      <c r="EZQ165" s="164"/>
      <c r="EZR165" s="164"/>
      <c r="EZS165" s="164"/>
      <c r="EZT165" s="164"/>
      <c r="EZU165" s="164"/>
      <c r="EZV165" s="164"/>
      <c r="EZW165" s="164"/>
      <c r="EZX165" s="164"/>
      <c r="EZY165" s="164"/>
      <c r="EZZ165" s="164"/>
      <c r="FAA165" s="164"/>
      <c r="FAB165" s="164"/>
      <c r="FAC165" s="164"/>
      <c r="FAD165" s="164"/>
      <c r="FAE165" s="164"/>
      <c r="FAF165" s="164"/>
      <c r="FAG165" s="164"/>
      <c r="FAH165" s="164"/>
      <c r="FAI165" s="164"/>
      <c r="FAJ165" s="164"/>
      <c r="FAK165" s="164"/>
      <c r="FAL165" s="164"/>
      <c r="FAM165" s="164"/>
      <c r="FAN165" s="164"/>
      <c r="FAO165" s="164"/>
      <c r="FAP165" s="164"/>
      <c r="FAQ165" s="164"/>
      <c r="FAR165" s="164"/>
      <c r="FAS165" s="164"/>
      <c r="FAT165" s="164"/>
      <c r="FAU165" s="164"/>
      <c r="FAV165" s="164"/>
      <c r="FAW165" s="164"/>
      <c r="FAX165" s="164"/>
      <c r="FAY165" s="164"/>
      <c r="FAZ165" s="164"/>
      <c r="FBA165" s="164"/>
      <c r="FBB165" s="164"/>
      <c r="FBC165" s="164"/>
      <c r="FBD165" s="164"/>
      <c r="FBE165" s="164"/>
      <c r="FBF165" s="164"/>
      <c r="FBG165" s="164"/>
      <c r="FBH165" s="164"/>
      <c r="FBI165" s="164"/>
      <c r="FBJ165" s="164"/>
      <c r="FBK165" s="164"/>
      <c r="FBL165" s="164"/>
      <c r="FBM165" s="164"/>
      <c r="FBN165" s="164"/>
      <c r="FBO165" s="164"/>
      <c r="FBP165" s="164"/>
      <c r="FBQ165" s="164"/>
      <c r="FBR165" s="164"/>
      <c r="FBS165" s="164"/>
      <c r="FBT165" s="164"/>
      <c r="FBU165" s="164"/>
      <c r="FBV165" s="164"/>
      <c r="FBW165" s="164"/>
      <c r="FBX165" s="164"/>
      <c r="FBY165" s="164"/>
      <c r="FBZ165" s="164"/>
      <c r="FCA165" s="164"/>
      <c r="FCB165" s="164"/>
      <c r="FCC165" s="164"/>
      <c r="FCD165" s="164"/>
      <c r="FCE165" s="164"/>
      <c r="FCF165" s="164"/>
      <c r="FCG165" s="164"/>
      <c r="FCH165" s="164"/>
      <c r="FCI165" s="164"/>
      <c r="FCJ165" s="164"/>
      <c r="FCK165" s="164"/>
      <c r="FCL165" s="164"/>
      <c r="FCM165" s="164"/>
      <c r="FCN165" s="164"/>
      <c r="FCO165" s="164"/>
      <c r="FCP165" s="164"/>
      <c r="FCQ165" s="164"/>
      <c r="FCR165" s="164"/>
      <c r="FCS165" s="164"/>
      <c r="FCT165" s="164"/>
      <c r="FCU165" s="164"/>
      <c r="FCV165" s="164"/>
      <c r="FCW165" s="164"/>
      <c r="FCX165" s="164"/>
      <c r="FCY165" s="164"/>
      <c r="FCZ165" s="164"/>
      <c r="FDA165" s="164"/>
      <c r="FDB165" s="164"/>
      <c r="FDC165" s="164"/>
      <c r="FDD165" s="164"/>
      <c r="FDE165" s="164"/>
      <c r="FDF165" s="164"/>
      <c r="FDG165" s="164"/>
      <c r="FDH165" s="164"/>
      <c r="FDI165" s="164"/>
      <c r="FDJ165" s="164"/>
      <c r="FDK165" s="164"/>
      <c r="FDL165" s="164"/>
      <c r="FDM165" s="164"/>
      <c r="FDN165" s="164"/>
      <c r="FDO165" s="164"/>
      <c r="FDP165" s="164"/>
      <c r="FDQ165" s="164"/>
      <c r="FDR165" s="164"/>
      <c r="FDS165" s="164"/>
      <c r="FDT165" s="164"/>
      <c r="FDU165" s="164"/>
      <c r="FDV165" s="164"/>
      <c r="FDW165" s="164"/>
      <c r="FDX165" s="164"/>
      <c r="FDY165" s="164"/>
      <c r="FDZ165" s="164"/>
      <c r="FEA165" s="164"/>
      <c r="FEB165" s="164"/>
      <c r="FEC165" s="164"/>
      <c r="FED165" s="164"/>
      <c r="FEE165" s="164"/>
      <c r="FEF165" s="164"/>
      <c r="FEG165" s="164"/>
      <c r="FEH165" s="164"/>
      <c r="FEI165" s="164"/>
      <c r="FEJ165" s="164"/>
      <c r="FEK165" s="164"/>
      <c r="FEL165" s="164"/>
      <c r="FEM165" s="164"/>
      <c r="FEN165" s="164"/>
      <c r="FEO165" s="164"/>
      <c r="FEP165" s="164"/>
      <c r="FEQ165" s="164"/>
      <c r="FER165" s="164"/>
      <c r="FES165" s="164"/>
      <c r="FET165" s="164"/>
      <c r="FEU165" s="164"/>
      <c r="FEV165" s="164"/>
      <c r="FEW165" s="164"/>
      <c r="FEX165" s="164"/>
      <c r="FEY165" s="164"/>
      <c r="FEZ165" s="164"/>
      <c r="FFA165" s="164"/>
      <c r="FFB165" s="164"/>
      <c r="FFC165" s="164"/>
      <c r="FFD165" s="164"/>
      <c r="FFE165" s="164"/>
      <c r="FFF165" s="164"/>
      <c r="FFG165" s="164"/>
      <c r="FFH165" s="164"/>
      <c r="FFI165" s="164"/>
      <c r="FFJ165" s="164"/>
      <c r="FFK165" s="164"/>
      <c r="FFL165" s="164"/>
      <c r="FFM165" s="164"/>
      <c r="FFN165" s="164"/>
      <c r="FFO165" s="164"/>
      <c r="FFP165" s="164"/>
      <c r="FFQ165" s="164"/>
      <c r="FFR165" s="164"/>
      <c r="FFS165" s="164"/>
      <c r="FFT165" s="164"/>
      <c r="FFU165" s="164"/>
      <c r="FFV165" s="164"/>
      <c r="FFW165" s="164"/>
      <c r="FFX165" s="164"/>
      <c r="FFY165" s="164"/>
      <c r="FFZ165" s="164"/>
      <c r="FGA165" s="164"/>
      <c r="FGB165" s="164"/>
      <c r="FGC165" s="164"/>
      <c r="FGD165" s="164"/>
      <c r="FGE165" s="164"/>
      <c r="FGF165" s="164"/>
      <c r="FGG165" s="164"/>
      <c r="FGH165" s="164"/>
      <c r="FGI165" s="164"/>
      <c r="FGJ165" s="164"/>
      <c r="FGK165" s="164"/>
      <c r="FGL165" s="164"/>
      <c r="FGM165" s="164"/>
      <c r="FGN165" s="164"/>
      <c r="FGO165" s="164"/>
      <c r="FGP165" s="164"/>
      <c r="FGQ165" s="164"/>
      <c r="FGR165" s="164"/>
      <c r="FGS165" s="164"/>
      <c r="FGT165" s="164"/>
      <c r="FGU165" s="164"/>
      <c r="FGV165" s="164"/>
      <c r="FGW165" s="164"/>
      <c r="FGX165" s="164"/>
      <c r="FGY165" s="164"/>
      <c r="FGZ165" s="164"/>
      <c r="FHA165" s="164"/>
      <c r="FHB165" s="164"/>
      <c r="FHC165" s="164"/>
      <c r="FHD165" s="164"/>
      <c r="FHE165" s="164"/>
      <c r="FHF165" s="164"/>
      <c r="FHG165" s="164"/>
      <c r="FHH165" s="164"/>
      <c r="FHI165" s="164"/>
      <c r="FHJ165" s="164"/>
      <c r="FHK165" s="164"/>
      <c r="FHL165" s="164"/>
      <c r="FHM165" s="164"/>
      <c r="FHN165" s="164"/>
      <c r="FHO165" s="164"/>
      <c r="FHP165" s="164"/>
      <c r="FHQ165" s="164"/>
      <c r="FHR165" s="164"/>
      <c r="FHS165" s="164"/>
      <c r="FHT165" s="164"/>
      <c r="FHU165" s="164"/>
      <c r="FHV165" s="164"/>
      <c r="FHW165" s="164"/>
      <c r="FHX165" s="164"/>
      <c r="FHY165" s="164"/>
      <c r="FHZ165" s="164"/>
      <c r="FIA165" s="164"/>
      <c r="FIB165" s="164"/>
      <c r="FIC165" s="164"/>
      <c r="FID165" s="164"/>
      <c r="FIE165" s="164"/>
      <c r="FIF165" s="164"/>
      <c r="FIG165" s="164"/>
      <c r="FIH165" s="164"/>
      <c r="FII165" s="164"/>
      <c r="FIJ165" s="164"/>
      <c r="FIK165" s="164"/>
      <c r="FIL165" s="164"/>
      <c r="FIM165" s="164"/>
      <c r="FIN165" s="164"/>
      <c r="FIO165" s="164"/>
      <c r="FIP165" s="164"/>
      <c r="FIQ165" s="164"/>
      <c r="FIR165" s="164"/>
      <c r="FIS165" s="164"/>
      <c r="FIT165" s="164"/>
      <c r="FIU165" s="164"/>
      <c r="FIV165" s="164"/>
      <c r="FIW165" s="164"/>
      <c r="FIX165" s="164"/>
      <c r="FIY165" s="164"/>
      <c r="FIZ165" s="164"/>
      <c r="FJA165" s="164"/>
      <c r="FJB165" s="164"/>
      <c r="FJC165" s="164"/>
      <c r="FJD165" s="164"/>
      <c r="FJE165" s="164"/>
      <c r="FJF165" s="164"/>
      <c r="FJG165" s="164"/>
      <c r="FJH165" s="164"/>
      <c r="FJI165" s="164"/>
      <c r="FJJ165" s="164"/>
      <c r="FJK165" s="164"/>
      <c r="FJL165" s="164"/>
      <c r="FJM165" s="164"/>
      <c r="FJN165" s="164"/>
      <c r="FJO165" s="164"/>
      <c r="FJP165" s="164"/>
      <c r="FJQ165" s="164"/>
      <c r="FJR165" s="164"/>
      <c r="FJS165" s="164"/>
      <c r="FJT165" s="164"/>
      <c r="FJU165" s="164"/>
      <c r="FJV165" s="164"/>
      <c r="FJW165" s="164"/>
      <c r="FJX165" s="164"/>
      <c r="FJY165" s="164"/>
      <c r="FJZ165" s="164"/>
      <c r="FKA165" s="164"/>
      <c r="FKB165" s="164"/>
      <c r="FKC165" s="164"/>
      <c r="FKD165" s="164"/>
      <c r="FKE165" s="164"/>
      <c r="FKF165" s="164"/>
      <c r="FKG165" s="164"/>
      <c r="FKH165" s="164"/>
      <c r="FKI165" s="164"/>
      <c r="FKJ165" s="164"/>
      <c r="FKK165" s="164"/>
      <c r="FKL165" s="164"/>
      <c r="FKM165" s="164"/>
      <c r="FKN165" s="164"/>
      <c r="FKO165" s="164"/>
      <c r="FKP165" s="164"/>
      <c r="FKQ165" s="164"/>
      <c r="FKR165" s="164"/>
      <c r="FKS165" s="164"/>
      <c r="FKT165" s="164"/>
      <c r="FKU165" s="164"/>
      <c r="FKV165" s="164"/>
      <c r="FKW165" s="164"/>
      <c r="FKX165" s="164"/>
      <c r="FKY165" s="164"/>
      <c r="FKZ165" s="164"/>
      <c r="FLA165" s="164"/>
      <c r="FLB165" s="164"/>
      <c r="FLC165" s="164"/>
      <c r="FLD165" s="164"/>
      <c r="FLE165" s="164"/>
      <c r="FLF165" s="164"/>
      <c r="FLG165" s="164"/>
      <c r="FLH165" s="164"/>
      <c r="FLI165" s="164"/>
      <c r="FLJ165" s="164"/>
      <c r="FLK165" s="164"/>
      <c r="FLL165" s="164"/>
      <c r="FLM165" s="164"/>
      <c r="FLN165" s="164"/>
      <c r="FLO165" s="164"/>
      <c r="FLP165" s="164"/>
      <c r="FLQ165" s="164"/>
      <c r="FLR165" s="164"/>
      <c r="FLS165" s="164"/>
      <c r="FLT165" s="164"/>
      <c r="FLU165" s="164"/>
      <c r="FLV165" s="164"/>
      <c r="FLW165" s="164"/>
      <c r="FLX165" s="164"/>
      <c r="FLY165" s="164"/>
      <c r="FLZ165" s="164"/>
      <c r="FMA165" s="164"/>
      <c r="FMB165" s="164"/>
      <c r="FMC165" s="164"/>
      <c r="FMD165" s="164"/>
      <c r="FME165" s="164"/>
      <c r="FMF165" s="164"/>
      <c r="FMG165" s="164"/>
      <c r="FMH165" s="164"/>
      <c r="FMI165" s="164"/>
      <c r="FMJ165" s="164"/>
      <c r="FMK165" s="164"/>
      <c r="FML165" s="164"/>
      <c r="FMM165" s="164"/>
      <c r="FMN165" s="164"/>
      <c r="FMO165" s="164"/>
      <c r="FMP165" s="164"/>
      <c r="FMQ165" s="164"/>
      <c r="FMR165" s="164"/>
      <c r="FMS165" s="164"/>
      <c r="FMT165" s="164"/>
      <c r="FMU165" s="164"/>
      <c r="FMV165" s="164"/>
      <c r="FMW165" s="164"/>
      <c r="FMX165" s="164"/>
      <c r="FMY165" s="164"/>
      <c r="FMZ165" s="164"/>
      <c r="FNA165" s="164"/>
      <c r="FNB165" s="164"/>
      <c r="FNC165" s="164"/>
      <c r="FND165" s="164"/>
      <c r="FNE165" s="164"/>
      <c r="FNF165" s="164"/>
      <c r="FNG165" s="164"/>
      <c r="FNH165" s="164"/>
      <c r="FNI165" s="164"/>
      <c r="FNJ165" s="164"/>
      <c r="FNK165" s="164"/>
      <c r="FNL165" s="164"/>
      <c r="FNM165" s="164"/>
      <c r="FNN165" s="164"/>
      <c r="FNO165" s="164"/>
      <c r="FNP165" s="164"/>
      <c r="FNQ165" s="164"/>
      <c r="FNR165" s="164"/>
      <c r="FNS165" s="164"/>
      <c r="FNT165" s="164"/>
      <c r="FNU165" s="164"/>
      <c r="FNV165" s="164"/>
      <c r="FNW165" s="164"/>
      <c r="FNX165" s="164"/>
      <c r="FNY165" s="164"/>
      <c r="FNZ165" s="164"/>
      <c r="FOA165" s="164"/>
      <c r="FOB165" s="164"/>
      <c r="FOC165" s="164"/>
      <c r="FOD165" s="164"/>
      <c r="FOE165" s="164"/>
      <c r="FOF165" s="164"/>
      <c r="FOG165" s="164"/>
      <c r="FOH165" s="164"/>
      <c r="FOI165" s="164"/>
      <c r="FOJ165" s="164"/>
      <c r="FOK165" s="164"/>
      <c r="FOL165" s="164"/>
      <c r="FOM165" s="164"/>
      <c r="FON165" s="164"/>
      <c r="FOO165" s="164"/>
      <c r="FOP165" s="164"/>
      <c r="FOQ165" s="164"/>
      <c r="FOR165" s="164"/>
      <c r="FOS165" s="164"/>
      <c r="FOT165" s="164"/>
      <c r="FOU165" s="164"/>
      <c r="FOV165" s="164"/>
      <c r="FOW165" s="164"/>
      <c r="FOX165" s="164"/>
      <c r="FOY165" s="164"/>
      <c r="FOZ165" s="164"/>
      <c r="FPA165" s="164"/>
      <c r="FPB165" s="164"/>
      <c r="FPC165" s="164"/>
      <c r="FPD165" s="164"/>
      <c r="FPE165" s="164"/>
      <c r="FPF165" s="164"/>
      <c r="FPG165" s="164"/>
      <c r="FPH165" s="164"/>
      <c r="FPI165" s="164"/>
      <c r="FPJ165" s="164"/>
      <c r="FPK165" s="164"/>
      <c r="FPL165" s="164"/>
      <c r="FPM165" s="164"/>
      <c r="FPN165" s="164"/>
      <c r="FPO165" s="164"/>
      <c r="FPP165" s="164"/>
      <c r="FPQ165" s="164"/>
      <c r="FPR165" s="164"/>
      <c r="FPS165" s="164"/>
      <c r="FPT165" s="164"/>
      <c r="FPU165" s="164"/>
      <c r="FPV165" s="164"/>
      <c r="FPW165" s="164"/>
      <c r="FPX165" s="164"/>
      <c r="FPY165" s="164"/>
      <c r="FPZ165" s="164"/>
      <c r="FQA165" s="164"/>
      <c r="FQB165" s="164"/>
      <c r="FQC165" s="164"/>
      <c r="FQD165" s="164"/>
      <c r="FQE165" s="164"/>
      <c r="FQF165" s="164"/>
      <c r="FQG165" s="164"/>
      <c r="FQH165" s="164"/>
      <c r="FQI165" s="164"/>
      <c r="FQJ165" s="164"/>
      <c r="FQK165" s="164"/>
      <c r="FQL165" s="164"/>
      <c r="FQM165" s="164"/>
      <c r="FQN165" s="164"/>
      <c r="FQO165" s="164"/>
      <c r="FQP165" s="164"/>
      <c r="FQQ165" s="164"/>
      <c r="FQR165" s="164"/>
      <c r="FQS165" s="164"/>
      <c r="FQT165" s="164"/>
      <c r="FQU165" s="164"/>
      <c r="FQV165" s="164"/>
      <c r="FQW165" s="164"/>
      <c r="FQX165" s="164"/>
      <c r="FQY165" s="164"/>
      <c r="FQZ165" s="164"/>
      <c r="FRA165" s="164"/>
      <c r="FRB165" s="164"/>
      <c r="FRC165" s="164"/>
      <c r="FRD165" s="164"/>
      <c r="FRE165" s="164"/>
      <c r="FRF165" s="164"/>
      <c r="FRG165" s="164"/>
      <c r="FRH165" s="164"/>
      <c r="FRI165" s="164"/>
      <c r="FRJ165" s="164"/>
      <c r="FRK165" s="164"/>
      <c r="FRL165" s="164"/>
      <c r="FRM165" s="164"/>
      <c r="FRN165" s="164"/>
      <c r="FRO165" s="164"/>
      <c r="FRP165" s="164"/>
      <c r="FRQ165" s="164"/>
      <c r="FRR165" s="164"/>
      <c r="FRS165" s="164"/>
      <c r="FRT165" s="164"/>
      <c r="FRU165" s="164"/>
      <c r="FRV165" s="164"/>
      <c r="FRW165" s="164"/>
      <c r="FRX165" s="164"/>
      <c r="FRY165" s="164"/>
      <c r="FRZ165" s="164"/>
      <c r="FSA165" s="164"/>
      <c r="FSB165" s="164"/>
      <c r="FSC165" s="164"/>
      <c r="FSD165" s="164"/>
      <c r="FSE165" s="164"/>
      <c r="FSF165" s="164"/>
      <c r="FSG165" s="164"/>
      <c r="FSH165" s="164"/>
      <c r="FSI165" s="164"/>
      <c r="FSJ165" s="164"/>
      <c r="FSK165" s="164"/>
      <c r="FSL165" s="164"/>
      <c r="FSM165" s="164"/>
      <c r="FSN165" s="164"/>
      <c r="FSO165" s="164"/>
      <c r="FSP165" s="164"/>
      <c r="FSQ165" s="164"/>
      <c r="FSR165" s="164"/>
      <c r="FSS165" s="164"/>
      <c r="FST165" s="164"/>
      <c r="FSU165" s="164"/>
      <c r="FSV165" s="164"/>
      <c r="FSW165" s="164"/>
      <c r="FSX165" s="164"/>
      <c r="FSY165" s="164"/>
      <c r="FSZ165" s="164"/>
      <c r="FTA165" s="164"/>
      <c r="FTB165" s="164"/>
      <c r="FTC165" s="164"/>
      <c r="FTD165" s="164"/>
      <c r="FTE165" s="164"/>
      <c r="FTF165" s="164"/>
      <c r="FTG165" s="164"/>
      <c r="FTH165" s="164"/>
      <c r="FTI165" s="164"/>
      <c r="FTJ165" s="164"/>
      <c r="FTK165" s="164"/>
      <c r="FTL165" s="164"/>
      <c r="FTM165" s="164"/>
      <c r="FTN165" s="164"/>
      <c r="FTO165" s="164"/>
      <c r="FTP165" s="164"/>
      <c r="FTQ165" s="164"/>
      <c r="FTR165" s="164"/>
      <c r="FTS165" s="164"/>
      <c r="FTT165" s="164"/>
      <c r="FTU165" s="164"/>
      <c r="FTV165" s="164"/>
      <c r="FTW165" s="164"/>
      <c r="FTX165" s="164"/>
      <c r="FTY165" s="164"/>
      <c r="FTZ165" s="164"/>
      <c r="FUA165" s="164"/>
      <c r="FUB165" s="164"/>
      <c r="FUC165" s="164"/>
      <c r="FUD165" s="164"/>
      <c r="FUE165" s="164"/>
      <c r="FUF165" s="164"/>
      <c r="FUG165" s="164"/>
      <c r="FUH165" s="164"/>
      <c r="FUI165" s="164"/>
      <c r="FUJ165" s="164"/>
      <c r="FUK165" s="164"/>
      <c r="FUL165" s="164"/>
      <c r="FUM165" s="164"/>
      <c r="FUN165" s="164"/>
      <c r="FUO165" s="164"/>
      <c r="FUP165" s="164"/>
      <c r="FUQ165" s="164"/>
      <c r="FUR165" s="164"/>
      <c r="FUS165" s="164"/>
      <c r="FUT165" s="164"/>
      <c r="FUU165" s="164"/>
      <c r="FUV165" s="164"/>
      <c r="FUW165" s="164"/>
      <c r="FUX165" s="164"/>
      <c r="FUY165" s="164"/>
      <c r="FUZ165" s="164"/>
      <c r="FVA165" s="164"/>
      <c r="FVB165" s="164"/>
      <c r="FVC165" s="164"/>
      <c r="FVD165" s="164"/>
      <c r="FVE165" s="164"/>
      <c r="FVF165" s="164"/>
      <c r="FVG165" s="164"/>
      <c r="FVH165" s="164"/>
      <c r="FVI165" s="164"/>
      <c r="FVJ165" s="164"/>
      <c r="FVK165" s="164"/>
      <c r="FVL165" s="164"/>
      <c r="FVM165" s="164"/>
      <c r="FVN165" s="164"/>
      <c r="FVO165" s="164"/>
      <c r="FVP165" s="164"/>
      <c r="FVQ165" s="164"/>
      <c r="FVR165" s="164"/>
      <c r="FVS165" s="164"/>
      <c r="FVT165" s="164"/>
      <c r="FVU165" s="164"/>
      <c r="FVV165" s="164"/>
      <c r="FVW165" s="164"/>
      <c r="FVX165" s="164"/>
      <c r="FVY165" s="164"/>
      <c r="FVZ165" s="164"/>
      <c r="FWA165" s="164"/>
      <c r="FWB165" s="164"/>
      <c r="FWC165" s="164"/>
      <c r="FWD165" s="164"/>
      <c r="FWE165" s="164"/>
      <c r="FWF165" s="164"/>
      <c r="FWG165" s="164"/>
      <c r="FWH165" s="164"/>
      <c r="FWI165" s="164"/>
      <c r="FWJ165" s="164"/>
      <c r="FWK165" s="164"/>
      <c r="FWL165" s="164"/>
      <c r="FWM165" s="164"/>
      <c r="FWN165" s="164"/>
      <c r="FWO165" s="164"/>
      <c r="FWP165" s="164"/>
      <c r="FWQ165" s="164"/>
      <c r="FWR165" s="164"/>
      <c r="FWS165" s="164"/>
      <c r="FWT165" s="164"/>
      <c r="FWU165" s="164"/>
      <c r="FWV165" s="164"/>
      <c r="FWW165" s="164"/>
      <c r="FWX165" s="164"/>
      <c r="FWY165" s="164"/>
      <c r="FWZ165" s="164"/>
      <c r="FXA165" s="164"/>
      <c r="FXB165" s="164"/>
      <c r="FXC165" s="164"/>
      <c r="FXD165" s="164"/>
      <c r="FXE165" s="164"/>
      <c r="FXF165" s="164"/>
      <c r="FXG165" s="164"/>
      <c r="FXH165" s="164"/>
      <c r="FXI165" s="164"/>
      <c r="FXJ165" s="164"/>
      <c r="FXK165" s="164"/>
      <c r="FXL165" s="164"/>
      <c r="FXM165" s="164"/>
      <c r="FXN165" s="164"/>
      <c r="FXO165" s="164"/>
      <c r="FXP165" s="164"/>
      <c r="FXQ165" s="164"/>
      <c r="FXR165" s="164"/>
      <c r="FXS165" s="164"/>
      <c r="FXT165" s="164"/>
      <c r="FXU165" s="164"/>
      <c r="FXV165" s="164"/>
      <c r="FXW165" s="164"/>
      <c r="FXX165" s="164"/>
      <c r="FXY165" s="164"/>
      <c r="FXZ165" s="164"/>
      <c r="FYA165" s="164"/>
      <c r="FYB165" s="164"/>
      <c r="FYC165" s="164"/>
      <c r="FYD165" s="164"/>
      <c r="FYE165" s="164"/>
      <c r="FYF165" s="164"/>
      <c r="FYG165" s="164"/>
      <c r="FYH165" s="164"/>
      <c r="FYI165" s="164"/>
      <c r="FYJ165" s="164"/>
      <c r="FYK165" s="164"/>
      <c r="FYL165" s="164"/>
      <c r="FYM165" s="164"/>
      <c r="FYN165" s="164"/>
      <c r="FYO165" s="164"/>
      <c r="FYP165" s="164"/>
      <c r="FYQ165" s="164"/>
      <c r="FYR165" s="164"/>
      <c r="FYS165" s="164"/>
      <c r="FYT165" s="164"/>
      <c r="FYU165" s="164"/>
      <c r="FYV165" s="164"/>
      <c r="FYW165" s="164"/>
      <c r="FYX165" s="164"/>
      <c r="FYY165" s="164"/>
      <c r="FYZ165" s="164"/>
      <c r="FZA165" s="164"/>
      <c r="FZB165" s="164"/>
      <c r="FZC165" s="164"/>
      <c r="FZD165" s="164"/>
      <c r="FZE165" s="164"/>
      <c r="FZF165" s="164"/>
      <c r="FZG165" s="164"/>
      <c r="FZH165" s="164"/>
      <c r="FZI165" s="164"/>
      <c r="FZJ165" s="164"/>
      <c r="FZK165" s="164"/>
      <c r="FZL165" s="164"/>
      <c r="FZM165" s="164"/>
      <c r="FZN165" s="164"/>
      <c r="FZO165" s="164"/>
      <c r="FZP165" s="164"/>
      <c r="FZQ165" s="164"/>
      <c r="FZR165" s="164"/>
      <c r="FZS165" s="164"/>
      <c r="FZT165" s="164"/>
      <c r="FZU165" s="164"/>
      <c r="FZV165" s="164"/>
      <c r="FZW165" s="164"/>
      <c r="FZX165" s="164"/>
      <c r="FZY165" s="164"/>
      <c r="FZZ165" s="164"/>
      <c r="GAA165" s="164"/>
      <c r="GAB165" s="164"/>
      <c r="GAC165" s="164"/>
      <c r="GAD165" s="164"/>
      <c r="GAE165" s="164"/>
      <c r="GAF165" s="164"/>
      <c r="GAG165" s="164"/>
      <c r="GAH165" s="164"/>
      <c r="GAI165" s="164"/>
      <c r="GAJ165" s="164"/>
      <c r="GAK165" s="164"/>
      <c r="GAL165" s="164"/>
      <c r="GAM165" s="164"/>
      <c r="GAN165" s="164"/>
      <c r="GAO165" s="164"/>
      <c r="GAP165" s="164"/>
      <c r="GAQ165" s="164"/>
      <c r="GAR165" s="164"/>
      <c r="GAS165" s="164"/>
      <c r="GAT165" s="164"/>
      <c r="GAU165" s="164"/>
      <c r="GAV165" s="164"/>
      <c r="GAW165" s="164"/>
      <c r="GAX165" s="164"/>
      <c r="GAY165" s="164"/>
      <c r="GAZ165" s="164"/>
      <c r="GBA165" s="164"/>
      <c r="GBB165" s="164"/>
      <c r="GBC165" s="164"/>
      <c r="GBD165" s="164"/>
      <c r="GBE165" s="164"/>
      <c r="GBF165" s="164"/>
      <c r="GBG165" s="164"/>
      <c r="GBH165" s="164"/>
      <c r="GBI165" s="164"/>
      <c r="GBJ165" s="164"/>
      <c r="GBK165" s="164"/>
      <c r="GBL165" s="164"/>
      <c r="GBM165" s="164"/>
      <c r="GBN165" s="164"/>
      <c r="GBO165" s="164"/>
      <c r="GBP165" s="164"/>
      <c r="GBQ165" s="164"/>
      <c r="GBR165" s="164"/>
      <c r="GBS165" s="164"/>
      <c r="GBT165" s="164"/>
      <c r="GBU165" s="164"/>
      <c r="GBV165" s="164"/>
      <c r="GBW165" s="164"/>
      <c r="GBX165" s="164"/>
      <c r="GBY165" s="164"/>
      <c r="GBZ165" s="164"/>
      <c r="GCA165" s="164"/>
      <c r="GCB165" s="164"/>
      <c r="GCC165" s="164"/>
      <c r="GCD165" s="164"/>
      <c r="GCE165" s="164"/>
      <c r="GCF165" s="164"/>
      <c r="GCG165" s="164"/>
      <c r="GCH165" s="164"/>
      <c r="GCI165" s="164"/>
      <c r="GCJ165" s="164"/>
      <c r="GCK165" s="164"/>
      <c r="GCL165" s="164"/>
      <c r="GCM165" s="164"/>
      <c r="GCN165" s="164"/>
      <c r="GCO165" s="164"/>
      <c r="GCP165" s="164"/>
      <c r="GCQ165" s="164"/>
      <c r="GCR165" s="164"/>
      <c r="GCS165" s="164"/>
      <c r="GCT165" s="164"/>
      <c r="GCU165" s="164"/>
      <c r="GCV165" s="164"/>
      <c r="GCW165" s="164"/>
      <c r="GCX165" s="164"/>
      <c r="GCY165" s="164"/>
      <c r="GCZ165" s="164"/>
      <c r="GDA165" s="164"/>
      <c r="GDB165" s="164"/>
      <c r="GDC165" s="164"/>
      <c r="GDD165" s="164"/>
      <c r="GDE165" s="164"/>
      <c r="GDF165" s="164"/>
      <c r="GDG165" s="164"/>
      <c r="GDH165" s="164"/>
      <c r="GDI165" s="164"/>
      <c r="GDJ165" s="164"/>
      <c r="GDK165" s="164"/>
      <c r="GDL165" s="164"/>
      <c r="GDM165" s="164"/>
      <c r="GDN165" s="164"/>
      <c r="GDO165" s="164"/>
      <c r="GDP165" s="164"/>
      <c r="GDQ165" s="164"/>
      <c r="GDR165" s="164"/>
      <c r="GDS165" s="164"/>
      <c r="GDT165" s="164"/>
      <c r="GDU165" s="164"/>
      <c r="GDV165" s="164"/>
      <c r="GDW165" s="164"/>
      <c r="GDX165" s="164"/>
      <c r="GDY165" s="164"/>
      <c r="GDZ165" s="164"/>
      <c r="GEA165" s="164"/>
      <c r="GEB165" s="164"/>
      <c r="GEC165" s="164"/>
      <c r="GED165" s="164"/>
      <c r="GEE165" s="164"/>
      <c r="GEF165" s="164"/>
      <c r="GEG165" s="164"/>
      <c r="GEH165" s="164"/>
      <c r="GEI165" s="164"/>
      <c r="GEJ165" s="164"/>
      <c r="GEK165" s="164"/>
      <c r="GEL165" s="164"/>
      <c r="GEM165" s="164"/>
      <c r="GEN165" s="164"/>
      <c r="GEO165" s="164"/>
      <c r="GEP165" s="164"/>
      <c r="GEQ165" s="164"/>
      <c r="GER165" s="164"/>
      <c r="GES165" s="164"/>
      <c r="GET165" s="164"/>
      <c r="GEU165" s="164"/>
      <c r="GEV165" s="164"/>
      <c r="GEW165" s="164"/>
      <c r="GEX165" s="164"/>
      <c r="GEY165" s="164"/>
      <c r="GEZ165" s="164"/>
      <c r="GFA165" s="164"/>
      <c r="GFB165" s="164"/>
      <c r="GFC165" s="164"/>
      <c r="GFD165" s="164"/>
      <c r="GFE165" s="164"/>
      <c r="GFF165" s="164"/>
      <c r="GFG165" s="164"/>
      <c r="GFH165" s="164"/>
      <c r="GFI165" s="164"/>
      <c r="GFJ165" s="164"/>
      <c r="GFK165" s="164"/>
      <c r="GFL165" s="164"/>
      <c r="GFM165" s="164"/>
      <c r="GFN165" s="164"/>
      <c r="GFO165" s="164"/>
      <c r="GFP165" s="164"/>
      <c r="GFQ165" s="164"/>
      <c r="GFR165" s="164"/>
      <c r="GFS165" s="164"/>
      <c r="GFT165" s="164"/>
      <c r="GFU165" s="164"/>
      <c r="GFV165" s="164"/>
      <c r="GFW165" s="164"/>
      <c r="GFX165" s="164"/>
      <c r="GFY165" s="164"/>
      <c r="GFZ165" s="164"/>
      <c r="GGA165" s="164"/>
      <c r="GGB165" s="164"/>
      <c r="GGC165" s="164"/>
      <c r="GGD165" s="164"/>
      <c r="GGE165" s="164"/>
      <c r="GGF165" s="164"/>
      <c r="GGG165" s="164"/>
      <c r="GGH165" s="164"/>
      <c r="GGI165" s="164"/>
      <c r="GGJ165" s="164"/>
      <c r="GGK165" s="164"/>
      <c r="GGL165" s="164"/>
      <c r="GGM165" s="164"/>
      <c r="GGN165" s="164"/>
      <c r="GGO165" s="164"/>
      <c r="GGP165" s="164"/>
      <c r="GGQ165" s="164"/>
      <c r="GGR165" s="164"/>
      <c r="GGS165" s="164"/>
      <c r="GGT165" s="164"/>
      <c r="GGU165" s="164"/>
      <c r="GGV165" s="164"/>
      <c r="GGW165" s="164"/>
      <c r="GGX165" s="164"/>
      <c r="GGY165" s="164"/>
      <c r="GGZ165" s="164"/>
      <c r="GHA165" s="164"/>
      <c r="GHB165" s="164"/>
      <c r="GHC165" s="164"/>
      <c r="GHD165" s="164"/>
      <c r="GHE165" s="164"/>
      <c r="GHF165" s="164"/>
      <c r="GHG165" s="164"/>
      <c r="GHH165" s="164"/>
      <c r="GHI165" s="164"/>
      <c r="GHJ165" s="164"/>
      <c r="GHK165" s="164"/>
      <c r="GHL165" s="164"/>
      <c r="GHM165" s="164"/>
      <c r="GHN165" s="164"/>
      <c r="GHO165" s="164"/>
      <c r="GHP165" s="164"/>
      <c r="GHQ165" s="164"/>
      <c r="GHR165" s="164"/>
      <c r="GHS165" s="164"/>
      <c r="GHT165" s="164"/>
      <c r="GHU165" s="164"/>
      <c r="GHV165" s="164"/>
      <c r="GHW165" s="164"/>
      <c r="GHX165" s="164"/>
      <c r="GHY165" s="164"/>
      <c r="GHZ165" s="164"/>
      <c r="GIA165" s="164"/>
      <c r="GIB165" s="164"/>
      <c r="GIC165" s="164"/>
      <c r="GID165" s="164"/>
      <c r="GIE165" s="164"/>
      <c r="GIF165" s="164"/>
      <c r="GIG165" s="164"/>
      <c r="GIH165" s="164"/>
      <c r="GII165" s="164"/>
      <c r="GIJ165" s="164"/>
      <c r="GIK165" s="164"/>
      <c r="GIL165" s="164"/>
      <c r="GIM165" s="164"/>
      <c r="GIN165" s="164"/>
      <c r="GIO165" s="164"/>
      <c r="GIP165" s="164"/>
      <c r="GIQ165" s="164"/>
      <c r="GIR165" s="164"/>
      <c r="GIS165" s="164"/>
      <c r="GIT165" s="164"/>
      <c r="GIU165" s="164"/>
      <c r="GIV165" s="164"/>
      <c r="GIW165" s="164"/>
      <c r="GIX165" s="164"/>
      <c r="GIY165" s="164"/>
      <c r="GIZ165" s="164"/>
      <c r="GJA165" s="164"/>
      <c r="GJB165" s="164"/>
      <c r="GJC165" s="164"/>
      <c r="GJD165" s="164"/>
      <c r="GJE165" s="164"/>
      <c r="GJF165" s="164"/>
      <c r="GJG165" s="164"/>
      <c r="GJH165" s="164"/>
      <c r="GJI165" s="164"/>
      <c r="GJJ165" s="164"/>
      <c r="GJK165" s="164"/>
      <c r="GJL165" s="164"/>
      <c r="GJM165" s="164"/>
      <c r="GJN165" s="164"/>
      <c r="GJO165" s="164"/>
      <c r="GJP165" s="164"/>
      <c r="GJQ165" s="164"/>
      <c r="GJR165" s="164"/>
      <c r="GJS165" s="164"/>
      <c r="GJT165" s="164"/>
      <c r="GJU165" s="164"/>
      <c r="GJV165" s="164"/>
      <c r="GJW165" s="164"/>
      <c r="GJX165" s="164"/>
      <c r="GJY165" s="164"/>
      <c r="GJZ165" s="164"/>
      <c r="GKA165" s="164"/>
      <c r="GKB165" s="164"/>
      <c r="GKC165" s="164"/>
      <c r="GKD165" s="164"/>
      <c r="GKE165" s="164"/>
      <c r="GKF165" s="164"/>
      <c r="GKG165" s="164"/>
      <c r="GKH165" s="164"/>
      <c r="GKI165" s="164"/>
      <c r="GKJ165" s="164"/>
      <c r="GKK165" s="164"/>
      <c r="GKL165" s="164"/>
      <c r="GKM165" s="164"/>
      <c r="GKN165" s="164"/>
      <c r="GKO165" s="164"/>
      <c r="GKP165" s="164"/>
      <c r="GKQ165" s="164"/>
      <c r="GKR165" s="164"/>
      <c r="GKS165" s="164"/>
      <c r="GKT165" s="164"/>
      <c r="GKU165" s="164"/>
      <c r="GKV165" s="164"/>
      <c r="GKW165" s="164"/>
      <c r="GKX165" s="164"/>
      <c r="GKY165" s="164"/>
      <c r="GKZ165" s="164"/>
      <c r="GLA165" s="164"/>
      <c r="GLB165" s="164"/>
      <c r="GLC165" s="164"/>
      <c r="GLD165" s="164"/>
      <c r="GLE165" s="164"/>
      <c r="GLF165" s="164"/>
      <c r="GLG165" s="164"/>
      <c r="GLH165" s="164"/>
      <c r="GLI165" s="164"/>
      <c r="GLJ165" s="164"/>
      <c r="GLK165" s="164"/>
      <c r="GLL165" s="164"/>
      <c r="GLM165" s="164"/>
      <c r="GLN165" s="164"/>
      <c r="GLO165" s="164"/>
      <c r="GLP165" s="164"/>
      <c r="GLQ165" s="164"/>
      <c r="GLR165" s="164"/>
      <c r="GLS165" s="164"/>
      <c r="GLT165" s="164"/>
      <c r="GLU165" s="164"/>
      <c r="GLV165" s="164"/>
      <c r="GLW165" s="164"/>
      <c r="GLX165" s="164"/>
      <c r="GLY165" s="164"/>
      <c r="GLZ165" s="164"/>
      <c r="GMA165" s="164"/>
      <c r="GMB165" s="164"/>
      <c r="GMC165" s="164"/>
      <c r="GMD165" s="164"/>
      <c r="GME165" s="164"/>
      <c r="GMF165" s="164"/>
      <c r="GMG165" s="164"/>
      <c r="GMH165" s="164"/>
      <c r="GMI165" s="164"/>
      <c r="GMJ165" s="164"/>
      <c r="GMK165" s="164"/>
      <c r="GML165" s="164"/>
      <c r="GMM165" s="164"/>
      <c r="GMN165" s="164"/>
      <c r="GMO165" s="164"/>
      <c r="GMP165" s="164"/>
      <c r="GMQ165" s="164"/>
      <c r="GMR165" s="164"/>
      <c r="GMS165" s="164"/>
      <c r="GMT165" s="164"/>
      <c r="GMU165" s="164"/>
      <c r="GMV165" s="164"/>
      <c r="GMW165" s="164"/>
      <c r="GMX165" s="164"/>
      <c r="GMY165" s="164"/>
      <c r="GMZ165" s="164"/>
      <c r="GNA165" s="164"/>
      <c r="GNB165" s="164"/>
      <c r="GNC165" s="164"/>
      <c r="GND165" s="164"/>
      <c r="GNE165" s="164"/>
      <c r="GNF165" s="164"/>
      <c r="GNG165" s="164"/>
      <c r="GNH165" s="164"/>
      <c r="GNI165" s="164"/>
      <c r="GNJ165" s="164"/>
      <c r="GNK165" s="164"/>
      <c r="GNL165" s="164"/>
      <c r="GNM165" s="164"/>
      <c r="GNN165" s="164"/>
      <c r="GNO165" s="164"/>
      <c r="GNP165" s="164"/>
      <c r="GNQ165" s="164"/>
      <c r="GNR165" s="164"/>
      <c r="GNS165" s="164"/>
      <c r="GNT165" s="164"/>
      <c r="GNU165" s="164"/>
      <c r="GNV165" s="164"/>
      <c r="GNW165" s="164"/>
      <c r="GNX165" s="164"/>
      <c r="GNY165" s="164"/>
      <c r="GNZ165" s="164"/>
      <c r="GOA165" s="164"/>
      <c r="GOB165" s="164"/>
      <c r="GOC165" s="164"/>
      <c r="GOD165" s="164"/>
      <c r="GOE165" s="164"/>
      <c r="GOF165" s="164"/>
      <c r="GOG165" s="164"/>
      <c r="GOH165" s="164"/>
      <c r="GOI165" s="164"/>
      <c r="GOJ165" s="164"/>
      <c r="GOK165" s="164"/>
      <c r="GOL165" s="164"/>
      <c r="GOM165" s="164"/>
      <c r="GON165" s="164"/>
      <c r="GOO165" s="164"/>
      <c r="GOP165" s="164"/>
      <c r="GOQ165" s="164"/>
      <c r="GOR165" s="164"/>
      <c r="GOS165" s="164"/>
      <c r="GOT165" s="164"/>
      <c r="GOU165" s="164"/>
      <c r="GOV165" s="164"/>
      <c r="GOW165" s="164"/>
      <c r="GOX165" s="164"/>
      <c r="GOY165" s="164"/>
      <c r="GOZ165" s="164"/>
      <c r="GPA165" s="164"/>
      <c r="GPB165" s="164"/>
      <c r="GPC165" s="164"/>
      <c r="GPD165" s="164"/>
      <c r="GPE165" s="164"/>
      <c r="GPF165" s="164"/>
      <c r="GPG165" s="164"/>
      <c r="GPH165" s="164"/>
      <c r="GPI165" s="164"/>
      <c r="GPJ165" s="164"/>
      <c r="GPK165" s="164"/>
      <c r="GPL165" s="164"/>
      <c r="GPM165" s="164"/>
      <c r="GPN165" s="164"/>
      <c r="GPO165" s="164"/>
      <c r="GPP165" s="164"/>
      <c r="GPQ165" s="164"/>
      <c r="GPR165" s="164"/>
      <c r="GPS165" s="164"/>
      <c r="GPT165" s="164"/>
      <c r="GPU165" s="164"/>
      <c r="GPV165" s="164"/>
      <c r="GPW165" s="164"/>
      <c r="GPX165" s="164"/>
      <c r="GPY165" s="164"/>
      <c r="GPZ165" s="164"/>
      <c r="GQA165" s="164"/>
      <c r="GQB165" s="164"/>
      <c r="GQC165" s="164"/>
      <c r="GQD165" s="164"/>
      <c r="GQE165" s="164"/>
      <c r="GQF165" s="164"/>
      <c r="GQG165" s="164"/>
      <c r="GQH165" s="164"/>
      <c r="GQI165" s="164"/>
      <c r="GQJ165" s="164"/>
      <c r="GQK165" s="164"/>
      <c r="GQL165" s="164"/>
      <c r="GQM165" s="164"/>
      <c r="GQN165" s="164"/>
      <c r="GQO165" s="164"/>
      <c r="GQP165" s="164"/>
      <c r="GQQ165" s="164"/>
      <c r="GQR165" s="164"/>
      <c r="GQS165" s="164"/>
      <c r="GQT165" s="164"/>
      <c r="GQU165" s="164"/>
      <c r="GQV165" s="164"/>
      <c r="GQW165" s="164"/>
      <c r="GQX165" s="164"/>
      <c r="GQY165" s="164"/>
      <c r="GQZ165" s="164"/>
      <c r="GRA165" s="164"/>
      <c r="GRB165" s="164"/>
      <c r="GRC165" s="164"/>
      <c r="GRD165" s="164"/>
      <c r="GRE165" s="164"/>
      <c r="GRF165" s="164"/>
      <c r="GRG165" s="164"/>
      <c r="GRH165" s="164"/>
      <c r="GRI165" s="164"/>
      <c r="GRJ165" s="164"/>
      <c r="GRK165" s="164"/>
      <c r="GRL165" s="164"/>
      <c r="GRM165" s="164"/>
      <c r="GRN165" s="164"/>
      <c r="GRO165" s="164"/>
      <c r="GRP165" s="164"/>
      <c r="GRQ165" s="164"/>
      <c r="GRR165" s="164"/>
      <c r="GRS165" s="164"/>
      <c r="GRT165" s="164"/>
      <c r="GRU165" s="164"/>
      <c r="GRV165" s="164"/>
      <c r="GRW165" s="164"/>
      <c r="GRX165" s="164"/>
      <c r="GRY165" s="164"/>
      <c r="GRZ165" s="164"/>
      <c r="GSA165" s="164"/>
      <c r="GSB165" s="164"/>
      <c r="GSC165" s="164"/>
      <c r="GSD165" s="164"/>
      <c r="GSE165" s="164"/>
      <c r="GSF165" s="164"/>
      <c r="GSG165" s="164"/>
      <c r="GSH165" s="164"/>
      <c r="GSI165" s="164"/>
      <c r="GSJ165" s="164"/>
      <c r="GSK165" s="164"/>
      <c r="GSL165" s="164"/>
      <c r="GSM165" s="164"/>
      <c r="GSN165" s="164"/>
      <c r="GSO165" s="164"/>
      <c r="GSP165" s="164"/>
      <c r="GSQ165" s="164"/>
      <c r="GSR165" s="164"/>
      <c r="GSS165" s="164"/>
      <c r="GST165" s="164"/>
      <c r="GSU165" s="164"/>
      <c r="GSV165" s="164"/>
      <c r="GSW165" s="164"/>
      <c r="GSX165" s="164"/>
      <c r="GSY165" s="164"/>
      <c r="GSZ165" s="164"/>
      <c r="GTA165" s="164"/>
      <c r="GTB165" s="164"/>
      <c r="GTC165" s="164"/>
      <c r="GTD165" s="164"/>
      <c r="GTE165" s="164"/>
      <c r="GTF165" s="164"/>
      <c r="GTG165" s="164"/>
      <c r="GTH165" s="164"/>
      <c r="GTI165" s="164"/>
      <c r="GTJ165" s="164"/>
      <c r="GTK165" s="164"/>
      <c r="GTL165" s="164"/>
      <c r="GTM165" s="164"/>
      <c r="GTN165" s="164"/>
      <c r="GTO165" s="164"/>
      <c r="GTP165" s="164"/>
      <c r="GTQ165" s="164"/>
      <c r="GTR165" s="164"/>
      <c r="GTS165" s="164"/>
      <c r="GTT165" s="164"/>
      <c r="GTU165" s="164"/>
      <c r="GTV165" s="164"/>
      <c r="GTW165" s="164"/>
      <c r="GTX165" s="164"/>
      <c r="GTY165" s="164"/>
      <c r="GTZ165" s="164"/>
      <c r="GUA165" s="164"/>
      <c r="GUB165" s="164"/>
      <c r="GUC165" s="164"/>
      <c r="GUD165" s="164"/>
      <c r="GUE165" s="164"/>
      <c r="GUF165" s="164"/>
      <c r="GUG165" s="164"/>
      <c r="GUH165" s="164"/>
      <c r="GUI165" s="164"/>
      <c r="GUJ165" s="164"/>
      <c r="GUK165" s="164"/>
      <c r="GUL165" s="164"/>
      <c r="GUM165" s="164"/>
      <c r="GUN165" s="164"/>
      <c r="GUO165" s="164"/>
      <c r="GUP165" s="164"/>
      <c r="GUQ165" s="164"/>
      <c r="GUR165" s="164"/>
      <c r="GUS165" s="164"/>
      <c r="GUT165" s="164"/>
      <c r="GUU165" s="164"/>
      <c r="GUV165" s="164"/>
      <c r="GUW165" s="164"/>
      <c r="GUX165" s="164"/>
      <c r="GUY165" s="164"/>
      <c r="GUZ165" s="164"/>
      <c r="GVA165" s="164"/>
      <c r="GVB165" s="164"/>
      <c r="GVC165" s="164"/>
      <c r="GVD165" s="164"/>
      <c r="GVE165" s="164"/>
      <c r="GVF165" s="164"/>
      <c r="GVG165" s="164"/>
      <c r="GVH165" s="164"/>
      <c r="GVI165" s="164"/>
      <c r="GVJ165" s="164"/>
      <c r="GVK165" s="164"/>
      <c r="GVL165" s="164"/>
      <c r="GVM165" s="164"/>
      <c r="GVN165" s="164"/>
      <c r="GVO165" s="164"/>
      <c r="GVP165" s="164"/>
      <c r="GVQ165" s="164"/>
      <c r="GVR165" s="164"/>
      <c r="GVS165" s="164"/>
      <c r="GVT165" s="164"/>
      <c r="GVU165" s="164"/>
      <c r="GVV165" s="164"/>
      <c r="GVW165" s="164"/>
      <c r="GVX165" s="164"/>
      <c r="GVY165" s="164"/>
      <c r="GVZ165" s="164"/>
      <c r="GWA165" s="164"/>
      <c r="GWB165" s="164"/>
      <c r="GWC165" s="164"/>
      <c r="GWD165" s="164"/>
      <c r="GWE165" s="164"/>
      <c r="GWF165" s="164"/>
      <c r="GWG165" s="164"/>
      <c r="GWH165" s="164"/>
      <c r="GWI165" s="164"/>
      <c r="GWJ165" s="164"/>
      <c r="GWK165" s="164"/>
      <c r="GWL165" s="164"/>
      <c r="GWM165" s="164"/>
      <c r="GWN165" s="164"/>
      <c r="GWO165" s="164"/>
      <c r="GWP165" s="164"/>
      <c r="GWQ165" s="164"/>
      <c r="GWR165" s="164"/>
      <c r="GWS165" s="164"/>
      <c r="GWT165" s="164"/>
      <c r="GWU165" s="164"/>
      <c r="GWV165" s="164"/>
      <c r="GWW165" s="164"/>
      <c r="GWX165" s="164"/>
      <c r="GWY165" s="164"/>
      <c r="GWZ165" s="164"/>
      <c r="GXA165" s="164"/>
      <c r="GXB165" s="164"/>
      <c r="GXC165" s="164"/>
      <c r="GXD165" s="164"/>
      <c r="GXE165" s="164"/>
      <c r="GXF165" s="164"/>
      <c r="GXG165" s="164"/>
      <c r="GXH165" s="164"/>
      <c r="GXI165" s="164"/>
      <c r="GXJ165" s="164"/>
      <c r="GXK165" s="164"/>
      <c r="GXL165" s="164"/>
      <c r="GXM165" s="164"/>
      <c r="GXN165" s="164"/>
      <c r="GXO165" s="164"/>
      <c r="GXP165" s="164"/>
      <c r="GXQ165" s="164"/>
      <c r="GXR165" s="164"/>
      <c r="GXS165" s="164"/>
      <c r="GXT165" s="164"/>
      <c r="GXU165" s="164"/>
      <c r="GXV165" s="164"/>
      <c r="GXW165" s="164"/>
      <c r="GXX165" s="164"/>
      <c r="GXY165" s="164"/>
      <c r="GXZ165" s="164"/>
      <c r="GYA165" s="164"/>
      <c r="GYB165" s="164"/>
      <c r="GYC165" s="164"/>
      <c r="GYD165" s="164"/>
      <c r="GYE165" s="164"/>
      <c r="GYF165" s="164"/>
      <c r="GYG165" s="164"/>
      <c r="GYH165" s="164"/>
      <c r="GYI165" s="164"/>
      <c r="GYJ165" s="164"/>
      <c r="GYK165" s="164"/>
      <c r="GYL165" s="164"/>
      <c r="GYM165" s="164"/>
      <c r="GYN165" s="164"/>
      <c r="GYO165" s="164"/>
      <c r="GYP165" s="164"/>
      <c r="GYQ165" s="164"/>
      <c r="GYR165" s="164"/>
      <c r="GYS165" s="164"/>
      <c r="GYT165" s="164"/>
      <c r="GYU165" s="164"/>
      <c r="GYV165" s="164"/>
      <c r="GYW165" s="164"/>
      <c r="GYX165" s="164"/>
      <c r="GYY165" s="164"/>
      <c r="GYZ165" s="164"/>
      <c r="GZA165" s="164"/>
      <c r="GZB165" s="164"/>
      <c r="GZC165" s="164"/>
      <c r="GZD165" s="164"/>
      <c r="GZE165" s="164"/>
      <c r="GZF165" s="164"/>
      <c r="GZG165" s="164"/>
      <c r="GZH165" s="164"/>
      <c r="GZI165" s="164"/>
      <c r="GZJ165" s="164"/>
      <c r="GZK165" s="164"/>
      <c r="GZL165" s="164"/>
      <c r="GZM165" s="164"/>
      <c r="GZN165" s="164"/>
      <c r="GZO165" s="164"/>
      <c r="GZP165" s="164"/>
      <c r="GZQ165" s="164"/>
      <c r="GZR165" s="164"/>
      <c r="GZS165" s="164"/>
      <c r="GZT165" s="164"/>
      <c r="GZU165" s="164"/>
      <c r="GZV165" s="164"/>
      <c r="GZW165" s="164"/>
      <c r="GZX165" s="164"/>
      <c r="GZY165" s="164"/>
      <c r="GZZ165" s="164"/>
      <c r="HAA165" s="164"/>
      <c r="HAB165" s="164"/>
      <c r="HAC165" s="164"/>
      <c r="HAD165" s="164"/>
      <c r="HAE165" s="164"/>
      <c r="HAF165" s="164"/>
      <c r="HAG165" s="164"/>
      <c r="HAH165" s="164"/>
      <c r="HAI165" s="164"/>
      <c r="HAJ165" s="164"/>
      <c r="HAK165" s="164"/>
      <c r="HAL165" s="164"/>
      <c r="HAM165" s="164"/>
      <c r="HAN165" s="164"/>
      <c r="HAO165" s="164"/>
      <c r="HAP165" s="164"/>
      <c r="HAQ165" s="164"/>
      <c r="HAR165" s="164"/>
      <c r="HAS165" s="164"/>
      <c r="HAT165" s="164"/>
      <c r="HAU165" s="164"/>
      <c r="HAV165" s="164"/>
      <c r="HAW165" s="164"/>
      <c r="HAX165" s="164"/>
      <c r="HAY165" s="164"/>
      <c r="HAZ165" s="164"/>
      <c r="HBA165" s="164"/>
      <c r="HBB165" s="164"/>
      <c r="HBC165" s="164"/>
      <c r="HBD165" s="164"/>
      <c r="HBE165" s="164"/>
      <c r="HBF165" s="164"/>
      <c r="HBG165" s="164"/>
      <c r="HBH165" s="164"/>
      <c r="HBI165" s="164"/>
      <c r="HBJ165" s="164"/>
      <c r="HBK165" s="164"/>
      <c r="HBL165" s="164"/>
      <c r="HBM165" s="164"/>
      <c r="HBN165" s="164"/>
      <c r="HBO165" s="164"/>
      <c r="HBP165" s="164"/>
      <c r="HBQ165" s="164"/>
      <c r="HBR165" s="164"/>
      <c r="HBS165" s="164"/>
      <c r="HBT165" s="164"/>
      <c r="HBU165" s="164"/>
      <c r="HBV165" s="164"/>
      <c r="HBW165" s="164"/>
      <c r="HBX165" s="164"/>
      <c r="HBY165" s="164"/>
      <c r="HBZ165" s="164"/>
      <c r="HCA165" s="164"/>
      <c r="HCB165" s="164"/>
      <c r="HCC165" s="164"/>
      <c r="HCD165" s="164"/>
      <c r="HCE165" s="164"/>
      <c r="HCF165" s="164"/>
      <c r="HCG165" s="164"/>
      <c r="HCH165" s="164"/>
      <c r="HCI165" s="164"/>
      <c r="HCJ165" s="164"/>
      <c r="HCK165" s="164"/>
      <c r="HCL165" s="164"/>
      <c r="HCM165" s="164"/>
      <c r="HCN165" s="164"/>
      <c r="HCO165" s="164"/>
      <c r="HCP165" s="164"/>
      <c r="HCQ165" s="164"/>
      <c r="HCR165" s="164"/>
      <c r="HCS165" s="164"/>
      <c r="HCT165" s="164"/>
      <c r="HCU165" s="164"/>
      <c r="HCV165" s="164"/>
      <c r="HCW165" s="164"/>
      <c r="HCX165" s="164"/>
      <c r="HCY165" s="164"/>
      <c r="HCZ165" s="164"/>
      <c r="HDA165" s="164"/>
      <c r="HDB165" s="164"/>
      <c r="HDC165" s="164"/>
      <c r="HDD165" s="164"/>
      <c r="HDE165" s="164"/>
      <c r="HDF165" s="164"/>
      <c r="HDG165" s="164"/>
      <c r="HDH165" s="164"/>
      <c r="HDI165" s="164"/>
      <c r="HDJ165" s="164"/>
      <c r="HDK165" s="164"/>
      <c r="HDL165" s="164"/>
      <c r="HDM165" s="164"/>
      <c r="HDN165" s="164"/>
      <c r="HDO165" s="164"/>
      <c r="HDP165" s="164"/>
      <c r="HDQ165" s="164"/>
      <c r="HDR165" s="164"/>
      <c r="HDS165" s="164"/>
      <c r="HDT165" s="164"/>
      <c r="HDU165" s="164"/>
      <c r="HDV165" s="164"/>
      <c r="HDW165" s="164"/>
      <c r="HDX165" s="164"/>
      <c r="HDY165" s="164"/>
      <c r="HDZ165" s="164"/>
      <c r="HEA165" s="164"/>
      <c r="HEB165" s="164"/>
      <c r="HEC165" s="164"/>
      <c r="HED165" s="164"/>
      <c r="HEE165" s="164"/>
      <c r="HEF165" s="164"/>
      <c r="HEG165" s="164"/>
      <c r="HEH165" s="164"/>
      <c r="HEI165" s="164"/>
      <c r="HEJ165" s="164"/>
      <c r="HEK165" s="164"/>
      <c r="HEL165" s="164"/>
      <c r="HEM165" s="164"/>
      <c r="HEN165" s="164"/>
      <c r="HEO165" s="164"/>
      <c r="HEP165" s="164"/>
      <c r="HEQ165" s="164"/>
      <c r="HER165" s="164"/>
      <c r="HES165" s="164"/>
      <c r="HET165" s="164"/>
      <c r="HEU165" s="164"/>
      <c r="HEV165" s="164"/>
      <c r="HEW165" s="164"/>
      <c r="HEX165" s="164"/>
      <c r="HEY165" s="164"/>
      <c r="HEZ165" s="164"/>
      <c r="HFA165" s="164"/>
      <c r="HFB165" s="164"/>
      <c r="HFC165" s="164"/>
      <c r="HFD165" s="164"/>
      <c r="HFE165" s="164"/>
      <c r="HFF165" s="164"/>
      <c r="HFG165" s="164"/>
      <c r="HFH165" s="164"/>
      <c r="HFI165" s="164"/>
      <c r="HFJ165" s="164"/>
      <c r="HFK165" s="164"/>
      <c r="HFL165" s="164"/>
      <c r="HFM165" s="164"/>
      <c r="HFN165" s="164"/>
      <c r="HFO165" s="164"/>
      <c r="HFP165" s="164"/>
      <c r="HFQ165" s="164"/>
      <c r="HFR165" s="164"/>
      <c r="HFS165" s="164"/>
      <c r="HFT165" s="164"/>
      <c r="HFU165" s="164"/>
      <c r="HFV165" s="164"/>
      <c r="HFW165" s="164"/>
      <c r="HFX165" s="164"/>
      <c r="HFY165" s="164"/>
      <c r="HFZ165" s="164"/>
      <c r="HGA165" s="164"/>
      <c r="HGB165" s="164"/>
      <c r="HGC165" s="164"/>
      <c r="HGD165" s="164"/>
      <c r="HGE165" s="164"/>
      <c r="HGF165" s="164"/>
      <c r="HGG165" s="164"/>
      <c r="HGH165" s="164"/>
      <c r="HGI165" s="164"/>
      <c r="HGJ165" s="164"/>
      <c r="HGK165" s="164"/>
      <c r="HGL165" s="164"/>
      <c r="HGM165" s="164"/>
      <c r="HGN165" s="164"/>
      <c r="HGO165" s="164"/>
      <c r="HGP165" s="164"/>
      <c r="HGQ165" s="164"/>
      <c r="HGR165" s="164"/>
      <c r="HGS165" s="164"/>
      <c r="HGT165" s="164"/>
      <c r="HGU165" s="164"/>
      <c r="HGV165" s="164"/>
      <c r="HGW165" s="164"/>
      <c r="HGX165" s="164"/>
      <c r="HGY165" s="164"/>
      <c r="HGZ165" s="164"/>
      <c r="HHA165" s="164"/>
      <c r="HHB165" s="164"/>
      <c r="HHC165" s="164"/>
      <c r="HHD165" s="164"/>
      <c r="HHE165" s="164"/>
      <c r="HHF165" s="164"/>
      <c r="HHG165" s="164"/>
      <c r="HHH165" s="164"/>
      <c r="HHI165" s="164"/>
      <c r="HHJ165" s="164"/>
      <c r="HHK165" s="164"/>
      <c r="HHL165" s="164"/>
      <c r="HHM165" s="164"/>
      <c r="HHN165" s="164"/>
      <c r="HHO165" s="164"/>
      <c r="HHP165" s="164"/>
      <c r="HHQ165" s="164"/>
      <c r="HHR165" s="164"/>
      <c r="HHS165" s="164"/>
      <c r="HHT165" s="164"/>
      <c r="HHU165" s="164"/>
      <c r="HHV165" s="164"/>
      <c r="HHW165" s="164"/>
      <c r="HHX165" s="164"/>
      <c r="HHY165" s="164"/>
      <c r="HHZ165" s="164"/>
      <c r="HIA165" s="164"/>
      <c r="HIB165" s="164"/>
      <c r="HIC165" s="164"/>
      <c r="HID165" s="164"/>
      <c r="HIE165" s="164"/>
      <c r="HIF165" s="164"/>
      <c r="HIG165" s="164"/>
      <c r="HIH165" s="164"/>
      <c r="HII165" s="164"/>
      <c r="HIJ165" s="164"/>
      <c r="HIK165" s="164"/>
      <c r="HIL165" s="164"/>
      <c r="HIM165" s="164"/>
      <c r="HIN165" s="164"/>
      <c r="HIO165" s="164"/>
      <c r="HIP165" s="164"/>
      <c r="HIQ165" s="164"/>
      <c r="HIR165" s="164"/>
      <c r="HIS165" s="164"/>
      <c r="HIT165" s="164"/>
      <c r="HIU165" s="164"/>
      <c r="HIV165" s="164"/>
      <c r="HIW165" s="164"/>
      <c r="HIX165" s="164"/>
      <c r="HIY165" s="164"/>
      <c r="HIZ165" s="164"/>
      <c r="HJA165" s="164"/>
      <c r="HJB165" s="164"/>
      <c r="HJC165" s="164"/>
      <c r="HJD165" s="164"/>
      <c r="HJE165" s="164"/>
      <c r="HJF165" s="164"/>
      <c r="HJG165" s="164"/>
      <c r="HJH165" s="164"/>
      <c r="HJI165" s="164"/>
      <c r="HJJ165" s="164"/>
      <c r="HJK165" s="164"/>
      <c r="HJL165" s="164"/>
      <c r="HJM165" s="164"/>
      <c r="HJN165" s="164"/>
      <c r="HJO165" s="164"/>
      <c r="HJP165" s="164"/>
      <c r="HJQ165" s="164"/>
      <c r="HJR165" s="164"/>
      <c r="HJS165" s="164"/>
      <c r="HJT165" s="164"/>
      <c r="HJU165" s="164"/>
      <c r="HJV165" s="164"/>
      <c r="HJW165" s="164"/>
      <c r="HJX165" s="164"/>
      <c r="HJY165" s="164"/>
      <c r="HJZ165" s="164"/>
      <c r="HKA165" s="164"/>
      <c r="HKB165" s="164"/>
      <c r="HKC165" s="164"/>
      <c r="HKD165" s="164"/>
      <c r="HKE165" s="164"/>
      <c r="HKF165" s="164"/>
      <c r="HKG165" s="164"/>
      <c r="HKH165" s="164"/>
      <c r="HKI165" s="164"/>
      <c r="HKJ165" s="164"/>
      <c r="HKK165" s="164"/>
      <c r="HKL165" s="164"/>
      <c r="HKM165" s="164"/>
      <c r="HKN165" s="164"/>
      <c r="HKO165" s="164"/>
      <c r="HKP165" s="164"/>
      <c r="HKQ165" s="164"/>
      <c r="HKR165" s="164"/>
      <c r="HKS165" s="164"/>
      <c r="HKT165" s="164"/>
      <c r="HKU165" s="164"/>
      <c r="HKV165" s="164"/>
      <c r="HKW165" s="164"/>
      <c r="HKX165" s="164"/>
      <c r="HKY165" s="164"/>
      <c r="HKZ165" s="164"/>
      <c r="HLA165" s="164"/>
      <c r="HLB165" s="164"/>
      <c r="HLC165" s="164"/>
      <c r="HLD165" s="164"/>
      <c r="HLE165" s="164"/>
      <c r="HLF165" s="164"/>
      <c r="HLG165" s="164"/>
      <c r="HLH165" s="164"/>
      <c r="HLI165" s="164"/>
      <c r="HLJ165" s="164"/>
      <c r="HLK165" s="164"/>
      <c r="HLL165" s="164"/>
      <c r="HLM165" s="164"/>
      <c r="HLN165" s="164"/>
      <c r="HLO165" s="164"/>
      <c r="HLP165" s="164"/>
      <c r="HLQ165" s="164"/>
      <c r="HLR165" s="164"/>
      <c r="HLS165" s="164"/>
      <c r="HLT165" s="164"/>
      <c r="HLU165" s="164"/>
      <c r="HLV165" s="164"/>
      <c r="HLW165" s="164"/>
      <c r="HLX165" s="164"/>
      <c r="HLY165" s="164"/>
      <c r="HLZ165" s="164"/>
      <c r="HMA165" s="164"/>
      <c r="HMB165" s="164"/>
      <c r="HMC165" s="164"/>
      <c r="HMD165" s="164"/>
      <c r="HME165" s="164"/>
      <c r="HMF165" s="164"/>
      <c r="HMG165" s="164"/>
      <c r="HMH165" s="164"/>
      <c r="HMI165" s="164"/>
      <c r="HMJ165" s="164"/>
      <c r="HMK165" s="164"/>
      <c r="HML165" s="164"/>
      <c r="HMM165" s="164"/>
      <c r="HMN165" s="164"/>
      <c r="HMO165" s="164"/>
      <c r="HMP165" s="164"/>
      <c r="HMQ165" s="164"/>
      <c r="HMR165" s="164"/>
      <c r="HMS165" s="164"/>
      <c r="HMT165" s="164"/>
      <c r="HMU165" s="164"/>
      <c r="HMV165" s="164"/>
      <c r="HMW165" s="164"/>
      <c r="HMX165" s="164"/>
      <c r="HMY165" s="164"/>
      <c r="HMZ165" s="164"/>
      <c r="HNA165" s="164"/>
      <c r="HNB165" s="164"/>
      <c r="HNC165" s="164"/>
      <c r="HND165" s="164"/>
      <c r="HNE165" s="164"/>
      <c r="HNF165" s="164"/>
      <c r="HNG165" s="164"/>
      <c r="HNH165" s="164"/>
      <c r="HNI165" s="164"/>
      <c r="HNJ165" s="164"/>
      <c r="HNK165" s="164"/>
      <c r="HNL165" s="164"/>
      <c r="HNM165" s="164"/>
      <c r="HNN165" s="164"/>
      <c r="HNO165" s="164"/>
      <c r="HNP165" s="164"/>
      <c r="HNQ165" s="164"/>
      <c r="HNR165" s="164"/>
      <c r="HNS165" s="164"/>
      <c r="HNT165" s="164"/>
      <c r="HNU165" s="164"/>
      <c r="HNV165" s="164"/>
      <c r="HNW165" s="164"/>
      <c r="HNX165" s="164"/>
      <c r="HNY165" s="164"/>
      <c r="HNZ165" s="164"/>
      <c r="HOA165" s="164"/>
      <c r="HOB165" s="164"/>
      <c r="HOC165" s="164"/>
      <c r="HOD165" s="164"/>
      <c r="HOE165" s="164"/>
      <c r="HOF165" s="164"/>
      <c r="HOG165" s="164"/>
      <c r="HOH165" s="164"/>
      <c r="HOI165" s="164"/>
      <c r="HOJ165" s="164"/>
      <c r="HOK165" s="164"/>
      <c r="HOL165" s="164"/>
      <c r="HOM165" s="164"/>
      <c r="HON165" s="164"/>
      <c r="HOO165" s="164"/>
      <c r="HOP165" s="164"/>
      <c r="HOQ165" s="164"/>
      <c r="HOR165" s="164"/>
      <c r="HOS165" s="164"/>
      <c r="HOT165" s="164"/>
      <c r="HOU165" s="164"/>
      <c r="HOV165" s="164"/>
      <c r="HOW165" s="164"/>
      <c r="HOX165" s="164"/>
      <c r="HOY165" s="164"/>
      <c r="HOZ165" s="164"/>
      <c r="HPA165" s="164"/>
      <c r="HPB165" s="164"/>
      <c r="HPC165" s="164"/>
      <c r="HPD165" s="164"/>
      <c r="HPE165" s="164"/>
      <c r="HPF165" s="164"/>
      <c r="HPG165" s="164"/>
      <c r="HPH165" s="164"/>
      <c r="HPI165" s="164"/>
      <c r="HPJ165" s="164"/>
      <c r="HPK165" s="164"/>
      <c r="HPL165" s="164"/>
      <c r="HPM165" s="164"/>
      <c r="HPN165" s="164"/>
      <c r="HPO165" s="164"/>
      <c r="HPP165" s="164"/>
      <c r="HPQ165" s="164"/>
      <c r="HPR165" s="164"/>
      <c r="HPS165" s="164"/>
      <c r="HPT165" s="164"/>
      <c r="HPU165" s="164"/>
      <c r="HPV165" s="164"/>
      <c r="HPW165" s="164"/>
      <c r="HPX165" s="164"/>
      <c r="HPY165" s="164"/>
      <c r="HPZ165" s="164"/>
      <c r="HQA165" s="164"/>
      <c r="HQB165" s="164"/>
      <c r="HQC165" s="164"/>
      <c r="HQD165" s="164"/>
      <c r="HQE165" s="164"/>
      <c r="HQF165" s="164"/>
      <c r="HQG165" s="164"/>
      <c r="HQH165" s="164"/>
      <c r="HQI165" s="164"/>
      <c r="HQJ165" s="164"/>
      <c r="HQK165" s="164"/>
      <c r="HQL165" s="164"/>
      <c r="HQM165" s="164"/>
      <c r="HQN165" s="164"/>
      <c r="HQO165" s="164"/>
      <c r="HQP165" s="164"/>
      <c r="HQQ165" s="164"/>
      <c r="HQR165" s="164"/>
      <c r="HQS165" s="164"/>
      <c r="HQT165" s="164"/>
      <c r="HQU165" s="164"/>
      <c r="HQV165" s="164"/>
      <c r="HQW165" s="164"/>
      <c r="HQX165" s="164"/>
      <c r="HQY165" s="164"/>
      <c r="HQZ165" s="164"/>
      <c r="HRA165" s="164"/>
      <c r="HRB165" s="164"/>
      <c r="HRC165" s="164"/>
      <c r="HRD165" s="164"/>
      <c r="HRE165" s="164"/>
      <c r="HRF165" s="164"/>
      <c r="HRG165" s="164"/>
      <c r="HRH165" s="164"/>
      <c r="HRI165" s="164"/>
      <c r="HRJ165" s="164"/>
      <c r="HRK165" s="164"/>
      <c r="HRL165" s="164"/>
      <c r="HRM165" s="164"/>
      <c r="HRN165" s="164"/>
      <c r="HRO165" s="164"/>
      <c r="HRP165" s="164"/>
      <c r="HRQ165" s="164"/>
      <c r="HRR165" s="164"/>
      <c r="HRS165" s="164"/>
      <c r="HRT165" s="164"/>
      <c r="HRU165" s="164"/>
      <c r="HRV165" s="164"/>
      <c r="HRW165" s="164"/>
      <c r="HRX165" s="164"/>
      <c r="HRY165" s="164"/>
      <c r="HRZ165" s="164"/>
      <c r="HSA165" s="164"/>
      <c r="HSB165" s="164"/>
      <c r="HSC165" s="164"/>
      <c r="HSD165" s="164"/>
      <c r="HSE165" s="164"/>
      <c r="HSF165" s="164"/>
      <c r="HSG165" s="164"/>
      <c r="HSH165" s="164"/>
      <c r="HSI165" s="164"/>
      <c r="HSJ165" s="164"/>
      <c r="HSK165" s="164"/>
      <c r="HSL165" s="164"/>
      <c r="HSM165" s="164"/>
      <c r="HSN165" s="164"/>
      <c r="HSO165" s="164"/>
      <c r="HSP165" s="164"/>
      <c r="HSQ165" s="164"/>
      <c r="HSR165" s="164"/>
      <c r="HSS165" s="164"/>
      <c r="HST165" s="164"/>
      <c r="HSU165" s="164"/>
      <c r="HSV165" s="164"/>
      <c r="HSW165" s="164"/>
      <c r="HSX165" s="164"/>
      <c r="HSY165" s="164"/>
      <c r="HSZ165" s="164"/>
      <c r="HTA165" s="164"/>
      <c r="HTB165" s="164"/>
      <c r="HTC165" s="164"/>
      <c r="HTD165" s="164"/>
      <c r="HTE165" s="164"/>
      <c r="HTF165" s="164"/>
      <c r="HTG165" s="164"/>
      <c r="HTH165" s="164"/>
      <c r="HTI165" s="164"/>
      <c r="HTJ165" s="164"/>
      <c r="HTK165" s="164"/>
      <c r="HTL165" s="164"/>
      <c r="HTM165" s="164"/>
      <c r="HTN165" s="164"/>
      <c r="HTO165" s="164"/>
      <c r="HTP165" s="164"/>
      <c r="HTQ165" s="164"/>
      <c r="HTR165" s="164"/>
      <c r="HTS165" s="164"/>
      <c r="HTT165" s="164"/>
      <c r="HTU165" s="164"/>
      <c r="HTV165" s="164"/>
      <c r="HTW165" s="164"/>
      <c r="HTX165" s="164"/>
      <c r="HTY165" s="164"/>
      <c r="HTZ165" s="164"/>
      <c r="HUA165" s="164"/>
      <c r="HUB165" s="164"/>
      <c r="HUC165" s="164"/>
      <c r="HUD165" s="164"/>
      <c r="HUE165" s="164"/>
      <c r="HUF165" s="164"/>
      <c r="HUG165" s="164"/>
      <c r="HUH165" s="164"/>
      <c r="HUI165" s="164"/>
      <c r="HUJ165" s="164"/>
      <c r="HUK165" s="164"/>
      <c r="HUL165" s="164"/>
      <c r="HUM165" s="164"/>
      <c r="HUN165" s="164"/>
      <c r="HUO165" s="164"/>
      <c r="HUP165" s="164"/>
      <c r="HUQ165" s="164"/>
      <c r="HUR165" s="164"/>
      <c r="HUS165" s="164"/>
      <c r="HUT165" s="164"/>
      <c r="HUU165" s="164"/>
      <c r="HUV165" s="164"/>
      <c r="HUW165" s="164"/>
      <c r="HUX165" s="164"/>
      <c r="HUY165" s="164"/>
      <c r="HUZ165" s="164"/>
      <c r="HVA165" s="164"/>
      <c r="HVB165" s="164"/>
      <c r="HVC165" s="164"/>
      <c r="HVD165" s="164"/>
      <c r="HVE165" s="164"/>
      <c r="HVF165" s="164"/>
      <c r="HVG165" s="164"/>
      <c r="HVH165" s="164"/>
      <c r="HVI165" s="164"/>
      <c r="HVJ165" s="164"/>
      <c r="HVK165" s="164"/>
      <c r="HVL165" s="164"/>
      <c r="HVM165" s="164"/>
      <c r="HVN165" s="164"/>
      <c r="HVO165" s="164"/>
      <c r="HVP165" s="164"/>
      <c r="HVQ165" s="164"/>
      <c r="HVR165" s="164"/>
      <c r="HVS165" s="164"/>
      <c r="HVT165" s="164"/>
      <c r="HVU165" s="164"/>
      <c r="HVV165" s="164"/>
      <c r="HVW165" s="164"/>
      <c r="HVX165" s="164"/>
      <c r="HVY165" s="164"/>
      <c r="HVZ165" s="164"/>
      <c r="HWA165" s="164"/>
      <c r="HWB165" s="164"/>
      <c r="HWC165" s="164"/>
      <c r="HWD165" s="164"/>
      <c r="HWE165" s="164"/>
      <c r="HWF165" s="164"/>
      <c r="HWG165" s="164"/>
      <c r="HWH165" s="164"/>
      <c r="HWI165" s="164"/>
      <c r="HWJ165" s="164"/>
      <c r="HWK165" s="164"/>
      <c r="HWL165" s="164"/>
      <c r="HWM165" s="164"/>
      <c r="HWN165" s="164"/>
      <c r="HWO165" s="164"/>
      <c r="HWP165" s="164"/>
      <c r="HWQ165" s="164"/>
      <c r="HWR165" s="164"/>
      <c r="HWS165" s="164"/>
      <c r="HWT165" s="164"/>
      <c r="HWU165" s="164"/>
      <c r="HWV165" s="164"/>
      <c r="HWW165" s="164"/>
      <c r="HWX165" s="164"/>
      <c r="HWY165" s="164"/>
      <c r="HWZ165" s="164"/>
      <c r="HXA165" s="164"/>
      <c r="HXB165" s="164"/>
      <c r="HXC165" s="164"/>
      <c r="HXD165" s="164"/>
      <c r="HXE165" s="164"/>
      <c r="HXF165" s="164"/>
      <c r="HXG165" s="164"/>
      <c r="HXH165" s="164"/>
      <c r="HXI165" s="164"/>
      <c r="HXJ165" s="164"/>
      <c r="HXK165" s="164"/>
      <c r="HXL165" s="164"/>
      <c r="HXM165" s="164"/>
      <c r="HXN165" s="164"/>
      <c r="HXO165" s="164"/>
      <c r="HXP165" s="164"/>
      <c r="HXQ165" s="164"/>
      <c r="HXR165" s="164"/>
      <c r="HXS165" s="164"/>
      <c r="HXT165" s="164"/>
      <c r="HXU165" s="164"/>
      <c r="HXV165" s="164"/>
      <c r="HXW165" s="164"/>
      <c r="HXX165" s="164"/>
      <c r="HXY165" s="164"/>
      <c r="HXZ165" s="164"/>
      <c r="HYA165" s="164"/>
      <c r="HYB165" s="164"/>
      <c r="HYC165" s="164"/>
      <c r="HYD165" s="164"/>
      <c r="HYE165" s="164"/>
      <c r="HYF165" s="164"/>
      <c r="HYG165" s="164"/>
      <c r="HYH165" s="164"/>
      <c r="HYI165" s="164"/>
      <c r="HYJ165" s="164"/>
      <c r="HYK165" s="164"/>
      <c r="HYL165" s="164"/>
      <c r="HYM165" s="164"/>
      <c r="HYN165" s="164"/>
      <c r="HYO165" s="164"/>
      <c r="HYP165" s="164"/>
      <c r="HYQ165" s="164"/>
      <c r="HYR165" s="164"/>
      <c r="HYS165" s="164"/>
      <c r="HYT165" s="164"/>
      <c r="HYU165" s="164"/>
      <c r="HYV165" s="164"/>
      <c r="HYW165" s="164"/>
      <c r="HYX165" s="164"/>
      <c r="HYY165" s="164"/>
      <c r="HYZ165" s="164"/>
      <c r="HZA165" s="164"/>
      <c r="HZB165" s="164"/>
      <c r="HZC165" s="164"/>
      <c r="HZD165" s="164"/>
      <c r="HZE165" s="164"/>
      <c r="HZF165" s="164"/>
      <c r="HZG165" s="164"/>
      <c r="HZH165" s="164"/>
      <c r="HZI165" s="164"/>
      <c r="HZJ165" s="164"/>
      <c r="HZK165" s="164"/>
      <c r="HZL165" s="164"/>
      <c r="HZM165" s="164"/>
      <c r="HZN165" s="164"/>
      <c r="HZO165" s="164"/>
      <c r="HZP165" s="164"/>
      <c r="HZQ165" s="164"/>
      <c r="HZR165" s="164"/>
      <c r="HZS165" s="164"/>
      <c r="HZT165" s="164"/>
      <c r="HZU165" s="164"/>
      <c r="HZV165" s="164"/>
      <c r="HZW165" s="164"/>
      <c r="HZX165" s="164"/>
      <c r="HZY165" s="164"/>
      <c r="HZZ165" s="164"/>
      <c r="IAA165" s="164"/>
      <c r="IAB165" s="164"/>
      <c r="IAC165" s="164"/>
      <c r="IAD165" s="164"/>
      <c r="IAE165" s="164"/>
      <c r="IAF165" s="164"/>
      <c r="IAG165" s="164"/>
      <c r="IAH165" s="164"/>
      <c r="IAI165" s="164"/>
      <c r="IAJ165" s="164"/>
      <c r="IAK165" s="164"/>
      <c r="IAL165" s="164"/>
      <c r="IAM165" s="164"/>
      <c r="IAN165" s="164"/>
      <c r="IAO165" s="164"/>
      <c r="IAP165" s="164"/>
      <c r="IAQ165" s="164"/>
      <c r="IAR165" s="164"/>
      <c r="IAS165" s="164"/>
      <c r="IAT165" s="164"/>
      <c r="IAU165" s="164"/>
      <c r="IAV165" s="164"/>
      <c r="IAW165" s="164"/>
      <c r="IAX165" s="164"/>
      <c r="IAY165" s="164"/>
      <c r="IAZ165" s="164"/>
      <c r="IBA165" s="164"/>
      <c r="IBB165" s="164"/>
      <c r="IBC165" s="164"/>
      <c r="IBD165" s="164"/>
      <c r="IBE165" s="164"/>
      <c r="IBF165" s="164"/>
      <c r="IBG165" s="164"/>
      <c r="IBH165" s="164"/>
      <c r="IBI165" s="164"/>
      <c r="IBJ165" s="164"/>
      <c r="IBK165" s="164"/>
      <c r="IBL165" s="164"/>
      <c r="IBM165" s="164"/>
      <c r="IBN165" s="164"/>
      <c r="IBO165" s="164"/>
      <c r="IBP165" s="164"/>
      <c r="IBQ165" s="164"/>
      <c r="IBR165" s="164"/>
      <c r="IBS165" s="164"/>
      <c r="IBT165" s="164"/>
      <c r="IBU165" s="164"/>
      <c r="IBV165" s="164"/>
      <c r="IBW165" s="164"/>
      <c r="IBX165" s="164"/>
      <c r="IBY165" s="164"/>
      <c r="IBZ165" s="164"/>
      <c r="ICA165" s="164"/>
      <c r="ICB165" s="164"/>
      <c r="ICC165" s="164"/>
      <c r="ICD165" s="164"/>
      <c r="ICE165" s="164"/>
      <c r="ICF165" s="164"/>
      <c r="ICG165" s="164"/>
      <c r="ICH165" s="164"/>
      <c r="ICI165" s="164"/>
      <c r="ICJ165" s="164"/>
      <c r="ICK165" s="164"/>
      <c r="ICL165" s="164"/>
      <c r="ICM165" s="164"/>
      <c r="ICN165" s="164"/>
      <c r="ICO165" s="164"/>
      <c r="ICP165" s="164"/>
      <c r="ICQ165" s="164"/>
      <c r="ICR165" s="164"/>
      <c r="ICS165" s="164"/>
      <c r="ICT165" s="164"/>
      <c r="ICU165" s="164"/>
      <c r="ICV165" s="164"/>
      <c r="ICW165" s="164"/>
      <c r="ICX165" s="164"/>
      <c r="ICY165" s="164"/>
      <c r="ICZ165" s="164"/>
      <c r="IDA165" s="164"/>
      <c r="IDB165" s="164"/>
      <c r="IDC165" s="164"/>
      <c r="IDD165" s="164"/>
      <c r="IDE165" s="164"/>
      <c r="IDF165" s="164"/>
      <c r="IDG165" s="164"/>
      <c r="IDH165" s="164"/>
      <c r="IDI165" s="164"/>
      <c r="IDJ165" s="164"/>
      <c r="IDK165" s="164"/>
      <c r="IDL165" s="164"/>
      <c r="IDM165" s="164"/>
      <c r="IDN165" s="164"/>
      <c r="IDO165" s="164"/>
      <c r="IDP165" s="164"/>
      <c r="IDQ165" s="164"/>
      <c r="IDR165" s="164"/>
      <c r="IDS165" s="164"/>
      <c r="IDT165" s="164"/>
      <c r="IDU165" s="164"/>
      <c r="IDV165" s="164"/>
      <c r="IDW165" s="164"/>
      <c r="IDX165" s="164"/>
      <c r="IDY165" s="164"/>
      <c r="IDZ165" s="164"/>
      <c r="IEA165" s="164"/>
      <c r="IEB165" s="164"/>
      <c r="IEC165" s="164"/>
      <c r="IED165" s="164"/>
      <c r="IEE165" s="164"/>
      <c r="IEF165" s="164"/>
      <c r="IEG165" s="164"/>
      <c r="IEH165" s="164"/>
      <c r="IEI165" s="164"/>
      <c r="IEJ165" s="164"/>
      <c r="IEK165" s="164"/>
      <c r="IEL165" s="164"/>
      <c r="IEM165" s="164"/>
      <c r="IEN165" s="164"/>
      <c r="IEO165" s="164"/>
      <c r="IEP165" s="164"/>
      <c r="IEQ165" s="164"/>
      <c r="IER165" s="164"/>
      <c r="IES165" s="164"/>
      <c r="IET165" s="164"/>
      <c r="IEU165" s="164"/>
      <c r="IEV165" s="164"/>
      <c r="IEW165" s="164"/>
      <c r="IEX165" s="164"/>
      <c r="IEY165" s="164"/>
      <c r="IEZ165" s="164"/>
      <c r="IFA165" s="164"/>
      <c r="IFB165" s="164"/>
      <c r="IFC165" s="164"/>
      <c r="IFD165" s="164"/>
      <c r="IFE165" s="164"/>
      <c r="IFF165" s="164"/>
      <c r="IFG165" s="164"/>
      <c r="IFH165" s="164"/>
      <c r="IFI165" s="164"/>
      <c r="IFJ165" s="164"/>
      <c r="IFK165" s="164"/>
      <c r="IFL165" s="164"/>
      <c r="IFM165" s="164"/>
      <c r="IFN165" s="164"/>
      <c r="IFO165" s="164"/>
      <c r="IFP165" s="164"/>
      <c r="IFQ165" s="164"/>
      <c r="IFR165" s="164"/>
      <c r="IFS165" s="164"/>
      <c r="IFT165" s="164"/>
      <c r="IFU165" s="164"/>
      <c r="IFV165" s="164"/>
      <c r="IFW165" s="164"/>
      <c r="IFX165" s="164"/>
      <c r="IFY165" s="164"/>
      <c r="IFZ165" s="164"/>
      <c r="IGA165" s="164"/>
      <c r="IGB165" s="164"/>
      <c r="IGC165" s="164"/>
      <c r="IGD165" s="164"/>
      <c r="IGE165" s="164"/>
      <c r="IGF165" s="164"/>
      <c r="IGG165" s="164"/>
      <c r="IGH165" s="164"/>
      <c r="IGI165" s="164"/>
      <c r="IGJ165" s="164"/>
      <c r="IGK165" s="164"/>
      <c r="IGL165" s="164"/>
      <c r="IGM165" s="164"/>
      <c r="IGN165" s="164"/>
      <c r="IGO165" s="164"/>
      <c r="IGP165" s="164"/>
      <c r="IGQ165" s="164"/>
      <c r="IGR165" s="164"/>
      <c r="IGS165" s="164"/>
      <c r="IGT165" s="164"/>
      <c r="IGU165" s="164"/>
      <c r="IGV165" s="164"/>
      <c r="IGW165" s="164"/>
      <c r="IGX165" s="164"/>
      <c r="IGY165" s="164"/>
      <c r="IGZ165" s="164"/>
      <c r="IHA165" s="164"/>
      <c r="IHB165" s="164"/>
      <c r="IHC165" s="164"/>
      <c r="IHD165" s="164"/>
      <c r="IHE165" s="164"/>
      <c r="IHF165" s="164"/>
      <c r="IHG165" s="164"/>
      <c r="IHH165" s="164"/>
      <c r="IHI165" s="164"/>
      <c r="IHJ165" s="164"/>
      <c r="IHK165" s="164"/>
      <c r="IHL165" s="164"/>
      <c r="IHM165" s="164"/>
      <c r="IHN165" s="164"/>
      <c r="IHO165" s="164"/>
      <c r="IHP165" s="164"/>
      <c r="IHQ165" s="164"/>
      <c r="IHR165" s="164"/>
      <c r="IHS165" s="164"/>
      <c r="IHT165" s="164"/>
      <c r="IHU165" s="164"/>
      <c r="IHV165" s="164"/>
      <c r="IHW165" s="164"/>
      <c r="IHX165" s="164"/>
      <c r="IHY165" s="164"/>
      <c r="IHZ165" s="164"/>
      <c r="IIA165" s="164"/>
      <c r="IIB165" s="164"/>
      <c r="IIC165" s="164"/>
      <c r="IID165" s="164"/>
      <c r="IIE165" s="164"/>
      <c r="IIF165" s="164"/>
      <c r="IIG165" s="164"/>
      <c r="IIH165" s="164"/>
      <c r="III165" s="164"/>
      <c r="IIJ165" s="164"/>
      <c r="IIK165" s="164"/>
      <c r="IIL165" s="164"/>
      <c r="IIM165" s="164"/>
      <c r="IIN165" s="164"/>
      <c r="IIO165" s="164"/>
      <c r="IIP165" s="164"/>
      <c r="IIQ165" s="164"/>
      <c r="IIR165" s="164"/>
      <c r="IIS165" s="164"/>
      <c r="IIT165" s="164"/>
      <c r="IIU165" s="164"/>
      <c r="IIV165" s="164"/>
      <c r="IIW165" s="164"/>
      <c r="IIX165" s="164"/>
      <c r="IIY165" s="164"/>
      <c r="IIZ165" s="164"/>
      <c r="IJA165" s="164"/>
      <c r="IJB165" s="164"/>
      <c r="IJC165" s="164"/>
      <c r="IJD165" s="164"/>
      <c r="IJE165" s="164"/>
      <c r="IJF165" s="164"/>
      <c r="IJG165" s="164"/>
      <c r="IJH165" s="164"/>
      <c r="IJI165" s="164"/>
      <c r="IJJ165" s="164"/>
      <c r="IJK165" s="164"/>
      <c r="IJL165" s="164"/>
      <c r="IJM165" s="164"/>
      <c r="IJN165" s="164"/>
      <c r="IJO165" s="164"/>
      <c r="IJP165" s="164"/>
      <c r="IJQ165" s="164"/>
      <c r="IJR165" s="164"/>
      <c r="IJS165" s="164"/>
      <c r="IJT165" s="164"/>
      <c r="IJU165" s="164"/>
      <c r="IJV165" s="164"/>
      <c r="IJW165" s="164"/>
      <c r="IJX165" s="164"/>
      <c r="IJY165" s="164"/>
      <c r="IJZ165" s="164"/>
      <c r="IKA165" s="164"/>
      <c r="IKB165" s="164"/>
      <c r="IKC165" s="164"/>
      <c r="IKD165" s="164"/>
      <c r="IKE165" s="164"/>
      <c r="IKF165" s="164"/>
      <c r="IKG165" s="164"/>
      <c r="IKH165" s="164"/>
      <c r="IKI165" s="164"/>
      <c r="IKJ165" s="164"/>
      <c r="IKK165" s="164"/>
      <c r="IKL165" s="164"/>
      <c r="IKM165" s="164"/>
      <c r="IKN165" s="164"/>
      <c r="IKO165" s="164"/>
      <c r="IKP165" s="164"/>
      <c r="IKQ165" s="164"/>
      <c r="IKR165" s="164"/>
      <c r="IKS165" s="164"/>
      <c r="IKT165" s="164"/>
      <c r="IKU165" s="164"/>
      <c r="IKV165" s="164"/>
      <c r="IKW165" s="164"/>
      <c r="IKX165" s="164"/>
      <c r="IKY165" s="164"/>
      <c r="IKZ165" s="164"/>
      <c r="ILA165" s="164"/>
      <c r="ILB165" s="164"/>
      <c r="ILC165" s="164"/>
      <c r="ILD165" s="164"/>
      <c r="ILE165" s="164"/>
      <c r="ILF165" s="164"/>
      <c r="ILG165" s="164"/>
      <c r="ILH165" s="164"/>
      <c r="ILI165" s="164"/>
      <c r="ILJ165" s="164"/>
      <c r="ILK165" s="164"/>
      <c r="ILL165" s="164"/>
      <c r="ILM165" s="164"/>
      <c r="ILN165" s="164"/>
      <c r="ILO165" s="164"/>
      <c r="ILP165" s="164"/>
      <c r="ILQ165" s="164"/>
      <c r="ILR165" s="164"/>
      <c r="ILS165" s="164"/>
      <c r="ILT165" s="164"/>
      <c r="ILU165" s="164"/>
      <c r="ILV165" s="164"/>
      <c r="ILW165" s="164"/>
      <c r="ILX165" s="164"/>
      <c r="ILY165" s="164"/>
      <c r="ILZ165" s="164"/>
      <c r="IMA165" s="164"/>
      <c r="IMB165" s="164"/>
      <c r="IMC165" s="164"/>
      <c r="IMD165" s="164"/>
      <c r="IME165" s="164"/>
      <c r="IMF165" s="164"/>
      <c r="IMG165" s="164"/>
      <c r="IMH165" s="164"/>
      <c r="IMI165" s="164"/>
      <c r="IMJ165" s="164"/>
      <c r="IMK165" s="164"/>
      <c r="IML165" s="164"/>
      <c r="IMM165" s="164"/>
      <c r="IMN165" s="164"/>
      <c r="IMO165" s="164"/>
      <c r="IMP165" s="164"/>
      <c r="IMQ165" s="164"/>
      <c r="IMR165" s="164"/>
      <c r="IMS165" s="164"/>
      <c r="IMT165" s="164"/>
      <c r="IMU165" s="164"/>
      <c r="IMV165" s="164"/>
      <c r="IMW165" s="164"/>
      <c r="IMX165" s="164"/>
      <c r="IMY165" s="164"/>
      <c r="IMZ165" s="164"/>
      <c r="INA165" s="164"/>
      <c r="INB165" s="164"/>
      <c r="INC165" s="164"/>
      <c r="IND165" s="164"/>
      <c r="INE165" s="164"/>
      <c r="INF165" s="164"/>
      <c r="ING165" s="164"/>
      <c r="INH165" s="164"/>
      <c r="INI165" s="164"/>
      <c r="INJ165" s="164"/>
      <c r="INK165" s="164"/>
      <c r="INL165" s="164"/>
      <c r="INM165" s="164"/>
      <c r="INN165" s="164"/>
      <c r="INO165" s="164"/>
      <c r="INP165" s="164"/>
      <c r="INQ165" s="164"/>
      <c r="INR165" s="164"/>
      <c r="INS165" s="164"/>
      <c r="INT165" s="164"/>
      <c r="INU165" s="164"/>
      <c r="INV165" s="164"/>
      <c r="INW165" s="164"/>
      <c r="INX165" s="164"/>
      <c r="INY165" s="164"/>
      <c r="INZ165" s="164"/>
      <c r="IOA165" s="164"/>
      <c r="IOB165" s="164"/>
      <c r="IOC165" s="164"/>
      <c r="IOD165" s="164"/>
      <c r="IOE165" s="164"/>
      <c r="IOF165" s="164"/>
      <c r="IOG165" s="164"/>
      <c r="IOH165" s="164"/>
      <c r="IOI165" s="164"/>
      <c r="IOJ165" s="164"/>
      <c r="IOK165" s="164"/>
      <c r="IOL165" s="164"/>
      <c r="IOM165" s="164"/>
      <c r="ION165" s="164"/>
      <c r="IOO165" s="164"/>
      <c r="IOP165" s="164"/>
      <c r="IOQ165" s="164"/>
      <c r="IOR165" s="164"/>
      <c r="IOS165" s="164"/>
      <c r="IOT165" s="164"/>
      <c r="IOU165" s="164"/>
      <c r="IOV165" s="164"/>
      <c r="IOW165" s="164"/>
      <c r="IOX165" s="164"/>
      <c r="IOY165" s="164"/>
      <c r="IOZ165" s="164"/>
      <c r="IPA165" s="164"/>
      <c r="IPB165" s="164"/>
      <c r="IPC165" s="164"/>
      <c r="IPD165" s="164"/>
      <c r="IPE165" s="164"/>
      <c r="IPF165" s="164"/>
      <c r="IPG165" s="164"/>
      <c r="IPH165" s="164"/>
      <c r="IPI165" s="164"/>
      <c r="IPJ165" s="164"/>
      <c r="IPK165" s="164"/>
      <c r="IPL165" s="164"/>
      <c r="IPM165" s="164"/>
      <c r="IPN165" s="164"/>
      <c r="IPO165" s="164"/>
      <c r="IPP165" s="164"/>
      <c r="IPQ165" s="164"/>
      <c r="IPR165" s="164"/>
      <c r="IPS165" s="164"/>
      <c r="IPT165" s="164"/>
      <c r="IPU165" s="164"/>
      <c r="IPV165" s="164"/>
      <c r="IPW165" s="164"/>
      <c r="IPX165" s="164"/>
      <c r="IPY165" s="164"/>
      <c r="IPZ165" s="164"/>
      <c r="IQA165" s="164"/>
      <c r="IQB165" s="164"/>
      <c r="IQC165" s="164"/>
      <c r="IQD165" s="164"/>
      <c r="IQE165" s="164"/>
      <c r="IQF165" s="164"/>
      <c r="IQG165" s="164"/>
      <c r="IQH165" s="164"/>
      <c r="IQI165" s="164"/>
      <c r="IQJ165" s="164"/>
      <c r="IQK165" s="164"/>
      <c r="IQL165" s="164"/>
      <c r="IQM165" s="164"/>
      <c r="IQN165" s="164"/>
      <c r="IQO165" s="164"/>
      <c r="IQP165" s="164"/>
      <c r="IQQ165" s="164"/>
      <c r="IQR165" s="164"/>
      <c r="IQS165" s="164"/>
      <c r="IQT165" s="164"/>
      <c r="IQU165" s="164"/>
      <c r="IQV165" s="164"/>
      <c r="IQW165" s="164"/>
      <c r="IQX165" s="164"/>
      <c r="IQY165" s="164"/>
      <c r="IQZ165" s="164"/>
      <c r="IRA165" s="164"/>
      <c r="IRB165" s="164"/>
      <c r="IRC165" s="164"/>
      <c r="IRD165" s="164"/>
      <c r="IRE165" s="164"/>
      <c r="IRF165" s="164"/>
      <c r="IRG165" s="164"/>
      <c r="IRH165" s="164"/>
      <c r="IRI165" s="164"/>
      <c r="IRJ165" s="164"/>
      <c r="IRK165" s="164"/>
      <c r="IRL165" s="164"/>
      <c r="IRM165" s="164"/>
      <c r="IRN165" s="164"/>
      <c r="IRO165" s="164"/>
      <c r="IRP165" s="164"/>
      <c r="IRQ165" s="164"/>
      <c r="IRR165" s="164"/>
      <c r="IRS165" s="164"/>
      <c r="IRT165" s="164"/>
      <c r="IRU165" s="164"/>
      <c r="IRV165" s="164"/>
      <c r="IRW165" s="164"/>
      <c r="IRX165" s="164"/>
      <c r="IRY165" s="164"/>
      <c r="IRZ165" s="164"/>
      <c r="ISA165" s="164"/>
      <c r="ISB165" s="164"/>
      <c r="ISC165" s="164"/>
      <c r="ISD165" s="164"/>
      <c r="ISE165" s="164"/>
      <c r="ISF165" s="164"/>
      <c r="ISG165" s="164"/>
      <c r="ISH165" s="164"/>
      <c r="ISI165" s="164"/>
      <c r="ISJ165" s="164"/>
      <c r="ISK165" s="164"/>
      <c r="ISL165" s="164"/>
      <c r="ISM165" s="164"/>
      <c r="ISN165" s="164"/>
      <c r="ISO165" s="164"/>
      <c r="ISP165" s="164"/>
      <c r="ISQ165" s="164"/>
      <c r="ISR165" s="164"/>
      <c r="ISS165" s="164"/>
      <c r="IST165" s="164"/>
      <c r="ISU165" s="164"/>
      <c r="ISV165" s="164"/>
      <c r="ISW165" s="164"/>
      <c r="ISX165" s="164"/>
      <c r="ISY165" s="164"/>
      <c r="ISZ165" s="164"/>
      <c r="ITA165" s="164"/>
      <c r="ITB165" s="164"/>
      <c r="ITC165" s="164"/>
      <c r="ITD165" s="164"/>
      <c r="ITE165" s="164"/>
      <c r="ITF165" s="164"/>
      <c r="ITG165" s="164"/>
      <c r="ITH165" s="164"/>
      <c r="ITI165" s="164"/>
      <c r="ITJ165" s="164"/>
      <c r="ITK165" s="164"/>
      <c r="ITL165" s="164"/>
      <c r="ITM165" s="164"/>
      <c r="ITN165" s="164"/>
      <c r="ITO165" s="164"/>
      <c r="ITP165" s="164"/>
      <c r="ITQ165" s="164"/>
      <c r="ITR165" s="164"/>
      <c r="ITS165" s="164"/>
      <c r="ITT165" s="164"/>
      <c r="ITU165" s="164"/>
      <c r="ITV165" s="164"/>
      <c r="ITW165" s="164"/>
      <c r="ITX165" s="164"/>
      <c r="ITY165" s="164"/>
      <c r="ITZ165" s="164"/>
      <c r="IUA165" s="164"/>
      <c r="IUB165" s="164"/>
      <c r="IUC165" s="164"/>
      <c r="IUD165" s="164"/>
      <c r="IUE165" s="164"/>
      <c r="IUF165" s="164"/>
      <c r="IUG165" s="164"/>
      <c r="IUH165" s="164"/>
      <c r="IUI165" s="164"/>
      <c r="IUJ165" s="164"/>
      <c r="IUK165" s="164"/>
      <c r="IUL165" s="164"/>
      <c r="IUM165" s="164"/>
      <c r="IUN165" s="164"/>
      <c r="IUO165" s="164"/>
      <c r="IUP165" s="164"/>
      <c r="IUQ165" s="164"/>
      <c r="IUR165" s="164"/>
      <c r="IUS165" s="164"/>
      <c r="IUT165" s="164"/>
      <c r="IUU165" s="164"/>
      <c r="IUV165" s="164"/>
      <c r="IUW165" s="164"/>
      <c r="IUX165" s="164"/>
      <c r="IUY165" s="164"/>
      <c r="IUZ165" s="164"/>
      <c r="IVA165" s="164"/>
      <c r="IVB165" s="164"/>
      <c r="IVC165" s="164"/>
      <c r="IVD165" s="164"/>
      <c r="IVE165" s="164"/>
      <c r="IVF165" s="164"/>
      <c r="IVG165" s="164"/>
      <c r="IVH165" s="164"/>
      <c r="IVI165" s="164"/>
      <c r="IVJ165" s="164"/>
      <c r="IVK165" s="164"/>
      <c r="IVL165" s="164"/>
      <c r="IVM165" s="164"/>
      <c r="IVN165" s="164"/>
      <c r="IVO165" s="164"/>
      <c r="IVP165" s="164"/>
      <c r="IVQ165" s="164"/>
      <c r="IVR165" s="164"/>
      <c r="IVS165" s="164"/>
      <c r="IVT165" s="164"/>
      <c r="IVU165" s="164"/>
      <c r="IVV165" s="164"/>
      <c r="IVW165" s="164"/>
      <c r="IVX165" s="164"/>
      <c r="IVY165" s="164"/>
      <c r="IVZ165" s="164"/>
      <c r="IWA165" s="164"/>
      <c r="IWB165" s="164"/>
      <c r="IWC165" s="164"/>
      <c r="IWD165" s="164"/>
      <c r="IWE165" s="164"/>
      <c r="IWF165" s="164"/>
      <c r="IWG165" s="164"/>
      <c r="IWH165" s="164"/>
      <c r="IWI165" s="164"/>
      <c r="IWJ165" s="164"/>
      <c r="IWK165" s="164"/>
      <c r="IWL165" s="164"/>
      <c r="IWM165" s="164"/>
      <c r="IWN165" s="164"/>
      <c r="IWO165" s="164"/>
      <c r="IWP165" s="164"/>
      <c r="IWQ165" s="164"/>
      <c r="IWR165" s="164"/>
      <c r="IWS165" s="164"/>
      <c r="IWT165" s="164"/>
      <c r="IWU165" s="164"/>
      <c r="IWV165" s="164"/>
      <c r="IWW165" s="164"/>
      <c r="IWX165" s="164"/>
      <c r="IWY165" s="164"/>
      <c r="IWZ165" s="164"/>
      <c r="IXA165" s="164"/>
      <c r="IXB165" s="164"/>
      <c r="IXC165" s="164"/>
      <c r="IXD165" s="164"/>
      <c r="IXE165" s="164"/>
      <c r="IXF165" s="164"/>
      <c r="IXG165" s="164"/>
      <c r="IXH165" s="164"/>
      <c r="IXI165" s="164"/>
      <c r="IXJ165" s="164"/>
      <c r="IXK165" s="164"/>
      <c r="IXL165" s="164"/>
      <c r="IXM165" s="164"/>
      <c r="IXN165" s="164"/>
      <c r="IXO165" s="164"/>
      <c r="IXP165" s="164"/>
      <c r="IXQ165" s="164"/>
      <c r="IXR165" s="164"/>
      <c r="IXS165" s="164"/>
      <c r="IXT165" s="164"/>
      <c r="IXU165" s="164"/>
      <c r="IXV165" s="164"/>
      <c r="IXW165" s="164"/>
      <c r="IXX165" s="164"/>
      <c r="IXY165" s="164"/>
      <c r="IXZ165" s="164"/>
      <c r="IYA165" s="164"/>
      <c r="IYB165" s="164"/>
      <c r="IYC165" s="164"/>
      <c r="IYD165" s="164"/>
      <c r="IYE165" s="164"/>
      <c r="IYF165" s="164"/>
      <c r="IYG165" s="164"/>
      <c r="IYH165" s="164"/>
      <c r="IYI165" s="164"/>
      <c r="IYJ165" s="164"/>
      <c r="IYK165" s="164"/>
      <c r="IYL165" s="164"/>
      <c r="IYM165" s="164"/>
      <c r="IYN165" s="164"/>
      <c r="IYO165" s="164"/>
      <c r="IYP165" s="164"/>
      <c r="IYQ165" s="164"/>
      <c r="IYR165" s="164"/>
      <c r="IYS165" s="164"/>
      <c r="IYT165" s="164"/>
      <c r="IYU165" s="164"/>
      <c r="IYV165" s="164"/>
      <c r="IYW165" s="164"/>
      <c r="IYX165" s="164"/>
      <c r="IYY165" s="164"/>
      <c r="IYZ165" s="164"/>
      <c r="IZA165" s="164"/>
      <c r="IZB165" s="164"/>
      <c r="IZC165" s="164"/>
      <c r="IZD165" s="164"/>
      <c r="IZE165" s="164"/>
      <c r="IZF165" s="164"/>
      <c r="IZG165" s="164"/>
      <c r="IZH165" s="164"/>
      <c r="IZI165" s="164"/>
      <c r="IZJ165" s="164"/>
      <c r="IZK165" s="164"/>
      <c r="IZL165" s="164"/>
      <c r="IZM165" s="164"/>
      <c r="IZN165" s="164"/>
      <c r="IZO165" s="164"/>
      <c r="IZP165" s="164"/>
      <c r="IZQ165" s="164"/>
      <c r="IZR165" s="164"/>
      <c r="IZS165" s="164"/>
      <c r="IZT165" s="164"/>
      <c r="IZU165" s="164"/>
      <c r="IZV165" s="164"/>
      <c r="IZW165" s="164"/>
      <c r="IZX165" s="164"/>
      <c r="IZY165" s="164"/>
      <c r="IZZ165" s="164"/>
      <c r="JAA165" s="164"/>
      <c r="JAB165" s="164"/>
      <c r="JAC165" s="164"/>
      <c r="JAD165" s="164"/>
      <c r="JAE165" s="164"/>
      <c r="JAF165" s="164"/>
      <c r="JAG165" s="164"/>
      <c r="JAH165" s="164"/>
      <c r="JAI165" s="164"/>
      <c r="JAJ165" s="164"/>
      <c r="JAK165" s="164"/>
      <c r="JAL165" s="164"/>
      <c r="JAM165" s="164"/>
      <c r="JAN165" s="164"/>
      <c r="JAO165" s="164"/>
      <c r="JAP165" s="164"/>
      <c r="JAQ165" s="164"/>
      <c r="JAR165" s="164"/>
      <c r="JAS165" s="164"/>
      <c r="JAT165" s="164"/>
      <c r="JAU165" s="164"/>
      <c r="JAV165" s="164"/>
      <c r="JAW165" s="164"/>
      <c r="JAX165" s="164"/>
      <c r="JAY165" s="164"/>
      <c r="JAZ165" s="164"/>
      <c r="JBA165" s="164"/>
      <c r="JBB165" s="164"/>
      <c r="JBC165" s="164"/>
      <c r="JBD165" s="164"/>
      <c r="JBE165" s="164"/>
      <c r="JBF165" s="164"/>
      <c r="JBG165" s="164"/>
      <c r="JBH165" s="164"/>
      <c r="JBI165" s="164"/>
      <c r="JBJ165" s="164"/>
      <c r="JBK165" s="164"/>
      <c r="JBL165" s="164"/>
      <c r="JBM165" s="164"/>
      <c r="JBN165" s="164"/>
      <c r="JBO165" s="164"/>
      <c r="JBP165" s="164"/>
      <c r="JBQ165" s="164"/>
      <c r="JBR165" s="164"/>
      <c r="JBS165" s="164"/>
      <c r="JBT165" s="164"/>
      <c r="JBU165" s="164"/>
      <c r="JBV165" s="164"/>
      <c r="JBW165" s="164"/>
      <c r="JBX165" s="164"/>
      <c r="JBY165" s="164"/>
      <c r="JBZ165" s="164"/>
      <c r="JCA165" s="164"/>
      <c r="JCB165" s="164"/>
      <c r="JCC165" s="164"/>
      <c r="JCD165" s="164"/>
      <c r="JCE165" s="164"/>
      <c r="JCF165" s="164"/>
      <c r="JCG165" s="164"/>
      <c r="JCH165" s="164"/>
      <c r="JCI165" s="164"/>
      <c r="JCJ165" s="164"/>
      <c r="JCK165" s="164"/>
      <c r="JCL165" s="164"/>
      <c r="JCM165" s="164"/>
      <c r="JCN165" s="164"/>
      <c r="JCO165" s="164"/>
      <c r="JCP165" s="164"/>
      <c r="JCQ165" s="164"/>
      <c r="JCR165" s="164"/>
      <c r="JCS165" s="164"/>
      <c r="JCT165" s="164"/>
      <c r="JCU165" s="164"/>
      <c r="JCV165" s="164"/>
      <c r="JCW165" s="164"/>
      <c r="JCX165" s="164"/>
      <c r="JCY165" s="164"/>
      <c r="JCZ165" s="164"/>
      <c r="JDA165" s="164"/>
      <c r="JDB165" s="164"/>
      <c r="JDC165" s="164"/>
      <c r="JDD165" s="164"/>
      <c r="JDE165" s="164"/>
      <c r="JDF165" s="164"/>
      <c r="JDG165" s="164"/>
      <c r="JDH165" s="164"/>
      <c r="JDI165" s="164"/>
      <c r="JDJ165" s="164"/>
      <c r="JDK165" s="164"/>
      <c r="JDL165" s="164"/>
      <c r="JDM165" s="164"/>
      <c r="JDN165" s="164"/>
      <c r="JDO165" s="164"/>
      <c r="JDP165" s="164"/>
      <c r="JDQ165" s="164"/>
      <c r="JDR165" s="164"/>
      <c r="JDS165" s="164"/>
      <c r="JDT165" s="164"/>
      <c r="JDU165" s="164"/>
      <c r="JDV165" s="164"/>
      <c r="JDW165" s="164"/>
      <c r="JDX165" s="164"/>
      <c r="JDY165" s="164"/>
      <c r="JDZ165" s="164"/>
      <c r="JEA165" s="164"/>
      <c r="JEB165" s="164"/>
      <c r="JEC165" s="164"/>
      <c r="JED165" s="164"/>
      <c r="JEE165" s="164"/>
      <c r="JEF165" s="164"/>
      <c r="JEG165" s="164"/>
      <c r="JEH165" s="164"/>
      <c r="JEI165" s="164"/>
      <c r="JEJ165" s="164"/>
      <c r="JEK165" s="164"/>
      <c r="JEL165" s="164"/>
      <c r="JEM165" s="164"/>
      <c r="JEN165" s="164"/>
      <c r="JEO165" s="164"/>
      <c r="JEP165" s="164"/>
      <c r="JEQ165" s="164"/>
      <c r="JER165" s="164"/>
      <c r="JES165" s="164"/>
      <c r="JET165" s="164"/>
      <c r="JEU165" s="164"/>
      <c r="JEV165" s="164"/>
      <c r="JEW165" s="164"/>
      <c r="JEX165" s="164"/>
      <c r="JEY165" s="164"/>
      <c r="JEZ165" s="164"/>
      <c r="JFA165" s="164"/>
      <c r="JFB165" s="164"/>
      <c r="JFC165" s="164"/>
      <c r="JFD165" s="164"/>
      <c r="JFE165" s="164"/>
      <c r="JFF165" s="164"/>
      <c r="JFG165" s="164"/>
      <c r="JFH165" s="164"/>
      <c r="JFI165" s="164"/>
      <c r="JFJ165" s="164"/>
      <c r="JFK165" s="164"/>
      <c r="JFL165" s="164"/>
      <c r="JFM165" s="164"/>
      <c r="JFN165" s="164"/>
      <c r="JFO165" s="164"/>
      <c r="JFP165" s="164"/>
      <c r="JFQ165" s="164"/>
      <c r="JFR165" s="164"/>
      <c r="JFS165" s="164"/>
      <c r="JFT165" s="164"/>
      <c r="JFU165" s="164"/>
      <c r="JFV165" s="164"/>
      <c r="JFW165" s="164"/>
      <c r="JFX165" s="164"/>
      <c r="JFY165" s="164"/>
      <c r="JFZ165" s="164"/>
      <c r="JGA165" s="164"/>
      <c r="JGB165" s="164"/>
      <c r="JGC165" s="164"/>
      <c r="JGD165" s="164"/>
      <c r="JGE165" s="164"/>
      <c r="JGF165" s="164"/>
      <c r="JGG165" s="164"/>
      <c r="JGH165" s="164"/>
      <c r="JGI165" s="164"/>
      <c r="JGJ165" s="164"/>
      <c r="JGK165" s="164"/>
      <c r="JGL165" s="164"/>
      <c r="JGM165" s="164"/>
      <c r="JGN165" s="164"/>
      <c r="JGO165" s="164"/>
      <c r="JGP165" s="164"/>
      <c r="JGQ165" s="164"/>
      <c r="JGR165" s="164"/>
      <c r="JGS165" s="164"/>
      <c r="JGT165" s="164"/>
      <c r="JGU165" s="164"/>
      <c r="JGV165" s="164"/>
      <c r="JGW165" s="164"/>
      <c r="JGX165" s="164"/>
      <c r="JGY165" s="164"/>
      <c r="JGZ165" s="164"/>
      <c r="JHA165" s="164"/>
      <c r="JHB165" s="164"/>
      <c r="JHC165" s="164"/>
      <c r="JHD165" s="164"/>
      <c r="JHE165" s="164"/>
      <c r="JHF165" s="164"/>
      <c r="JHG165" s="164"/>
      <c r="JHH165" s="164"/>
      <c r="JHI165" s="164"/>
      <c r="JHJ165" s="164"/>
      <c r="JHK165" s="164"/>
      <c r="JHL165" s="164"/>
      <c r="JHM165" s="164"/>
      <c r="JHN165" s="164"/>
      <c r="JHO165" s="164"/>
      <c r="JHP165" s="164"/>
      <c r="JHQ165" s="164"/>
      <c r="JHR165" s="164"/>
      <c r="JHS165" s="164"/>
      <c r="JHT165" s="164"/>
      <c r="JHU165" s="164"/>
      <c r="JHV165" s="164"/>
      <c r="JHW165" s="164"/>
      <c r="JHX165" s="164"/>
      <c r="JHY165" s="164"/>
      <c r="JHZ165" s="164"/>
      <c r="JIA165" s="164"/>
      <c r="JIB165" s="164"/>
      <c r="JIC165" s="164"/>
      <c r="JID165" s="164"/>
      <c r="JIE165" s="164"/>
      <c r="JIF165" s="164"/>
      <c r="JIG165" s="164"/>
      <c r="JIH165" s="164"/>
      <c r="JII165" s="164"/>
      <c r="JIJ165" s="164"/>
      <c r="JIK165" s="164"/>
      <c r="JIL165" s="164"/>
      <c r="JIM165" s="164"/>
      <c r="JIN165" s="164"/>
      <c r="JIO165" s="164"/>
      <c r="JIP165" s="164"/>
      <c r="JIQ165" s="164"/>
      <c r="JIR165" s="164"/>
      <c r="JIS165" s="164"/>
      <c r="JIT165" s="164"/>
      <c r="JIU165" s="164"/>
      <c r="JIV165" s="164"/>
      <c r="JIW165" s="164"/>
      <c r="JIX165" s="164"/>
      <c r="JIY165" s="164"/>
      <c r="JIZ165" s="164"/>
      <c r="JJA165" s="164"/>
      <c r="JJB165" s="164"/>
      <c r="JJC165" s="164"/>
      <c r="JJD165" s="164"/>
      <c r="JJE165" s="164"/>
      <c r="JJF165" s="164"/>
      <c r="JJG165" s="164"/>
      <c r="JJH165" s="164"/>
      <c r="JJI165" s="164"/>
      <c r="JJJ165" s="164"/>
      <c r="JJK165" s="164"/>
      <c r="JJL165" s="164"/>
      <c r="JJM165" s="164"/>
      <c r="JJN165" s="164"/>
      <c r="JJO165" s="164"/>
      <c r="JJP165" s="164"/>
      <c r="JJQ165" s="164"/>
      <c r="JJR165" s="164"/>
      <c r="JJS165" s="164"/>
      <c r="JJT165" s="164"/>
      <c r="JJU165" s="164"/>
      <c r="JJV165" s="164"/>
      <c r="JJW165" s="164"/>
      <c r="JJX165" s="164"/>
      <c r="JJY165" s="164"/>
      <c r="JJZ165" s="164"/>
      <c r="JKA165" s="164"/>
      <c r="JKB165" s="164"/>
      <c r="JKC165" s="164"/>
      <c r="JKD165" s="164"/>
      <c r="JKE165" s="164"/>
      <c r="JKF165" s="164"/>
      <c r="JKG165" s="164"/>
      <c r="JKH165" s="164"/>
      <c r="JKI165" s="164"/>
      <c r="JKJ165" s="164"/>
      <c r="JKK165" s="164"/>
      <c r="JKL165" s="164"/>
      <c r="JKM165" s="164"/>
      <c r="JKN165" s="164"/>
      <c r="JKO165" s="164"/>
      <c r="JKP165" s="164"/>
      <c r="JKQ165" s="164"/>
      <c r="JKR165" s="164"/>
      <c r="JKS165" s="164"/>
      <c r="JKT165" s="164"/>
      <c r="JKU165" s="164"/>
      <c r="JKV165" s="164"/>
      <c r="JKW165" s="164"/>
      <c r="JKX165" s="164"/>
      <c r="JKY165" s="164"/>
      <c r="JKZ165" s="164"/>
      <c r="JLA165" s="164"/>
      <c r="JLB165" s="164"/>
      <c r="JLC165" s="164"/>
      <c r="JLD165" s="164"/>
      <c r="JLE165" s="164"/>
      <c r="JLF165" s="164"/>
      <c r="JLG165" s="164"/>
      <c r="JLH165" s="164"/>
      <c r="JLI165" s="164"/>
      <c r="JLJ165" s="164"/>
      <c r="JLK165" s="164"/>
      <c r="JLL165" s="164"/>
      <c r="JLM165" s="164"/>
      <c r="JLN165" s="164"/>
      <c r="JLO165" s="164"/>
      <c r="JLP165" s="164"/>
      <c r="JLQ165" s="164"/>
      <c r="JLR165" s="164"/>
      <c r="JLS165" s="164"/>
      <c r="JLT165" s="164"/>
      <c r="JLU165" s="164"/>
      <c r="JLV165" s="164"/>
      <c r="JLW165" s="164"/>
      <c r="JLX165" s="164"/>
      <c r="JLY165" s="164"/>
      <c r="JLZ165" s="164"/>
      <c r="JMA165" s="164"/>
      <c r="JMB165" s="164"/>
      <c r="JMC165" s="164"/>
      <c r="JMD165" s="164"/>
      <c r="JME165" s="164"/>
      <c r="JMF165" s="164"/>
      <c r="JMG165" s="164"/>
      <c r="JMH165" s="164"/>
      <c r="JMI165" s="164"/>
      <c r="JMJ165" s="164"/>
      <c r="JMK165" s="164"/>
      <c r="JML165" s="164"/>
      <c r="JMM165" s="164"/>
      <c r="JMN165" s="164"/>
      <c r="JMO165" s="164"/>
      <c r="JMP165" s="164"/>
      <c r="JMQ165" s="164"/>
      <c r="JMR165" s="164"/>
      <c r="JMS165" s="164"/>
      <c r="JMT165" s="164"/>
      <c r="JMU165" s="164"/>
      <c r="JMV165" s="164"/>
      <c r="JMW165" s="164"/>
      <c r="JMX165" s="164"/>
      <c r="JMY165" s="164"/>
      <c r="JMZ165" s="164"/>
      <c r="JNA165" s="164"/>
      <c r="JNB165" s="164"/>
      <c r="JNC165" s="164"/>
      <c r="JND165" s="164"/>
      <c r="JNE165" s="164"/>
      <c r="JNF165" s="164"/>
      <c r="JNG165" s="164"/>
      <c r="JNH165" s="164"/>
      <c r="JNI165" s="164"/>
      <c r="JNJ165" s="164"/>
      <c r="JNK165" s="164"/>
      <c r="JNL165" s="164"/>
      <c r="JNM165" s="164"/>
      <c r="JNN165" s="164"/>
      <c r="JNO165" s="164"/>
      <c r="JNP165" s="164"/>
      <c r="JNQ165" s="164"/>
      <c r="JNR165" s="164"/>
      <c r="JNS165" s="164"/>
      <c r="JNT165" s="164"/>
      <c r="JNU165" s="164"/>
      <c r="JNV165" s="164"/>
      <c r="JNW165" s="164"/>
      <c r="JNX165" s="164"/>
      <c r="JNY165" s="164"/>
      <c r="JNZ165" s="164"/>
      <c r="JOA165" s="164"/>
      <c r="JOB165" s="164"/>
      <c r="JOC165" s="164"/>
      <c r="JOD165" s="164"/>
      <c r="JOE165" s="164"/>
      <c r="JOF165" s="164"/>
      <c r="JOG165" s="164"/>
      <c r="JOH165" s="164"/>
      <c r="JOI165" s="164"/>
      <c r="JOJ165" s="164"/>
      <c r="JOK165" s="164"/>
      <c r="JOL165" s="164"/>
      <c r="JOM165" s="164"/>
      <c r="JON165" s="164"/>
      <c r="JOO165" s="164"/>
      <c r="JOP165" s="164"/>
      <c r="JOQ165" s="164"/>
      <c r="JOR165" s="164"/>
      <c r="JOS165" s="164"/>
      <c r="JOT165" s="164"/>
      <c r="JOU165" s="164"/>
      <c r="JOV165" s="164"/>
      <c r="JOW165" s="164"/>
      <c r="JOX165" s="164"/>
      <c r="JOY165" s="164"/>
      <c r="JOZ165" s="164"/>
      <c r="JPA165" s="164"/>
      <c r="JPB165" s="164"/>
      <c r="JPC165" s="164"/>
      <c r="JPD165" s="164"/>
      <c r="JPE165" s="164"/>
      <c r="JPF165" s="164"/>
      <c r="JPG165" s="164"/>
      <c r="JPH165" s="164"/>
      <c r="JPI165" s="164"/>
      <c r="JPJ165" s="164"/>
      <c r="JPK165" s="164"/>
      <c r="JPL165" s="164"/>
      <c r="JPM165" s="164"/>
      <c r="JPN165" s="164"/>
      <c r="JPO165" s="164"/>
      <c r="JPP165" s="164"/>
      <c r="JPQ165" s="164"/>
      <c r="JPR165" s="164"/>
      <c r="JPS165" s="164"/>
      <c r="JPT165" s="164"/>
      <c r="JPU165" s="164"/>
      <c r="JPV165" s="164"/>
      <c r="JPW165" s="164"/>
      <c r="JPX165" s="164"/>
      <c r="JPY165" s="164"/>
      <c r="JPZ165" s="164"/>
      <c r="JQA165" s="164"/>
      <c r="JQB165" s="164"/>
      <c r="JQC165" s="164"/>
      <c r="JQD165" s="164"/>
      <c r="JQE165" s="164"/>
      <c r="JQF165" s="164"/>
      <c r="JQG165" s="164"/>
      <c r="JQH165" s="164"/>
      <c r="JQI165" s="164"/>
      <c r="JQJ165" s="164"/>
      <c r="JQK165" s="164"/>
      <c r="JQL165" s="164"/>
      <c r="JQM165" s="164"/>
      <c r="JQN165" s="164"/>
      <c r="JQO165" s="164"/>
      <c r="JQP165" s="164"/>
      <c r="JQQ165" s="164"/>
      <c r="JQR165" s="164"/>
      <c r="JQS165" s="164"/>
      <c r="JQT165" s="164"/>
      <c r="JQU165" s="164"/>
      <c r="JQV165" s="164"/>
      <c r="JQW165" s="164"/>
      <c r="JQX165" s="164"/>
      <c r="JQY165" s="164"/>
      <c r="JQZ165" s="164"/>
      <c r="JRA165" s="164"/>
      <c r="JRB165" s="164"/>
      <c r="JRC165" s="164"/>
      <c r="JRD165" s="164"/>
      <c r="JRE165" s="164"/>
      <c r="JRF165" s="164"/>
      <c r="JRG165" s="164"/>
      <c r="JRH165" s="164"/>
      <c r="JRI165" s="164"/>
      <c r="JRJ165" s="164"/>
      <c r="JRK165" s="164"/>
      <c r="JRL165" s="164"/>
      <c r="JRM165" s="164"/>
      <c r="JRN165" s="164"/>
      <c r="JRO165" s="164"/>
      <c r="JRP165" s="164"/>
      <c r="JRQ165" s="164"/>
      <c r="JRR165" s="164"/>
      <c r="JRS165" s="164"/>
      <c r="JRT165" s="164"/>
      <c r="JRU165" s="164"/>
      <c r="JRV165" s="164"/>
      <c r="JRW165" s="164"/>
      <c r="JRX165" s="164"/>
      <c r="JRY165" s="164"/>
      <c r="JRZ165" s="164"/>
      <c r="JSA165" s="164"/>
      <c r="JSB165" s="164"/>
      <c r="JSC165" s="164"/>
      <c r="JSD165" s="164"/>
      <c r="JSE165" s="164"/>
      <c r="JSF165" s="164"/>
      <c r="JSG165" s="164"/>
      <c r="JSH165" s="164"/>
      <c r="JSI165" s="164"/>
      <c r="JSJ165" s="164"/>
      <c r="JSK165" s="164"/>
      <c r="JSL165" s="164"/>
      <c r="JSM165" s="164"/>
      <c r="JSN165" s="164"/>
      <c r="JSO165" s="164"/>
      <c r="JSP165" s="164"/>
      <c r="JSQ165" s="164"/>
      <c r="JSR165" s="164"/>
      <c r="JSS165" s="164"/>
      <c r="JST165" s="164"/>
      <c r="JSU165" s="164"/>
      <c r="JSV165" s="164"/>
      <c r="JSW165" s="164"/>
      <c r="JSX165" s="164"/>
      <c r="JSY165" s="164"/>
      <c r="JSZ165" s="164"/>
      <c r="JTA165" s="164"/>
      <c r="JTB165" s="164"/>
      <c r="JTC165" s="164"/>
      <c r="JTD165" s="164"/>
      <c r="JTE165" s="164"/>
      <c r="JTF165" s="164"/>
      <c r="JTG165" s="164"/>
      <c r="JTH165" s="164"/>
      <c r="JTI165" s="164"/>
      <c r="JTJ165" s="164"/>
      <c r="JTK165" s="164"/>
      <c r="JTL165" s="164"/>
      <c r="JTM165" s="164"/>
      <c r="JTN165" s="164"/>
      <c r="JTO165" s="164"/>
      <c r="JTP165" s="164"/>
      <c r="JTQ165" s="164"/>
      <c r="JTR165" s="164"/>
      <c r="JTS165" s="164"/>
      <c r="JTT165" s="164"/>
      <c r="JTU165" s="164"/>
      <c r="JTV165" s="164"/>
      <c r="JTW165" s="164"/>
      <c r="JTX165" s="164"/>
      <c r="JTY165" s="164"/>
      <c r="JTZ165" s="164"/>
      <c r="JUA165" s="164"/>
      <c r="JUB165" s="164"/>
      <c r="JUC165" s="164"/>
      <c r="JUD165" s="164"/>
      <c r="JUE165" s="164"/>
      <c r="JUF165" s="164"/>
      <c r="JUG165" s="164"/>
      <c r="JUH165" s="164"/>
      <c r="JUI165" s="164"/>
      <c r="JUJ165" s="164"/>
      <c r="JUK165" s="164"/>
      <c r="JUL165" s="164"/>
      <c r="JUM165" s="164"/>
      <c r="JUN165" s="164"/>
      <c r="JUO165" s="164"/>
      <c r="JUP165" s="164"/>
      <c r="JUQ165" s="164"/>
      <c r="JUR165" s="164"/>
      <c r="JUS165" s="164"/>
      <c r="JUT165" s="164"/>
      <c r="JUU165" s="164"/>
      <c r="JUV165" s="164"/>
      <c r="JUW165" s="164"/>
      <c r="JUX165" s="164"/>
      <c r="JUY165" s="164"/>
      <c r="JUZ165" s="164"/>
      <c r="JVA165" s="164"/>
      <c r="JVB165" s="164"/>
      <c r="JVC165" s="164"/>
      <c r="JVD165" s="164"/>
      <c r="JVE165" s="164"/>
      <c r="JVF165" s="164"/>
      <c r="JVG165" s="164"/>
      <c r="JVH165" s="164"/>
      <c r="JVI165" s="164"/>
      <c r="JVJ165" s="164"/>
      <c r="JVK165" s="164"/>
      <c r="JVL165" s="164"/>
      <c r="JVM165" s="164"/>
      <c r="JVN165" s="164"/>
      <c r="JVO165" s="164"/>
      <c r="JVP165" s="164"/>
      <c r="JVQ165" s="164"/>
      <c r="JVR165" s="164"/>
      <c r="JVS165" s="164"/>
      <c r="JVT165" s="164"/>
      <c r="JVU165" s="164"/>
      <c r="JVV165" s="164"/>
      <c r="JVW165" s="164"/>
      <c r="JVX165" s="164"/>
      <c r="JVY165" s="164"/>
      <c r="JVZ165" s="164"/>
      <c r="JWA165" s="164"/>
      <c r="JWB165" s="164"/>
      <c r="JWC165" s="164"/>
      <c r="JWD165" s="164"/>
      <c r="JWE165" s="164"/>
      <c r="JWF165" s="164"/>
      <c r="JWG165" s="164"/>
      <c r="JWH165" s="164"/>
      <c r="JWI165" s="164"/>
      <c r="JWJ165" s="164"/>
      <c r="JWK165" s="164"/>
      <c r="JWL165" s="164"/>
      <c r="JWM165" s="164"/>
      <c r="JWN165" s="164"/>
      <c r="JWO165" s="164"/>
      <c r="JWP165" s="164"/>
      <c r="JWQ165" s="164"/>
      <c r="JWR165" s="164"/>
      <c r="JWS165" s="164"/>
      <c r="JWT165" s="164"/>
      <c r="JWU165" s="164"/>
      <c r="JWV165" s="164"/>
      <c r="JWW165" s="164"/>
      <c r="JWX165" s="164"/>
      <c r="JWY165" s="164"/>
      <c r="JWZ165" s="164"/>
      <c r="JXA165" s="164"/>
      <c r="JXB165" s="164"/>
      <c r="JXC165" s="164"/>
      <c r="JXD165" s="164"/>
      <c r="JXE165" s="164"/>
      <c r="JXF165" s="164"/>
      <c r="JXG165" s="164"/>
      <c r="JXH165" s="164"/>
      <c r="JXI165" s="164"/>
      <c r="JXJ165" s="164"/>
      <c r="JXK165" s="164"/>
      <c r="JXL165" s="164"/>
      <c r="JXM165" s="164"/>
      <c r="JXN165" s="164"/>
      <c r="JXO165" s="164"/>
      <c r="JXP165" s="164"/>
      <c r="JXQ165" s="164"/>
      <c r="JXR165" s="164"/>
      <c r="JXS165" s="164"/>
      <c r="JXT165" s="164"/>
      <c r="JXU165" s="164"/>
      <c r="JXV165" s="164"/>
      <c r="JXW165" s="164"/>
      <c r="JXX165" s="164"/>
      <c r="JXY165" s="164"/>
      <c r="JXZ165" s="164"/>
      <c r="JYA165" s="164"/>
      <c r="JYB165" s="164"/>
      <c r="JYC165" s="164"/>
      <c r="JYD165" s="164"/>
      <c r="JYE165" s="164"/>
      <c r="JYF165" s="164"/>
      <c r="JYG165" s="164"/>
      <c r="JYH165" s="164"/>
      <c r="JYI165" s="164"/>
      <c r="JYJ165" s="164"/>
      <c r="JYK165" s="164"/>
      <c r="JYL165" s="164"/>
      <c r="JYM165" s="164"/>
      <c r="JYN165" s="164"/>
      <c r="JYO165" s="164"/>
      <c r="JYP165" s="164"/>
      <c r="JYQ165" s="164"/>
      <c r="JYR165" s="164"/>
      <c r="JYS165" s="164"/>
      <c r="JYT165" s="164"/>
      <c r="JYU165" s="164"/>
      <c r="JYV165" s="164"/>
      <c r="JYW165" s="164"/>
      <c r="JYX165" s="164"/>
      <c r="JYY165" s="164"/>
      <c r="JYZ165" s="164"/>
      <c r="JZA165" s="164"/>
      <c r="JZB165" s="164"/>
      <c r="JZC165" s="164"/>
      <c r="JZD165" s="164"/>
      <c r="JZE165" s="164"/>
      <c r="JZF165" s="164"/>
      <c r="JZG165" s="164"/>
      <c r="JZH165" s="164"/>
      <c r="JZI165" s="164"/>
      <c r="JZJ165" s="164"/>
      <c r="JZK165" s="164"/>
      <c r="JZL165" s="164"/>
      <c r="JZM165" s="164"/>
      <c r="JZN165" s="164"/>
      <c r="JZO165" s="164"/>
      <c r="JZP165" s="164"/>
      <c r="JZQ165" s="164"/>
      <c r="JZR165" s="164"/>
      <c r="JZS165" s="164"/>
      <c r="JZT165" s="164"/>
      <c r="JZU165" s="164"/>
      <c r="JZV165" s="164"/>
      <c r="JZW165" s="164"/>
      <c r="JZX165" s="164"/>
      <c r="JZY165" s="164"/>
      <c r="JZZ165" s="164"/>
      <c r="KAA165" s="164"/>
      <c r="KAB165" s="164"/>
      <c r="KAC165" s="164"/>
      <c r="KAD165" s="164"/>
      <c r="KAE165" s="164"/>
      <c r="KAF165" s="164"/>
      <c r="KAG165" s="164"/>
      <c r="KAH165" s="164"/>
      <c r="KAI165" s="164"/>
      <c r="KAJ165" s="164"/>
      <c r="KAK165" s="164"/>
      <c r="KAL165" s="164"/>
      <c r="KAM165" s="164"/>
      <c r="KAN165" s="164"/>
      <c r="KAO165" s="164"/>
      <c r="KAP165" s="164"/>
      <c r="KAQ165" s="164"/>
      <c r="KAR165" s="164"/>
      <c r="KAS165" s="164"/>
      <c r="KAT165" s="164"/>
      <c r="KAU165" s="164"/>
      <c r="KAV165" s="164"/>
      <c r="KAW165" s="164"/>
      <c r="KAX165" s="164"/>
      <c r="KAY165" s="164"/>
      <c r="KAZ165" s="164"/>
      <c r="KBA165" s="164"/>
      <c r="KBB165" s="164"/>
      <c r="KBC165" s="164"/>
      <c r="KBD165" s="164"/>
      <c r="KBE165" s="164"/>
      <c r="KBF165" s="164"/>
      <c r="KBG165" s="164"/>
      <c r="KBH165" s="164"/>
      <c r="KBI165" s="164"/>
      <c r="KBJ165" s="164"/>
      <c r="KBK165" s="164"/>
      <c r="KBL165" s="164"/>
      <c r="KBM165" s="164"/>
      <c r="KBN165" s="164"/>
      <c r="KBO165" s="164"/>
      <c r="KBP165" s="164"/>
      <c r="KBQ165" s="164"/>
      <c r="KBR165" s="164"/>
      <c r="KBS165" s="164"/>
      <c r="KBT165" s="164"/>
      <c r="KBU165" s="164"/>
      <c r="KBV165" s="164"/>
      <c r="KBW165" s="164"/>
      <c r="KBX165" s="164"/>
      <c r="KBY165" s="164"/>
      <c r="KBZ165" s="164"/>
      <c r="KCA165" s="164"/>
      <c r="KCB165" s="164"/>
      <c r="KCC165" s="164"/>
      <c r="KCD165" s="164"/>
      <c r="KCE165" s="164"/>
      <c r="KCF165" s="164"/>
      <c r="KCG165" s="164"/>
      <c r="KCH165" s="164"/>
      <c r="KCI165" s="164"/>
      <c r="KCJ165" s="164"/>
      <c r="KCK165" s="164"/>
      <c r="KCL165" s="164"/>
      <c r="KCM165" s="164"/>
      <c r="KCN165" s="164"/>
      <c r="KCO165" s="164"/>
      <c r="KCP165" s="164"/>
      <c r="KCQ165" s="164"/>
      <c r="KCR165" s="164"/>
      <c r="KCS165" s="164"/>
      <c r="KCT165" s="164"/>
      <c r="KCU165" s="164"/>
      <c r="KCV165" s="164"/>
      <c r="KCW165" s="164"/>
      <c r="KCX165" s="164"/>
      <c r="KCY165" s="164"/>
      <c r="KCZ165" s="164"/>
      <c r="KDA165" s="164"/>
      <c r="KDB165" s="164"/>
      <c r="KDC165" s="164"/>
      <c r="KDD165" s="164"/>
      <c r="KDE165" s="164"/>
      <c r="KDF165" s="164"/>
      <c r="KDG165" s="164"/>
      <c r="KDH165" s="164"/>
      <c r="KDI165" s="164"/>
      <c r="KDJ165" s="164"/>
      <c r="KDK165" s="164"/>
      <c r="KDL165" s="164"/>
      <c r="KDM165" s="164"/>
      <c r="KDN165" s="164"/>
      <c r="KDO165" s="164"/>
      <c r="KDP165" s="164"/>
      <c r="KDQ165" s="164"/>
      <c r="KDR165" s="164"/>
      <c r="KDS165" s="164"/>
      <c r="KDT165" s="164"/>
      <c r="KDU165" s="164"/>
      <c r="KDV165" s="164"/>
      <c r="KDW165" s="164"/>
      <c r="KDX165" s="164"/>
      <c r="KDY165" s="164"/>
      <c r="KDZ165" s="164"/>
      <c r="KEA165" s="164"/>
      <c r="KEB165" s="164"/>
      <c r="KEC165" s="164"/>
      <c r="KED165" s="164"/>
      <c r="KEE165" s="164"/>
      <c r="KEF165" s="164"/>
      <c r="KEG165" s="164"/>
      <c r="KEH165" s="164"/>
      <c r="KEI165" s="164"/>
      <c r="KEJ165" s="164"/>
      <c r="KEK165" s="164"/>
      <c r="KEL165" s="164"/>
      <c r="KEM165" s="164"/>
      <c r="KEN165" s="164"/>
      <c r="KEO165" s="164"/>
      <c r="KEP165" s="164"/>
      <c r="KEQ165" s="164"/>
      <c r="KER165" s="164"/>
      <c r="KES165" s="164"/>
      <c r="KET165" s="164"/>
      <c r="KEU165" s="164"/>
      <c r="KEV165" s="164"/>
      <c r="KEW165" s="164"/>
      <c r="KEX165" s="164"/>
      <c r="KEY165" s="164"/>
      <c r="KEZ165" s="164"/>
      <c r="KFA165" s="164"/>
      <c r="KFB165" s="164"/>
      <c r="KFC165" s="164"/>
      <c r="KFD165" s="164"/>
      <c r="KFE165" s="164"/>
      <c r="KFF165" s="164"/>
      <c r="KFG165" s="164"/>
      <c r="KFH165" s="164"/>
      <c r="KFI165" s="164"/>
      <c r="KFJ165" s="164"/>
      <c r="KFK165" s="164"/>
      <c r="KFL165" s="164"/>
      <c r="KFM165" s="164"/>
      <c r="KFN165" s="164"/>
      <c r="KFO165" s="164"/>
      <c r="KFP165" s="164"/>
      <c r="KFQ165" s="164"/>
      <c r="KFR165" s="164"/>
      <c r="KFS165" s="164"/>
      <c r="KFT165" s="164"/>
      <c r="KFU165" s="164"/>
      <c r="KFV165" s="164"/>
      <c r="KFW165" s="164"/>
      <c r="KFX165" s="164"/>
      <c r="KFY165" s="164"/>
      <c r="KFZ165" s="164"/>
      <c r="KGA165" s="164"/>
      <c r="KGB165" s="164"/>
      <c r="KGC165" s="164"/>
      <c r="KGD165" s="164"/>
      <c r="KGE165" s="164"/>
      <c r="KGF165" s="164"/>
      <c r="KGG165" s="164"/>
      <c r="KGH165" s="164"/>
      <c r="KGI165" s="164"/>
      <c r="KGJ165" s="164"/>
      <c r="KGK165" s="164"/>
      <c r="KGL165" s="164"/>
      <c r="KGM165" s="164"/>
      <c r="KGN165" s="164"/>
      <c r="KGO165" s="164"/>
      <c r="KGP165" s="164"/>
      <c r="KGQ165" s="164"/>
      <c r="KGR165" s="164"/>
      <c r="KGS165" s="164"/>
      <c r="KGT165" s="164"/>
      <c r="KGU165" s="164"/>
      <c r="KGV165" s="164"/>
      <c r="KGW165" s="164"/>
      <c r="KGX165" s="164"/>
      <c r="KGY165" s="164"/>
      <c r="KGZ165" s="164"/>
      <c r="KHA165" s="164"/>
      <c r="KHB165" s="164"/>
      <c r="KHC165" s="164"/>
      <c r="KHD165" s="164"/>
      <c r="KHE165" s="164"/>
      <c r="KHF165" s="164"/>
      <c r="KHG165" s="164"/>
      <c r="KHH165" s="164"/>
      <c r="KHI165" s="164"/>
      <c r="KHJ165" s="164"/>
      <c r="KHK165" s="164"/>
      <c r="KHL165" s="164"/>
      <c r="KHM165" s="164"/>
      <c r="KHN165" s="164"/>
      <c r="KHO165" s="164"/>
      <c r="KHP165" s="164"/>
      <c r="KHQ165" s="164"/>
      <c r="KHR165" s="164"/>
      <c r="KHS165" s="164"/>
      <c r="KHT165" s="164"/>
      <c r="KHU165" s="164"/>
      <c r="KHV165" s="164"/>
      <c r="KHW165" s="164"/>
      <c r="KHX165" s="164"/>
      <c r="KHY165" s="164"/>
      <c r="KHZ165" s="164"/>
      <c r="KIA165" s="164"/>
      <c r="KIB165" s="164"/>
      <c r="KIC165" s="164"/>
      <c r="KID165" s="164"/>
      <c r="KIE165" s="164"/>
      <c r="KIF165" s="164"/>
      <c r="KIG165" s="164"/>
      <c r="KIH165" s="164"/>
      <c r="KII165" s="164"/>
      <c r="KIJ165" s="164"/>
      <c r="KIK165" s="164"/>
      <c r="KIL165" s="164"/>
      <c r="KIM165" s="164"/>
      <c r="KIN165" s="164"/>
      <c r="KIO165" s="164"/>
      <c r="KIP165" s="164"/>
      <c r="KIQ165" s="164"/>
      <c r="KIR165" s="164"/>
      <c r="KIS165" s="164"/>
      <c r="KIT165" s="164"/>
      <c r="KIU165" s="164"/>
      <c r="KIV165" s="164"/>
      <c r="KIW165" s="164"/>
      <c r="KIX165" s="164"/>
      <c r="KIY165" s="164"/>
      <c r="KIZ165" s="164"/>
      <c r="KJA165" s="164"/>
      <c r="KJB165" s="164"/>
      <c r="KJC165" s="164"/>
      <c r="KJD165" s="164"/>
      <c r="KJE165" s="164"/>
      <c r="KJF165" s="164"/>
      <c r="KJG165" s="164"/>
      <c r="KJH165" s="164"/>
      <c r="KJI165" s="164"/>
      <c r="KJJ165" s="164"/>
      <c r="KJK165" s="164"/>
      <c r="KJL165" s="164"/>
      <c r="KJM165" s="164"/>
      <c r="KJN165" s="164"/>
      <c r="KJO165" s="164"/>
      <c r="KJP165" s="164"/>
      <c r="KJQ165" s="164"/>
      <c r="KJR165" s="164"/>
      <c r="KJS165" s="164"/>
      <c r="KJT165" s="164"/>
      <c r="KJU165" s="164"/>
      <c r="KJV165" s="164"/>
      <c r="KJW165" s="164"/>
      <c r="KJX165" s="164"/>
      <c r="KJY165" s="164"/>
      <c r="KJZ165" s="164"/>
      <c r="KKA165" s="164"/>
      <c r="KKB165" s="164"/>
      <c r="KKC165" s="164"/>
      <c r="KKD165" s="164"/>
      <c r="KKE165" s="164"/>
      <c r="KKF165" s="164"/>
      <c r="KKG165" s="164"/>
      <c r="KKH165" s="164"/>
      <c r="KKI165" s="164"/>
      <c r="KKJ165" s="164"/>
      <c r="KKK165" s="164"/>
      <c r="KKL165" s="164"/>
      <c r="KKM165" s="164"/>
      <c r="KKN165" s="164"/>
      <c r="KKO165" s="164"/>
      <c r="KKP165" s="164"/>
      <c r="KKQ165" s="164"/>
      <c r="KKR165" s="164"/>
      <c r="KKS165" s="164"/>
      <c r="KKT165" s="164"/>
      <c r="KKU165" s="164"/>
      <c r="KKV165" s="164"/>
      <c r="KKW165" s="164"/>
      <c r="KKX165" s="164"/>
      <c r="KKY165" s="164"/>
      <c r="KKZ165" s="164"/>
      <c r="KLA165" s="164"/>
      <c r="KLB165" s="164"/>
      <c r="KLC165" s="164"/>
      <c r="KLD165" s="164"/>
      <c r="KLE165" s="164"/>
      <c r="KLF165" s="164"/>
      <c r="KLG165" s="164"/>
      <c r="KLH165" s="164"/>
      <c r="KLI165" s="164"/>
      <c r="KLJ165" s="164"/>
      <c r="KLK165" s="164"/>
      <c r="KLL165" s="164"/>
      <c r="KLM165" s="164"/>
      <c r="KLN165" s="164"/>
      <c r="KLO165" s="164"/>
      <c r="KLP165" s="164"/>
      <c r="KLQ165" s="164"/>
      <c r="KLR165" s="164"/>
      <c r="KLS165" s="164"/>
      <c r="KLT165" s="164"/>
      <c r="KLU165" s="164"/>
      <c r="KLV165" s="164"/>
      <c r="KLW165" s="164"/>
      <c r="KLX165" s="164"/>
      <c r="KLY165" s="164"/>
      <c r="KLZ165" s="164"/>
      <c r="KMA165" s="164"/>
      <c r="KMB165" s="164"/>
      <c r="KMC165" s="164"/>
      <c r="KMD165" s="164"/>
      <c r="KME165" s="164"/>
      <c r="KMF165" s="164"/>
      <c r="KMG165" s="164"/>
      <c r="KMH165" s="164"/>
      <c r="KMI165" s="164"/>
      <c r="KMJ165" s="164"/>
      <c r="KMK165" s="164"/>
      <c r="KML165" s="164"/>
      <c r="KMM165" s="164"/>
      <c r="KMN165" s="164"/>
      <c r="KMO165" s="164"/>
      <c r="KMP165" s="164"/>
      <c r="KMQ165" s="164"/>
      <c r="KMR165" s="164"/>
      <c r="KMS165" s="164"/>
      <c r="KMT165" s="164"/>
      <c r="KMU165" s="164"/>
      <c r="KMV165" s="164"/>
      <c r="KMW165" s="164"/>
      <c r="KMX165" s="164"/>
      <c r="KMY165" s="164"/>
      <c r="KMZ165" s="164"/>
      <c r="KNA165" s="164"/>
      <c r="KNB165" s="164"/>
      <c r="KNC165" s="164"/>
      <c r="KND165" s="164"/>
      <c r="KNE165" s="164"/>
      <c r="KNF165" s="164"/>
      <c r="KNG165" s="164"/>
      <c r="KNH165" s="164"/>
      <c r="KNI165" s="164"/>
      <c r="KNJ165" s="164"/>
      <c r="KNK165" s="164"/>
      <c r="KNL165" s="164"/>
      <c r="KNM165" s="164"/>
      <c r="KNN165" s="164"/>
      <c r="KNO165" s="164"/>
      <c r="KNP165" s="164"/>
      <c r="KNQ165" s="164"/>
      <c r="KNR165" s="164"/>
      <c r="KNS165" s="164"/>
      <c r="KNT165" s="164"/>
      <c r="KNU165" s="164"/>
      <c r="KNV165" s="164"/>
      <c r="KNW165" s="164"/>
      <c r="KNX165" s="164"/>
      <c r="KNY165" s="164"/>
      <c r="KNZ165" s="164"/>
      <c r="KOA165" s="164"/>
      <c r="KOB165" s="164"/>
      <c r="KOC165" s="164"/>
      <c r="KOD165" s="164"/>
      <c r="KOE165" s="164"/>
      <c r="KOF165" s="164"/>
      <c r="KOG165" s="164"/>
      <c r="KOH165" s="164"/>
      <c r="KOI165" s="164"/>
      <c r="KOJ165" s="164"/>
      <c r="KOK165" s="164"/>
      <c r="KOL165" s="164"/>
      <c r="KOM165" s="164"/>
      <c r="KON165" s="164"/>
      <c r="KOO165" s="164"/>
      <c r="KOP165" s="164"/>
      <c r="KOQ165" s="164"/>
      <c r="KOR165" s="164"/>
      <c r="KOS165" s="164"/>
      <c r="KOT165" s="164"/>
      <c r="KOU165" s="164"/>
      <c r="KOV165" s="164"/>
      <c r="KOW165" s="164"/>
      <c r="KOX165" s="164"/>
      <c r="KOY165" s="164"/>
      <c r="KOZ165" s="164"/>
      <c r="KPA165" s="164"/>
      <c r="KPB165" s="164"/>
      <c r="KPC165" s="164"/>
      <c r="KPD165" s="164"/>
      <c r="KPE165" s="164"/>
      <c r="KPF165" s="164"/>
      <c r="KPG165" s="164"/>
      <c r="KPH165" s="164"/>
      <c r="KPI165" s="164"/>
      <c r="KPJ165" s="164"/>
      <c r="KPK165" s="164"/>
      <c r="KPL165" s="164"/>
      <c r="KPM165" s="164"/>
      <c r="KPN165" s="164"/>
      <c r="KPO165" s="164"/>
      <c r="KPP165" s="164"/>
      <c r="KPQ165" s="164"/>
      <c r="KPR165" s="164"/>
      <c r="KPS165" s="164"/>
      <c r="KPT165" s="164"/>
      <c r="KPU165" s="164"/>
      <c r="KPV165" s="164"/>
      <c r="KPW165" s="164"/>
      <c r="KPX165" s="164"/>
      <c r="KPY165" s="164"/>
      <c r="KPZ165" s="164"/>
      <c r="KQA165" s="164"/>
      <c r="KQB165" s="164"/>
      <c r="KQC165" s="164"/>
      <c r="KQD165" s="164"/>
      <c r="KQE165" s="164"/>
      <c r="KQF165" s="164"/>
      <c r="KQG165" s="164"/>
      <c r="KQH165" s="164"/>
      <c r="KQI165" s="164"/>
      <c r="KQJ165" s="164"/>
      <c r="KQK165" s="164"/>
      <c r="KQL165" s="164"/>
      <c r="KQM165" s="164"/>
      <c r="KQN165" s="164"/>
      <c r="KQO165" s="164"/>
      <c r="KQP165" s="164"/>
      <c r="KQQ165" s="164"/>
      <c r="KQR165" s="164"/>
      <c r="KQS165" s="164"/>
      <c r="KQT165" s="164"/>
      <c r="KQU165" s="164"/>
      <c r="KQV165" s="164"/>
      <c r="KQW165" s="164"/>
      <c r="KQX165" s="164"/>
      <c r="KQY165" s="164"/>
      <c r="KQZ165" s="164"/>
      <c r="KRA165" s="164"/>
      <c r="KRB165" s="164"/>
      <c r="KRC165" s="164"/>
      <c r="KRD165" s="164"/>
      <c r="KRE165" s="164"/>
      <c r="KRF165" s="164"/>
      <c r="KRG165" s="164"/>
      <c r="KRH165" s="164"/>
      <c r="KRI165" s="164"/>
      <c r="KRJ165" s="164"/>
      <c r="KRK165" s="164"/>
      <c r="KRL165" s="164"/>
      <c r="KRM165" s="164"/>
      <c r="KRN165" s="164"/>
      <c r="KRO165" s="164"/>
      <c r="KRP165" s="164"/>
      <c r="KRQ165" s="164"/>
      <c r="KRR165" s="164"/>
      <c r="KRS165" s="164"/>
      <c r="KRT165" s="164"/>
      <c r="KRU165" s="164"/>
      <c r="KRV165" s="164"/>
      <c r="KRW165" s="164"/>
      <c r="KRX165" s="164"/>
      <c r="KRY165" s="164"/>
      <c r="KRZ165" s="164"/>
      <c r="KSA165" s="164"/>
      <c r="KSB165" s="164"/>
      <c r="KSC165" s="164"/>
      <c r="KSD165" s="164"/>
      <c r="KSE165" s="164"/>
      <c r="KSF165" s="164"/>
      <c r="KSG165" s="164"/>
      <c r="KSH165" s="164"/>
      <c r="KSI165" s="164"/>
      <c r="KSJ165" s="164"/>
      <c r="KSK165" s="164"/>
      <c r="KSL165" s="164"/>
      <c r="KSM165" s="164"/>
      <c r="KSN165" s="164"/>
      <c r="KSO165" s="164"/>
      <c r="KSP165" s="164"/>
      <c r="KSQ165" s="164"/>
      <c r="KSR165" s="164"/>
      <c r="KSS165" s="164"/>
      <c r="KST165" s="164"/>
      <c r="KSU165" s="164"/>
      <c r="KSV165" s="164"/>
      <c r="KSW165" s="164"/>
      <c r="KSX165" s="164"/>
      <c r="KSY165" s="164"/>
      <c r="KSZ165" s="164"/>
      <c r="KTA165" s="164"/>
      <c r="KTB165" s="164"/>
      <c r="KTC165" s="164"/>
      <c r="KTD165" s="164"/>
      <c r="KTE165" s="164"/>
      <c r="KTF165" s="164"/>
      <c r="KTG165" s="164"/>
      <c r="KTH165" s="164"/>
      <c r="KTI165" s="164"/>
      <c r="KTJ165" s="164"/>
      <c r="KTK165" s="164"/>
      <c r="KTL165" s="164"/>
      <c r="KTM165" s="164"/>
      <c r="KTN165" s="164"/>
      <c r="KTO165" s="164"/>
      <c r="KTP165" s="164"/>
      <c r="KTQ165" s="164"/>
      <c r="KTR165" s="164"/>
      <c r="KTS165" s="164"/>
      <c r="KTT165" s="164"/>
      <c r="KTU165" s="164"/>
      <c r="KTV165" s="164"/>
      <c r="KTW165" s="164"/>
      <c r="KTX165" s="164"/>
      <c r="KTY165" s="164"/>
      <c r="KTZ165" s="164"/>
      <c r="KUA165" s="164"/>
      <c r="KUB165" s="164"/>
      <c r="KUC165" s="164"/>
      <c r="KUD165" s="164"/>
      <c r="KUE165" s="164"/>
      <c r="KUF165" s="164"/>
      <c r="KUG165" s="164"/>
      <c r="KUH165" s="164"/>
      <c r="KUI165" s="164"/>
      <c r="KUJ165" s="164"/>
      <c r="KUK165" s="164"/>
      <c r="KUL165" s="164"/>
      <c r="KUM165" s="164"/>
      <c r="KUN165" s="164"/>
      <c r="KUO165" s="164"/>
      <c r="KUP165" s="164"/>
      <c r="KUQ165" s="164"/>
      <c r="KUR165" s="164"/>
      <c r="KUS165" s="164"/>
      <c r="KUT165" s="164"/>
      <c r="KUU165" s="164"/>
      <c r="KUV165" s="164"/>
      <c r="KUW165" s="164"/>
      <c r="KUX165" s="164"/>
      <c r="KUY165" s="164"/>
      <c r="KUZ165" s="164"/>
      <c r="KVA165" s="164"/>
      <c r="KVB165" s="164"/>
      <c r="KVC165" s="164"/>
      <c r="KVD165" s="164"/>
      <c r="KVE165" s="164"/>
      <c r="KVF165" s="164"/>
      <c r="KVG165" s="164"/>
      <c r="KVH165" s="164"/>
      <c r="KVI165" s="164"/>
      <c r="KVJ165" s="164"/>
      <c r="KVK165" s="164"/>
      <c r="KVL165" s="164"/>
      <c r="KVM165" s="164"/>
      <c r="KVN165" s="164"/>
      <c r="KVO165" s="164"/>
      <c r="KVP165" s="164"/>
      <c r="KVQ165" s="164"/>
      <c r="KVR165" s="164"/>
      <c r="KVS165" s="164"/>
      <c r="KVT165" s="164"/>
      <c r="KVU165" s="164"/>
      <c r="KVV165" s="164"/>
      <c r="KVW165" s="164"/>
      <c r="KVX165" s="164"/>
      <c r="KVY165" s="164"/>
      <c r="KVZ165" s="164"/>
      <c r="KWA165" s="164"/>
      <c r="KWB165" s="164"/>
      <c r="KWC165" s="164"/>
      <c r="KWD165" s="164"/>
      <c r="KWE165" s="164"/>
      <c r="KWF165" s="164"/>
      <c r="KWG165" s="164"/>
      <c r="KWH165" s="164"/>
      <c r="KWI165" s="164"/>
      <c r="KWJ165" s="164"/>
      <c r="KWK165" s="164"/>
      <c r="KWL165" s="164"/>
      <c r="KWM165" s="164"/>
      <c r="KWN165" s="164"/>
      <c r="KWO165" s="164"/>
      <c r="KWP165" s="164"/>
      <c r="KWQ165" s="164"/>
      <c r="KWR165" s="164"/>
      <c r="KWS165" s="164"/>
      <c r="KWT165" s="164"/>
      <c r="KWU165" s="164"/>
      <c r="KWV165" s="164"/>
      <c r="KWW165" s="164"/>
      <c r="KWX165" s="164"/>
      <c r="KWY165" s="164"/>
      <c r="KWZ165" s="164"/>
      <c r="KXA165" s="164"/>
      <c r="KXB165" s="164"/>
      <c r="KXC165" s="164"/>
      <c r="KXD165" s="164"/>
      <c r="KXE165" s="164"/>
      <c r="KXF165" s="164"/>
      <c r="KXG165" s="164"/>
      <c r="KXH165" s="164"/>
      <c r="KXI165" s="164"/>
      <c r="KXJ165" s="164"/>
      <c r="KXK165" s="164"/>
      <c r="KXL165" s="164"/>
      <c r="KXM165" s="164"/>
      <c r="KXN165" s="164"/>
      <c r="KXO165" s="164"/>
      <c r="KXP165" s="164"/>
      <c r="KXQ165" s="164"/>
      <c r="KXR165" s="164"/>
      <c r="KXS165" s="164"/>
      <c r="KXT165" s="164"/>
      <c r="KXU165" s="164"/>
      <c r="KXV165" s="164"/>
      <c r="KXW165" s="164"/>
      <c r="KXX165" s="164"/>
      <c r="KXY165" s="164"/>
      <c r="KXZ165" s="164"/>
      <c r="KYA165" s="164"/>
      <c r="KYB165" s="164"/>
      <c r="KYC165" s="164"/>
      <c r="KYD165" s="164"/>
      <c r="KYE165" s="164"/>
      <c r="KYF165" s="164"/>
      <c r="KYG165" s="164"/>
      <c r="KYH165" s="164"/>
      <c r="KYI165" s="164"/>
      <c r="KYJ165" s="164"/>
      <c r="KYK165" s="164"/>
      <c r="KYL165" s="164"/>
      <c r="KYM165" s="164"/>
      <c r="KYN165" s="164"/>
      <c r="KYO165" s="164"/>
      <c r="KYP165" s="164"/>
      <c r="KYQ165" s="164"/>
      <c r="KYR165" s="164"/>
      <c r="KYS165" s="164"/>
      <c r="KYT165" s="164"/>
      <c r="KYU165" s="164"/>
      <c r="KYV165" s="164"/>
      <c r="KYW165" s="164"/>
      <c r="KYX165" s="164"/>
      <c r="KYY165" s="164"/>
      <c r="KYZ165" s="164"/>
      <c r="KZA165" s="164"/>
      <c r="KZB165" s="164"/>
      <c r="KZC165" s="164"/>
      <c r="KZD165" s="164"/>
      <c r="KZE165" s="164"/>
      <c r="KZF165" s="164"/>
      <c r="KZG165" s="164"/>
      <c r="KZH165" s="164"/>
      <c r="KZI165" s="164"/>
      <c r="KZJ165" s="164"/>
      <c r="KZK165" s="164"/>
      <c r="KZL165" s="164"/>
      <c r="KZM165" s="164"/>
      <c r="KZN165" s="164"/>
      <c r="KZO165" s="164"/>
      <c r="KZP165" s="164"/>
      <c r="KZQ165" s="164"/>
      <c r="KZR165" s="164"/>
      <c r="KZS165" s="164"/>
      <c r="KZT165" s="164"/>
      <c r="KZU165" s="164"/>
      <c r="KZV165" s="164"/>
      <c r="KZW165" s="164"/>
      <c r="KZX165" s="164"/>
      <c r="KZY165" s="164"/>
      <c r="KZZ165" s="164"/>
      <c r="LAA165" s="164"/>
      <c r="LAB165" s="164"/>
      <c r="LAC165" s="164"/>
      <c r="LAD165" s="164"/>
      <c r="LAE165" s="164"/>
      <c r="LAF165" s="164"/>
      <c r="LAG165" s="164"/>
      <c r="LAH165" s="164"/>
      <c r="LAI165" s="164"/>
      <c r="LAJ165" s="164"/>
      <c r="LAK165" s="164"/>
      <c r="LAL165" s="164"/>
      <c r="LAM165" s="164"/>
      <c r="LAN165" s="164"/>
      <c r="LAO165" s="164"/>
      <c r="LAP165" s="164"/>
      <c r="LAQ165" s="164"/>
      <c r="LAR165" s="164"/>
      <c r="LAS165" s="164"/>
      <c r="LAT165" s="164"/>
      <c r="LAU165" s="164"/>
      <c r="LAV165" s="164"/>
      <c r="LAW165" s="164"/>
      <c r="LAX165" s="164"/>
      <c r="LAY165" s="164"/>
      <c r="LAZ165" s="164"/>
      <c r="LBA165" s="164"/>
      <c r="LBB165" s="164"/>
      <c r="LBC165" s="164"/>
      <c r="LBD165" s="164"/>
      <c r="LBE165" s="164"/>
      <c r="LBF165" s="164"/>
      <c r="LBG165" s="164"/>
      <c r="LBH165" s="164"/>
      <c r="LBI165" s="164"/>
      <c r="LBJ165" s="164"/>
      <c r="LBK165" s="164"/>
      <c r="LBL165" s="164"/>
      <c r="LBM165" s="164"/>
      <c r="LBN165" s="164"/>
      <c r="LBO165" s="164"/>
      <c r="LBP165" s="164"/>
      <c r="LBQ165" s="164"/>
      <c r="LBR165" s="164"/>
      <c r="LBS165" s="164"/>
      <c r="LBT165" s="164"/>
      <c r="LBU165" s="164"/>
      <c r="LBV165" s="164"/>
      <c r="LBW165" s="164"/>
      <c r="LBX165" s="164"/>
      <c r="LBY165" s="164"/>
      <c r="LBZ165" s="164"/>
      <c r="LCA165" s="164"/>
      <c r="LCB165" s="164"/>
      <c r="LCC165" s="164"/>
      <c r="LCD165" s="164"/>
      <c r="LCE165" s="164"/>
      <c r="LCF165" s="164"/>
      <c r="LCG165" s="164"/>
      <c r="LCH165" s="164"/>
      <c r="LCI165" s="164"/>
      <c r="LCJ165" s="164"/>
      <c r="LCK165" s="164"/>
      <c r="LCL165" s="164"/>
      <c r="LCM165" s="164"/>
      <c r="LCN165" s="164"/>
      <c r="LCO165" s="164"/>
      <c r="LCP165" s="164"/>
      <c r="LCQ165" s="164"/>
      <c r="LCR165" s="164"/>
      <c r="LCS165" s="164"/>
      <c r="LCT165" s="164"/>
      <c r="LCU165" s="164"/>
      <c r="LCV165" s="164"/>
      <c r="LCW165" s="164"/>
      <c r="LCX165" s="164"/>
      <c r="LCY165" s="164"/>
      <c r="LCZ165" s="164"/>
      <c r="LDA165" s="164"/>
      <c r="LDB165" s="164"/>
      <c r="LDC165" s="164"/>
      <c r="LDD165" s="164"/>
      <c r="LDE165" s="164"/>
      <c r="LDF165" s="164"/>
      <c r="LDG165" s="164"/>
      <c r="LDH165" s="164"/>
      <c r="LDI165" s="164"/>
      <c r="LDJ165" s="164"/>
      <c r="LDK165" s="164"/>
      <c r="LDL165" s="164"/>
      <c r="LDM165" s="164"/>
      <c r="LDN165" s="164"/>
      <c r="LDO165" s="164"/>
      <c r="LDP165" s="164"/>
      <c r="LDQ165" s="164"/>
      <c r="LDR165" s="164"/>
      <c r="LDS165" s="164"/>
      <c r="LDT165" s="164"/>
      <c r="LDU165" s="164"/>
      <c r="LDV165" s="164"/>
      <c r="LDW165" s="164"/>
      <c r="LDX165" s="164"/>
      <c r="LDY165" s="164"/>
      <c r="LDZ165" s="164"/>
      <c r="LEA165" s="164"/>
      <c r="LEB165" s="164"/>
      <c r="LEC165" s="164"/>
      <c r="LED165" s="164"/>
      <c r="LEE165" s="164"/>
      <c r="LEF165" s="164"/>
      <c r="LEG165" s="164"/>
      <c r="LEH165" s="164"/>
      <c r="LEI165" s="164"/>
      <c r="LEJ165" s="164"/>
      <c r="LEK165" s="164"/>
      <c r="LEL165" s="164"/>
      <c r="LEM165" s="164"/>
      <c r="LEN165" s="164"/>
      <c r="LEO165" s="164"/>
      <c r="LEP165" s="164"/>
      <c r="LEQ165" s="164"/>
      <c r="LER165" s="164"/>
      <c r="LES165" s="164"/>
      <c r="LET165" s="164"/>
      <c r="LEU165" s="164"/>
      <c r="LEV165" s="164"/>
      <c r="LEW165" s="164"/>
      <c r="LEX165" s="164"/>
      <c r="LEY165" s="164"/>
      <c r="LEZ165" s="164"/>
      <c r="LFA165" s="164"/>
      <c r="LFB165" s="164"/>
      <c r="LFC165" s="164"/>
      <c r="LFD165" s="164"/>
      <c r="LFE165" s="164"/>
      <c r="LFF165" s="164"/>
      <c r="LFG165" s="164"/>
      <c r="LFH165" s="164"/>
      <c r="LFI165" s="164"/>
      <c r="LFJ165" s="164"/>
      <c r="LFK165" s="164"/>
      <c r="LFL165" s="164"/>
      <c r="LFM165" s="164"/>
      <c r="LFN165" s="164"/>
      <c r="LFO165" s="164"/>
      <c r="LFP165" s="164"/>
      <c r="LFQ165" s="164"/>
      <c r="LFR165" s="164"/>
      <c r="LFS165" s="164"/>
      <c r="LFT165" s="164"/>
      <c r="LFU165" s="164"/>
      <c r="LFV165" s="164"/>
      <c r="LFW165" s="164"/>
      <c r="LFX165" s="164"/>
      <c r="LFY165" s="164"/>
      <c r="LFZ165" s="164"/>
      <c r="LGA165" s="164"/>
      <c r="LGB165" s="164"/>
      <c r="LGC165" s="164"/>
      <c r="LGD165" s="164"/>
      <c r="LGE165" s="164"/>
      <c r="LGF165" s="164"/>
      <c r="LGG165" s="164"/>
      <c r="LGH165" s="164"/>
      <c r="LGI165" s="164"/>
      <c r="LGJ165" s="164"/>
      <c r="LGK165" s="164"/>
      <c r="LGL165" s="164"/>
      <c r="LGM165" s="164"/>
      <c r="LGN165" s="164"/>
      <c r="LGO165" s="164"/>
      <c r="LGP165" s="164"/>
      <c r="LGQ165" s="164"/>
      <c r="LGR165" s="164"/>
      <c r="LGS165" s="164"/>
      <c r="LGT165" s="164"/>
      <c r="LGU165" s="164"/>
      <c r="LGV165" s="164"/>
      <c r="LGW165" s="164"/>
      <c r="LGX165" s="164"/>
      <c r="LGY165" s="164"/>
      <c r="LGZ165" s="164"/>
      <c r="LHA165" s="164"/>
      <c r="LHB165" s="164"/>
      <c r="LHC165" s="164"/>
      <c r="LHD165" s="164"/>
      <c r="LHE165" s="164"/>
      <c r="LHF165" s="164"/>
      <c r="LHG165" s="164"/>
      <c r="LHH165" s="164"/>
      <c r="LHI165" s="164"/>
      <c r="LHJ165" s="164"/>
      <c r="LHK165" s="164"/>
      <c r="LHL165" s="164"/>
      <c r="LHM165" s="164"/>
      <c r="LHN165" s="164"/>
      <c r="LHO165" s="164"/>
      <c r="LHP165" s="164"/>
      <c r="LHQ165" s="164"/>
      <c r="LHR165" s="164"/>
      <c r="LHS165" s="164"/>
      <c r="LHT165" s="164"/>
      <c r="LHU165" s="164"/>
      <c r="LHV165" s="164"/>
      <c r="LHW165" s="164"/>
      <c r="LHX165" s="164"/>
      <c r="LHY165" s="164"/>
      <c r="LHZ165" s="164"/>
      <c r="LIA165" s="164"/>
      <c r="LIB165" s="164"/>
      <c r="LIC165" s="164"/>
      <c r="LID165" s="164"/>
      <c r="LIE165" s="164"/>
      <c r="LIF165" s="164"/>
      <c r="LIG165" s="164"/>
      <c r="LIH165" s="164"/>
      <c r="LII165" s="164"/>
      <c r="LIJ165" s="164"/>
      <c r="LIK165" s="164"/>
      <c r="LIL165" s="164"/>
      <c r="LIM165" s="164"/>
      <c r="LIN165" s="164"/>
      <c r="LIO165" s="164"/>
      <c r="LIP165" s="164"/>
      <c r="LIQ165" s="164"/>
      <c r="LIR165" s="164"/>
      <c r="LIS165" s="164"/>
      <c r="LIT165" s="164"/>
      <c r="LIU165" s="164"/>
      <c r="LIV165" s="164"/>
      <c r="LIW165" s="164"/>
      <c r="LIX165" s="164"/>
      <c r="LIY165" s="164"/>
      <c r="LIZ165" s="164"/>
      <c r="LJA165" s="164"/>
      <c r="LJB165" s="164"/>
      <c r="LJC165" s="164"/>
      <c r="LJD165" s="164"/>
      <c r="LJE165" s="164"/>
      <c r="LJF165" s="164"/>
      <c r="LJG165" s="164"/>
      <c r="LJH165" s="164"/>
      <c r="LJI165" s="164"/>
      <c r="LJJ165" s="164"/>
      <c r="LJK165" s="164"/>
      <c r="LJL165" s="164"/>
      <c r="LJM165" s="164"/>
      <c r="LJN165" s="164"/>
      <c r="LJO165" s="164"/>
      <c r="LJP165" s="164"/>
      <c r="LJQ165" s="164"/>
      <c r="LJR165" s="164"/>
      <c r="LJS165" s="164"/>
      <c r="LJT165" s="164"/>
      <c r="LJU165" s="164"/>
      <c r="LJV165" s="164"/>
      <c r="LJW165" s="164"/>
      <c r="LJX165" s="164"/>
      <c r="LJY165" s="164"/>
      <c r="LJZ165" s="164"/>
      <c r="LKA165" s="164"/>
      <c r="LKB165" s="164"/>
      <c r="LKC165" s="164"/>
      <c r="LKD165" s="164"/>
      <c r="LKE165" s="164"/>
      <c r="LKF165" s="164"/>
      <c r="LKG165" s="164"/>
      <c r="LKH165" s="164"/>
      <c r="LKI165" s="164"/>
      <c r="LKJ165" s="164"/>
      <c r="LKK165" s="164"/>
      <c r="LKL165" s="164"/>
      <c r="LKM165" s="164"/>
      <c r="LKN165" s="164"/>
      <c r="LKO165" s="164"/>
      <c r="LKP165" s="164"/>
      <c r="LKQ165" s="164"/>
      <c r="LKR165" s="164"/>
      <c r="LKS165" s="164"/>
      <c r="LKT165" s="164"/>
      <c r="LKU165" s="164"/>
      <c r="LKV165" s="164"/>
      <c r="LKW165" s="164"/>
      <c r="LKX165" s="164"/>
      <c r="LKY165" s="164"/>
      <c r="LKZ165" s="164"/>
      <c r="LLA165" s="164"/>
      <c r="LLB165" s="164"/>
      <c r="LLC165" s="164"/>
      <c r="LLD165" s="164"/>
      <c r="LLE165" s="164"/>
      <c r="LLF165" s="164"/>
      <c r="LLG165" s="164"/>
      <c r="LLH165" s="164"/>
      <c r="LLI165" s="164"/>
      <c r="LLJ165" s="164"/>
      <c r="LLK165" s="164"/>
      <c r="LLL165" s="164"/>
      <c r="LLM165" s="164"/>
      <c r="LLN165" s="164"/>
      <c r="LLO165" s="164"/>
      <c r="LLP165" s="164"/>
      <c r="LLQ165" s="164"/>
      <c r="LLR165" s="164"/>
      <c r="LLS165" s="164"/>
      <c r="LLT165" s="164"/>
      <c r="LLU165" s="164"/>
      <c r="LLV165" s="164"/>
      <c r="LLW165" s="164"/>
      <c r="LLX165" s="164"/>
      <c r="LLY165" s="164"/>
      <c r="LLZ165" s="164"/>
      <c r="LMA165" s="164"/>
      <c r="LMB165" s="164"/>
      <c r="LMC165" s="164"/>
      <c r="LMD165" s="164"/>
      <c r="LME165" s="164"/>
      <c r="LMF165" s="164"/>
      <c r="LMG165" s="164"/>
      <c r="LMH165" s="164"/>
      <c r="LMI165" s="164"/>
      <c r="LMJ165" s="164"/>
      <c r="LMK165" s="164"/>
      <c r="LML165" s="164"/>
      <c r="LMM165" s="164"/>
      <c r="LMN165" s="164"/>
      <c r="LMO165" s="164"/>
      <c r="LMP165" s="164"/>
      <c r="LMQ165" s="164"/>
      <c r="LMR165" s="164"/>
      <c r="LMS165" s="164"/>
      <c r="LMT165" s="164"/>
      <c r="LMU165" s="164"/>
      <c r="LMV165" s="164"/>
      <c r="LMW165" s="164"/>
      <c r="LMX165" s="164"/>
      <c r="LMY165" s="164"/>
      <c r="LMZ165" s="164"/>
      <c r="LNA165" s="164"/>
      <c r="LNB165" s="164"/>
      <c r="LNC165" s="164"/>
      <c r="LND165" s="164"/>
      <c r="LNE165" s="164"/>
      <c r="LNF165" s="164"/>
      <c r="LNG165" s="164"/>
      <c r="LNH165" s="164"/>
      <c r="LNI165" s="164"/>
      <c r="LNJ165" s="164"/>
      <c r="LNK165" s="164"/>
      <c r="LNL165" s="164"/>
      <c r="LNM165" s="164"/>
      <c r="LNN165" s="164"/>
      <c r="LNO165" s="164"/>
      <c r="LNP165" s="164"/>
      <c r="LNQ165" s="164"/>
      <c r="LNR165" s="164"/>
      <c r="LNS165" s="164"/>
      <c r="LNT165" s="164"/>
      <c r="LNU165" s="164"/>
      <c r="LNV165" s="164"/>
      <c r="LNW165" s="164"/>
      <c r="LNX165" s="164"/>
      <c r="LNY165" s="164"/>
      <c r="LNZ165" s="164"/>
      <c r="LOA165" s="164"/>
      <c r="LOB165" s="164"/>
      <c r="LOC165" s="164"/>
      <c r="LOD165" s="164"/>
      <c r="LOE165" s="164"/>
      <c r="LOF165" s="164"/>
      <c r="LOG165" s="164"/>
      <c r="LOH165" s="164"/>
      <c r="LOI165" s="164"/>
      <c r="LOJ165" s="164"/>
      <c r="LOK165" s="164"/>
      <c r="LOL165" s="164"/>
      <c r="LOM165" s="164"/>
      <c r="LON165" s="164"/>
      <c r="LOO165" s="164"/>
      <c r="LOP165" s="164"/>
      <c r="LOQ165" s="164"/>
      <c r="LOR165" s="164"/>
      <c r="LOS165" s="164"/>
      <c r="LOT165" s="164"/>
      <c r="LOU165" s="164"/>
      <c r="LOV165" s="164"/>
      <c r="LOW165" s="164"/>
      <c r="LOX165" s="164"/>
      <c r="LOY165" s="164"/>
      <c r="LOZ165" s="164"/>
      <c r="LPA165" s="164"/>
      <c r="LPB165" s="164"/>
      <c r="LPC165" s="164"/>
      <c r="LPD165" s="164"/>
      <c r="LPE165" s="164"/>
      <c r="LPF165" s="164"/>
      <c r="LPG165" s="164"/>
      <c r="LPH165" s="164"/>
      <c r="LPI165" s="164"/>
      <c r="LPJ165" s="164"/>
      <c r="LPK165" s="164"/>
      <c r="LPL165" s="164"/>
      <c r="LPM165" s="164"/>
      <c r="LPN165" s="164"/>
      <c r="LPO165" s="164"/>
      <c r="LPP165" s="164"/>
      <c r="LPQ165" s="164"/>
      <c r="LPR165" s="164"/>
      <c r="LPS165" s="164"/>
      <c r="LPT165" s="164"/>
      <c r="LPU165" s="164"/>
      <c r="LPV165" s="164"/>
      <c r="LPW165" s="164"/>
      <c r="LPX165" s="164"/>
      <c r="LPY165" s="164"/>
      <c r="LPZ165" s="164"/>
      <c r="LQA165" s="164"/>
      <c r="LQB165" s="164"/>
      <c r="LQC165" s="164"/>
      <c r="LQD165" s="164"/>
      <c r="LQE165" s="164"/>
      <c r="LQF165" s="164"/>
      <c r="LQG165" s="164"/>
      <c r="LQH165" s="164"/>
      <c r="LQI165" s="164"/>
      <c r="LQJ165" s="164"/>
      <c r="LQK165" s="164"/>
      <c r="LQL165" s="164"/>
      <c r="LQM165" s="164"/>
      <c r="LQN165" s="164"/>
      <c r="LQO165" s="164"/>
      <c r="LQP165" s="164"/>
      <c r="LQQ165" s="164"/>
      <c r="LQR165" s="164"/>
      <c r="LQS165" s="164"/>
      <c r="LQT165" s="164"/>
      <c r="LQU165" s="164"/>
      <c r="LQV165" s="164"/>
      <c r="LQW165" s="164"/>
      <c r="LQX165" s="164"/>
      <c r="LQY165" s="164"/>
      <c r="LQZ165" s="164"/>
      <c r="LRA165" s="164"/>
      <c r="LRB165" s="164"/>
      <c r="LRC165" s="164"/>
      <c r="LRD165" s="164"/>
      <c r="LRE165" s="164"/>
      <c r="LRF165" s="164"/>
      <c r="LRG165" s="164"/>
      <c r="LRH165" s="164"/>
      <c r="LRI165" s="164"/>
      <c r="LRJ165" s="164"/>
      <c r="LRK165" s="164"/>
      <c r="LRL165" s="164"/>
      <c r="LRM165" s="164"/>
      <c r="LRN165" s="164"/>
      <c r="LRO165" s="164"/>
      <c r="LRP165" s="164"/>
      <c r="LRQ165" s="164"/>
      <c r="LRR165" s="164"/>
      <c r="LRS165" s="164"/>
      <c r="LRT165" s="164"/>
      <c r="LRU165" s="164"/>
      <c r="LRV165" s="164"/>
      <c r="LRW165" s="164"/>
      <c r="LRX165" s="164"/>
      <c r="LRY165" s="164"/>
      <c r="LRZ165" s="164"/>
      <c r="LSA165" s="164"/>
      <c r="LSB165" s="164"/>
      <c r="LSC165" s="164"/>
      <c r="LSD165" s="164"/>
      <c r="LSE165" s="164"/>
      <c r="LSF165" s="164"/>
      <c r="LSG165" s="164"/>
      <c r="LSH165" s="164"/>
      <c r="LSI165" s="164"/>
      <c r="LSJ165" s="164"/>
      <c r="LSK165" s="164"/>
      <c r="LSL165" s="164"/>
      <c r="LSM165" s="164"/>
      <c r="LSN165" s="164"/>
      <c r="LSO165" s="164"/>
      <c r="LSP165" s="164"/>
      <c r="LSQ165" s="164"/>
      <c r="LSR165" s="164"/>
      <c r="LSS165" s="164"/>
      <c r="LST165" s="164"/>
      <c r="LSU165" s="164"/>
      <c r="LSV165" s="164"/>
      <c r="LSW165" s="164"/>
      <c r="LSX165" s="164"/>
      <c r="LSY165" s="164"/>
      <c r="LSZ165" s="164"/>
      <c r="LTA165" s="164"/>
      <c r="LTB165" s="164"/>
      <c r="LTC165" s="164"/>
      <c r="LTD165" s="164"/>
      <c r="LTE165" s="164"/>
      <c r="LTF165" s="164"/>
      <c r="LTG165" s="164"/>
      <c r="LTH165" s="164"/>
      <c r="LTI165" s="164"/>
      <c r="LTJ165" s="164"/>
      <c r="LTK165" s="164"/>
      <c r="LTL165" s="164"/>
      <c r="LTM165" s="164"/>
      <c r="LTN165" s="164"/>
      <c r="LTO165" s="164"/>
      <c r="LTP165" s="164"/>
      <c r="LTQ165" s="164"/>
      <c r="LTR165" s="164"/>
      <c r="LTS165" s="164"/>
      <c r="LTT165" s="164"/>
      <c r="LTU165" s="164"/>
      <c r="LTV165" s="164"/>
      <c r="LTW165" s="164"/>
      <c r="LTX165" s="164"/>
      <c r="LTY165" s="164"/>
      <c r="LTZ165" s="164"/>
      <c r="LUA165" s="164"/>
      <c r="LUB165" s="164"/>
      <c r="LUC165" s="164"/>
      <c r="LUD165" s="164"/>
      <c r="LUE165" s="164"/>
      <c r="LUF165" s="164"/>
      <c r="LUG165" s="164"/>
      <c r="LUH165" s="164"/>
      <c r="LUI165" s="164"/>
      <c r="LUJ165" s="164"/>
      <c r="LUK165" s="164"/>
      <c r="LUL165" s="164"/>
      <c r="LUM165" s="164"/>
      <c r="LUN165" s="164"/>
      <c r="LUO165" s="164"/>
      <c r="LUP165" s="164"/>
      <c r="LUQ165" s="164"/>
      <c r="LUR165" s="164"/>
      <c r="LUS165" s="164"/>
      <c r="LUT165" s="164"/>
      <c r="LUU165" s="164"/>
      <c r="LUV165" s="164"/>
      <c r="LUW165" s="164"/>
      <c r="LUX165" s="164"/>
      <c r="LUY165" s="164"/>
      <c r="LUZ165" s="164"/>
      <c r="LVA165" s="164"/>
      <c r="LVB165" s="164"/>
      <c r="LVC165" s="164"/>
      <c r="LVD165" s="164"/>
      <c r="LVE165" s="164"/>
      <c r="LVF165" s="164"/>
      <c r="LVG165" s="164"/>
      <c r="LVH165" s="164"/>
      <c r="LVI165" s="164"/>
      <c r="LVJ165" s="164"/>
      <c r="LVK165" s="164"/>
      <c r="LVL165" s="164"/>
      <c r="LVM165" s="164"/>
      <c r="LVN165" s="164"/>
      <c r="LVO165" s="164"/>
      <c r="LVP165" s="164"/>
      <c r="LVQ165" s="164"/>
      <c r="LVR165" s="164"/>
      <c r="LVS165" s="164"/>
      <c r="LVT165" s="164"/>
      <c r="LVU165" s="164"/>
      <c r="LVV165" s="164"/>
      <c r="LVW165" s="164"/>
      <c r="LVX165" s="164"/>
      <c r="LVY165" s="164"/>
      <c r="LVZ165" s="164"/>
      <c r="LWA165" s="164"/>
      <c r="LWB165" s="164"/>
      <c r="LWC165" s="164"/>
      <c r="LWD165" s="164"/>
      <c r="LWE165" s="164"/>
      <c r="LWF165" s="164"/>
      <c r="LWG165" s="164"/>
      <c r="LWH165" s="164"/>
      <c r="LWI165" s="164"/>
      <c r="LWJ165" s="164"/>
      <c r="LWK165" s="164"/>
      <c r="LWL165" s="164"/>
      <c r="LWM165" s="164"/>
      <c r="LWN165" s="164"/>
      <c r="LWO165" s="164"/>
      <c r="LWP165" s="164"/>
      <c r="LWQ165" s="164"/>
      <c r="LWR165" s="164"/>
      <c r="LWS165" s="164"/>
      <c r="LWT165" s="164"/>
      <c r="LWU165" s="164"/>
      <c r="LWV165" s="164"/>
      <c r="LWW165" s="164"/>
      <c r="LWX165" s="164"/>
      <c r="LWY165" s="164"/>
      <c r="LWZ165" s="164"/>
      <c r="LXA165" s="164"/>
      <c r="LXB165" s="164"/>
      <c r="LXC165" s="164"/>
      <c r="LXD165" s="164"/>
      <c r="LXE165" s="164"/>
      <c r="LXF165" s="164"/>
      <c r="LXG165" s="164"/>
      <c r="LXH165" s="164"/>
      <c r="LXI165" s="164"/>
      <c r="LXJ165" s="164"/>
      <c r="LXK165" s="164"/>
      <c r="LXL165" s="164"/>
      <c r="LXM165" s="164"/>
      <c r="LXN165" s="164"/>
      <c r="LXO165" s="164"/>
      <c r="LXP165" s="164"/>
      <c r="LXQ165" s="164"/>
      <c r="LXR165" s="164"/>
      <c r="LXS165" s="164"/>
      <c r="LXT165" s="164"/>
      <c r="LXU165" s="164"/>
      <c r="LXV165" s="164"/>
      <c r="LXW165" s="164"/>
      <c r="LXX165" s="164"/>
      <c r="LXY165" s="164"/>
      <c r="LXZ165" s="164"/>
      <c r="LYA165" s="164"/>
      <c r="LYB165" s="164"/>
      <c r="LYC165" s="164"/>
      <c r="LYD165" s="164"/>
      <c r="LYE165" s="164"/>
      <c r="LYF165" s="164"/>
      <c r="LYG165" s="164"/>
      <c r="LYH165" s="164"/>
      <c r="LYI165" s="164"/>
      <c r="LYJ165" s="164"/>
      <c r="LYK165" s="164"/>
      <c r="LYL165" s="164"/>
      <c r="LYM165" s="164"/>
      <c r="LYN165" s="164"/>
      <c r="LYO165" s="164"/>
      <c r="LYP165" s="164"/>
      <c r="LYQ165" s="164"/>
      <c r="LYR165" s="164"/>
      <c r="LYS165" s="164"/>
      <c r="LYT165" s="164"/>
      <c r="LYU165" s="164"/>
      <c r="LYV165" s="164"/>
      <c r="LYW165" s="164"/>
      <c r="LYX165" s="164"/>
      <c r="LYY165" s="164"/>
      <c r="LYZ165" s="164"/>
      <c r="LZA165" s="164"/>
      <c r="LZB165" s="164"/>
      <c r="LZC165" s="164"/>
      <c r="LZD165" s="164"/>
      <c r="LZE165" s="164"/>
      <c r="LZF165" s="164"/>
      <c r="LZG165" s="164"/>
      <c r="LZH165" s="164"/>
      <c r="LZI165" s="164"/>
      <c r="LZJ165" s="164"/>
      <c r="LZK165" s="164"/>
      <c r="LZL165" s="164"/>
      <c r="LZM165" s="164"/>
      <c r="LZN165" s="164"/>
      <c r="LZO165" s="164"/>
      <c r="LZP165" s="164"/>
      <c r="LZQ165" s="164"/>
      <c r="LZR165" s="164"/>
      <c r="LZS165" s="164"/>
      <c r="LZT165" s="164"/>
      <c r="LZU165" s="164"/>
      <c r="LZV165" s="164"/>
      <c r="LZW165" s="164"/>
      <c r="LZX165" s="164"/>
      <c r="LZY165" s="164"/>
      <c r="LZZ165" s="164"/>
      <c r="MAA165" s="164"/>
      <c r="MAB165" s="164"/>
      <c r="MAC165" s="164"/>
      <c r="MAD165" s="164"/>
      <c r="MAE165" s="164"/>
      <c r="MAF165" s="164"/>
      <c r="MAG165" s="164"/>
      <c r="MAH165" s="164"/>
      <c r="MAI165" s="164"/>
      <c r="MAJ165" s="164"/>
      <c r="MAK165" s="164"/>
      <c r="MAL165" s="164"/>
      <c r="MAM165" s="164"/>
      <c r="MAN165" s="164"/>
      <c r="MAO165" s="164"/>
      <c r="MAP165" s="164"/>
      <c r="MAQ165" s="164"/>
      <c r="MAR165" s="164"/>
      <c r="MAS165" s="164"/>
      <c r="MAT165" s="164"/>
      <c r="MAU165" s="164"/>
      <c r="MAV165" s="164"/>
      <c r="MAW165" s="164"/>
      <c r="MAX165" s="164"/>
      <c r="MAY165" s="164"/>
      <c r="MAZ165" s="164"/>
      <c r="MBA165" s="164"/>
      <c r="MBB165" s="164"/>
      <c r="MBC165" s="164"/>
      <c r="MBD165" s="164"/>
      <c r="MBE165" s="164"/>
      <c r="MBF165" s="164"/>
      <c r="MBG165" s="164"/>
      <c r="MBH165" s="164"/>
      <c r="MBI165" s="164"/>
      <c r="MBJ165" s="164"/>
      <c r="MBK165" s="164"/>
      <c r="MBL165" s="164"/>
      <c r="MBM165" s="164"/>
      <c r="MBN165" s="164"/>
      <c r="MBO165" s="164"/>
      <c r="MBP165" s="164"/>
      <c r="MBQ165" s="164"/>
      <c r="MBR165" s="164"/>
      <c r="MBS165" s="164"/>
      <c r="MBT165" s="164"/>
      <c r="MBU165" s="164"/>
      <c r="MBV165" s="164"/>
      <c r="MBW165" s="164"/>
      <c r="MBX165" s="164"/>
      <c r="MBY165" s="164"/>
      <c r="MBZ165" s="164"/>
      <c r="MCA165" s="164"/>
      <c r="MCB165" s="164"/>
      <c r="MCC165" s="164"/>
      <c r="MCD165" s="164"/>
      <c r="MCE165" s="164"/>
      <c r="MCF165" s="164"/>
      <c r="MCG165" s="164"/>
      <c r="MCH165" s="164"/>
      <c r="MCI165" s="164"/>
      <c r="MCJ165" s="164"/>
      <c r="MCK165" s="164"/>
      <c r="MCL165" s="164"/>
      <c r="MCM165" s="164"/>
      <c r="MCN165" s="164"/>
      <c r="MCO165" s="164"/>
      <c r="MCP165" s="164"/>
      <c r="MCQ165" s="164"/>
      <c r="MCR165" s="164"/>
      <c r="MCS165" s="164"/>
      <c r="MCT165" s="164"/>
      <c r="MCU165" s="164"/>
      <c r="MCV165" s="164"/>
      <c r="MCW165" s="164"/>
      <c r="MCX165" s="164"/>
      <c r="MCY165" s="164"/>
      <c r="MCZ165" s="164"/>
      <c r="MDA165" s="164"/>
      <c r="MDB165" s="164"/>
      <c r="MDC165" s="164"/>
      <c r="MDD165" s="164"/>
      <c r="MDE165" s="164"/>
      <c r="MDF165" s="164"/>
      <c r="MDG165" s="164"/>
      <c r="MDH165" s="164"/>
      <c r="MDI165" s="164"/>
      <c r="MDJ165" s="164"/>
      <c r="MDK165" s="164"/>
      <c r="MDL165" s="164"/>
      <c r="MDM165" s="164"/>
      <c r="MDN165" s="164"/>
      <c r="MDO165" s="164"/>
      <c r="MDP165" s="164"/>
      <c r="MDQ165" s="164"/>
      <c r="MDR165" s="164"/>
      <c r="MDS165" s="164"/>
      <c r="MDT165" s="164"/>
      <c r="MDU165" s="164"/>
      <c r="MDV165" s="164"/>
      <c r="MDW165" s="164"/>
      <c r="MDX165" s="164"/>
      <c r="MDY165" s="164"/>
      <c r="MDZ165" s="164"/>
      <c r="MEA165" s="164"/>
      <c r="MEB165" s="164"/>
      <c r="MEC165" s="164"/>
      <c r="MED165" s="164"/>
      <c r="MEE165" s="164"/>
      <c r="MEF165" s="164"/>
      <c r="MEG165" s="164"/>
      <c r="MEH165" s="164"/>
      <c r="MEI165" s="164"/>
      <c r="MEJ165" s="164"/>
      <c r="MEK165" s="164"/>
      <c r="MEL165" s="164"/>
      <c r="MEM165" s="164"/>
      <c r="MEN165" s="164"/>
      <c r="MEO165" s="164"/>
      <c r="MEP165" s="164"/>
      <c r="MEQ165" s="164"/>
      <c r="MER165" s="164"/>
      <c r="MES165" s="164"/>
      <c r="MET165" s="164"/>
      <c r="MEU165" s="164"/>
      <c r="MEV165" s="164"/>
      <c r="MEW165" s="164"/>
      <c r="MEX165" s="164"/>
      <c r="MEY165" s="164"/>
      <c r="MEZ165" s="164"/>
      <c r="MFA165" s="164"/>
      <c r="MFB165" s="164"/>
      <c r="MFC165" s="164"/>
      <c r="MFD165" s="164"/>
      <c r="MFE165" s="164"/>
      <c r="MFF165" s="164"/>
      <c r="MFG165" s="164"/>
      <c r="MFH165" s="164"/>
      <c r="MFI165" s="164"/>
      <c r="MFJ165" s="164"/>
      <c r="MFK165" s="164"/>
      <c r="MFL165" s="164"/>
      <c r="MFM165" s="164"/>
      <c r="MFN165" s="164"/>
      <c r="MFO165" s="164"/>
      <c r="MFP165" s="164"/>
      <c r="MFQ165" s="164"/>
      <c r="MFR165" s="164"/>
      <c r="MFS165" s="164"/>
      <c r="MFT165" s="164"/>
      <c r="MFU165" s="164"/>
      <c r="MFV165" s="164"/>
      <c r="MFW165" s="164"/>
      <c r="MFX165" s="164"/>
      <c r="MFY165" s="164"/>
      <c r="MFZ165" s="164"/>
      <c r="MGA165" s="164"/>
      <c r="MGB165" s="164"/>
      <c r="MGC165" s="164"/>
      <c r="MGD165" s="164"/>
      <c r="MGE165" s="164"/>
      <c r="MGF165" s="164"/>
      <c r="MGG165" s="164"/>
      <c r="MGH165" s="164"/>
      <c r="MGI165" s="164"/>
      <c r="MGJ165" s="164"/>
      <c r="MGK165" s="164"/>
      <c r="MGL165" s="164"/>
      <c r="MGM165" s="164"/>
      <c r="MGN165" s="164"/>
      <c r="MGO165" s="164"/>
      <c r="MGP165" s="164"/>
      <c r="MGQ165" s="164"/>
      <c r="MGR165" s="164"/>
      <c r="MGS165" s="164"/>
      <c r="MGT165" s="164"/>
      <c r="MGU165" s="164"/>
      <c r="MGV165" s="164"/>
      <c r="MGW165" s="164"/>
      <c r="MGX165" s="164"/>
      <c r="MGY165" s="164"/>
      <c r="MGZ165" s="164"/>
      <c r="MHA165" s="164"/>
      <c r="MHB165" s="164"/>
      <c r="MHC165" s="164"/>
      <c r="MHD165" s="164"/>
      <c r="MHE165" s="164"/>
      <c r="MHF165" s="164"/>
      <c r="MHG165" s="164"/>
      <c r="MHH165" s="164"/>
      <c r="MHI165" s="164"/>
      <c r="MHJ165" s="164"/>
      <c r="MHK165" s="164"/>
      <c r="MHL165" s="164"/>
      <c r="MHM165" s="164"/>
      <c r="MHN165" s="164"/>
      <c r="MHO165" s="164"/>
      <c r="MHP165" s="164"/>
      <c r="MHQ165" s="164"/>
      <c r="MHR165" s="164"/>
      <c r="MHS165" s="164"/>
      <c r="MHT165" s="164"/>
      <c r="MHU165" s="164"/>
      <c r="MHV165" s="164"/>
      <c r="MHW165" s="164"/>
      <c r="MHX165" s="164"/>
      <c r="MHY165" s="164"/>
      <c r="MHZ165" s="164"/>
      <c r="MIA165" s="164"/>
      <c r="MIB165" s="164"/>
      <c r="MIC165" s="164"/>
      <c r="MID165" s="164"/>
      <c r="MIE165" s="164"/>
      <c r="MIF165" s="164"/>
      <c r="MIG165" s="164"/>
      <c r="MIH165" s="164"/>
      <c r="MII165" s="164"/>
      <c r="MIJ165" s="164"/>
      <c r="MIK165" s="164"/>
      <c r="MIL165" s="164"/>
      <c r="MIM165" s="164"/>
      <c r="MIN165" s="164"/>
      <c r="MIO165" s="164"/>
      <c r="MIP165" s="164"/>
      <c r="MIQ165" s="164"/>
      <c r="MIR165" s="164"/>
      <c r="MIS165" s="164"/>
      <c r="MIT165" s="164"/>
      <c r="MIU165" s="164"/>
      <c r="MIV165" s="164"/>
      <c r="MIW165" s="164"/>
      <c r="MIX165" s="164"/>
      <c r="MIY165" s="164"/>
      <c r="MIZ165" s="164"/>
      <c r="MJA165" s="164"/>
      <c r="MJB165" s="164"/>
      <c r="MJC165" s="164"/>
      <c r="MJD165" s="164"/>
      <c r="MJE165" s="164"/>
      <c r="MJF165" s="164"/>
      <c r="MJG165" s="164"/>
      <c r="MJH165" s="164"/>
      <c r="MJI165" s="164"/>
      <c r="MJJ165" s="164"/>
      <c r="MJK165" s="164"/>
      <c r="MJL165" s="164"/>
      <c r="MJM165" s="164"/>
      <c r="MJN165" s="164"/>
      <c r="MJO165" s="164"/>
      <c r="MJP165" s="164"/>
      <c r="MJQ165" s="164"/>
      <c r="MJR165" s="164"/>
      <c r="MJS165" s="164"/>
      <c r="MJT165" s="164"/>
      <c r="MJU165" s="164"/>
      <c r="MJV165" s="164"/>
      <c r="MJW165" s="164"/>
      <c r="MJX165" s="164"/>
      <c r="MJY165" s="164"/>
      <c r="MJZ165" s="164"/>
      <c r="MKA165" s="164"/>
      <c r="MKB165" s="164"/>
      <c r="MKC165" s="164"/>
      <c r="MKD165" s="164"/>
      <c r="MKE165" s="164"/>
      <c r="MKF165" s="164"/>
      <c r="MKG165" s="164"/>
      <c r="MKH165" s="164"/>
      <c r="MKI165" s="164"/>
      <c r="MKJ165" s="164"/>
      <c r="MKK165" s="164"/>
      <c r="MKL165" s="164"/>
      <c r="MKM165" s="164"/>
      <c r="MKN165" s="164"/>
      <c r="MKO165" s="164"/>
      <c r="MKP165" s="164"/>
      <c r="MKQ165" s="164"/>
      <c r="MKR165" s="164"/>
      <c r="MKS165" s="164"/>
      <c r="MKT165" s="164"/>
      <c r="MKU165" s="164"/>
      <c r="MKV165" s="164"/>
      <c r="MKW165" s="164"/>
      <c r="MKX165" s="164"/>
      <c r="MKY165" s="164"/>
      <c r="MKZ165" s="164"/>
      <c r="MLA165" s="164"/>
      <c r="MLB165" s="164"/>
      <c r="MLC165" s="164"/>
      <c r="MLD165" s="164"/>
      <c r="MLE165" s="164"/>
      <c r="MLF165" s="164"/>
      <c r="MLG165" s="164"/>
      <c r="MLH165" s="164"/>
      <c r="MLI165" s="164"/>
      <c r="MLJ165" s="164"/>
      <c r="MLK165" s="164"/>
      <c r="MLL165" s="164"/>
      <c r="MLM165" s="164"/>
      <c r="MLN165" s="164"/>
      <c r="MLO165" s="164"/>
      <c r="MLP165" s="164"/>
      <c r="MLQ165" s="164"/>
      <c r="MLR165" s="164"/>
      <c r="MLS165" s="164"/>
      <c r="MLT165" s="164"/>
      <c r="MLU165" s="164"/>
      <c r="MLV165" s="164"/>
      <c r="MLW165" s="164"/>
      <c r="MLX165" s="164"/>
      <c r="MLY165" s="164"/>
      <c r="MLZ165" s="164"/>
      <c r="MMA165" s="164"/>
      <c r="MMB165" s="164"/>
      <c r="MMC165" s="164"/>
      <c r="MMD165" s="164"/>
      <c r="MME165" s="164"/>
      <c r="MMF165" s="164"/>
      <c r="MMG165" s="164"/>
      <c r="MMH165" s="164"/>
      <c r="MMI165" s="164"/>
      <c r="MMJ165" s="164"/>
      <c r="MMK165" s="164"/>
      <c r="MML165" s="164"/>
      <c r="MMM165" s="164"/>
      <c r="MMN165" s="164"/>
      <c r="MMO165" s="164"/>
      <c r="MMP165" s="164"/>
      <c r="MMQ165" s="164"/>
      <c r="MMR165" s="164"/>
      <c r="MMS165" s="164"/>
      <c r="MMT165" s="164"/>
      <c r="MMU165" s="164"/>
      <c r="MMV165" s="164"/>
      <c r="MMW165" s="164"/>
      <c r="MMX165" s="164"/>
      <c r="MMY165" s="164"/>
      <c r="MMZ165" s="164"/>
      <c r="MNA165" s="164"/>
      <c r="MNB165" s="164"/>
      <c r="MNC165" s="164"/>
      <c r="MND165" s="164"/>
      <c r="MNE165" s="164"/>
      <c r="MNF165" s="164"/>
      <c r="MNG165" s="164"/>
      <c r="MNH165" s="164"/>
      <c r="MNI165" s="164"/>
      <c r="MNJ165" s="164"/>
      <c r="MNK165" s="164"/>
      <c r="MNL165" s="164"/>
      <c r="MNM165" s="164"/>
      <c r="MNN165" s="164"/>
      <c r="MNO165" s="164"/>
      <c r="MNP165" s="164"/>
      <c r="MNQ165" s="164"/>
      <c r="MNR165" s="164"/>
      <c r="MNS165" s="164"/>
      <c r="MNT165" s="164"/>
      <c r="MNU165" s="164"/>
      <c r="MNV165" s="164"/>
      <c r="MNW165" s="164"/>
      <c r="MNX165" s="164"/>
      <c r="MNY165" s="164"/>
      <c r="MNZ165" s="164"/>
      <c r="MOA165" s="164"/>
      <c r="MOB165" s="164"/>
      <c r="MOC165" s="164"/>
      <c r="MOD165" s="164"/>
      <c r="MOE165" s="164"/>
      <c r="MOF165" s="164"/>
      <c r="MOG165" s="164"/>
      <c r="MOH165" s="164"/>
      <c r="MOI165" s="164"/>
      <c r="MOJ165" s="164"/>
      <c r="MOK165" s="164"/>
      <c r="MOL165" s="164"/>
      <c r="MOM165" s="164"/>
      <c r="MON165" s="164"/>
      <c r="MOO165" s="164"/>
      <c r="MOP165" s="164"/>
      <c r="MOQ165" s="164"/>
      <c r="MOR165" s="164"/>
      <c r="MOS165" s="164"/>
      <c r="MOT165" s="164"/>
      <c r="MOU165" s="164"/>
      <c r="MOV165" s="164"/>
      <c r="MOW165" s="164"/>
      <c r="MOX165" s="164"/>
      <c r="MOY165" s="164"/>
      <c r="MOZ165" s="164"/>
      <c r="MPA165" s="164"/>
      <c r="MPB165" s="164"/>
      <c r="MPC165" s="164"/>
      <c r="MPD165" s="164"/>
      <c r="MPE165" s="164"/>
      <c r="MPF165" s="164"/>
      <c r="MPG165" s="164"/>
      <c r="MPH165" s="164"/>
      <c r="MPI165" s="164"/>
      <c r="MPJ165" s="164"/>
      <c r="MPK165" s="164"/>
      <c r="MPL165" s="164"/>
      <c r="MPM165" s="164"/>
      <c r="MPN165" s="164"/>
      <c r="MPO165" s="164"/>
      <c r="MPP165" s="164"/>
      <c r="MPQ165" s="164"/>
      <c r="MPR165" s="164"/>
      <c r="MPS165" s="164"/>
      <c r="MPT165" s="164"/>
      <c r="MPU165" s="164"/>
      <c r="MPV165" s="164"/>
      <c r="MPW165" s="164"/>
      <c r="MPX165" s="164"/>
      <c r="MPY165" s="164"/>
      <c r="MPZ165" s="164"/>
      <c r="MQA165" s="164"/>
      <c r="MQB165" s="164"/>
      <c r="MQC165" s="164"/>
      <c r="MQD165" s="164"/>
      <c r="MQE165" s="164"/>
      <c r="MQF165" s="164"/>
      <c r="MQG165" s="164"/>
      <c r="MQH165" s="164"/>
      <c r="MQI165" s="164"/>
      <c r="MQJ165" s="164"/>
      <c r="MQK165" s="164"/>
      <c r="MQL165" s="164"/>
      <c r="MQM165" s="164"/>
      <c r="MQN165" s="164"/>
      <c r="MQO165" s="164"/>
      <c r="MQP165" s="164"/>
      <c r="MQQ165" s="164"/>
      <c r="MQR165" s="164"/>
      <c r="MQS165" s="164"/>
      <c r="MQT165" s="164"/>
      <c r="MQU165" s="164"/>
      <c r="MQV165" s="164"/>
      <c r="MQW165" s="164"/>
      <c r="MQX165" s="164"/>
      <c r="MQY165" s="164"/>
      <c r="MQZ165" s="164"/>
      <c r="MRA165" s="164"/>
      <c r="MRB165" s="164"/>
      <c r="MRC165" s="164"/>
      <c r="MRD165" s="164"/>
      <c r="MRE165" s="164"/>
      <c r="MRF165" s="164"/>
      <c r="MRG165" s="164"/>
      <c r="MRH165" s="164"/>
      <c r="MRI165" s="164"/>
      <c r="MRJ165" s="164"/>
      <c r="MRK165" s="164"/>
      <c r="MRL165" s="164"/>
      <c r="MRM165" s="164"/>
      <c r="MRN165" s="164"/>
      <c r="MRO165" s="164"/>
      <c r="MRP165" s="164"/>
      <c r="MRQ165" s="164"/>
      <c r="MRR165" s="164"/>
      <c r="MRS165" s="164"/>
      <c r="MRT165" s="164"/>
      <c r="MRU165" s="164"/>
      <c r="MRV165" s="164"/>
      <c r="MRW165" s="164"/>
      <c r="MRX165" s="164"/>
      <c r="MRY165" s="164"/>
      <c r="MRZ165" s="164"/>
      <c r="MSA165" s="164"/>
      <c r="MSB165" s="164"/>
      <c r="MSC165" s="164"/>
      <c r="MSD165" s="164"/>
      <c r="MSE165" s="164"/>
      <c r="MSF165" s="164"/>
      <c r="MSG165" s="164"/>
      <c r="MSH165" s="164"/>
      <c r="MSI165" s="164"/>
      <c r="MSJ165" s="164"/>
      <c r="MSK165" s="164"/>
      <c r="MSL165" s="164"/>
      <c r="MSM165" s="164"/>
      <c r="MSN165" s="164"/>
      <c r="MSO165" s="164"/>
      <c r="MSP165" s="164"/>
      <c r="MSQ165" s="164"/>
      <c r="MSR165" s="164"/>
      <c r="MSS165" s="164"/>
      <c r="MST165" s="164"/>
      <c r="MSU165" s="164"/>
      <c r="MSV165" s="164"/>
      <c r="MSW165" s="164"/>
      <c r="MSX165" s="164"/>
      <c r="MSY165" s="164"/>
      <c r="MSZ165" s="164"/>
      <c r="MTA165" s="164"/>
      <c r="MTB165" s="164"/>
      <c r="MTC165" s="164"/>
      <c r="MTD165" s="164"/>
      <c r="MTE165" s="164"/>
      <c r="MTF165" s="164"/>
      <c r="MTG165" s="164"/>
      <c r="MTH165" s="164"/>
      <c r="MTI165" s="164"/>
      <c r="MTJ165" s="164"/>
      <c r="MTK165" s="164"/>
      <c r="MTL165" s="164"/>
      <c r="MTM165" s="164"/>
      <c r="MTN165" s="164"/>
      <c r="MTO165" s="164"/>
      <c r="MTP165" s="164"/>
      <c r="MTQ165" s="164"/>
      <c r="MTR165" s="164"/>
      <c r="MTS165" s="164"/>
      <c r="MTT165" s="164"/>
      <c r="MTU165" s="164"/>
      <c r="MTV165" s="164"/>
      <c r="MTW165" s="164"/>
      <c r="MTX165" s="164"/>
      <c r="MTY165" s="164"/>
      <c r="MTZ165" s="164"/>
      <c r="MUA165" s="164"/>
      <c r="MUB165" s="164"/>
      <c r="MUC165" s="164"/>
      <c r="MUD165" s="164"/>
      <c r="MUE165" s="164"/>
      <c r="MUF165" s="164"/>
      <c r="MUG165" s="164"/>
      <c r="MUH165" s="164"/>
      <c r="MUI165" s="164"/>
      <c r="MUJ165" s="164"/>
      <c r="MUK165" s="164"/>
      <c r="MUL165" s="164"/>
      <c r="MUM165" s="164"/>
      <c r="MUN165" s="164"/>
      <c r="MUO165" s="164"/>
      <c r="MUP165" s="164"/>
      <c r="MUQ165" s="164"/>
      <c r="MUR165" s="164"/>
      <c r="MUS165" s="164"/>
      <c r="MUT165" s="164"/>
      <c r="MUU165" s="164"/>
      <c r="MUV165" s="164"/>
      <c r="MUW165" s="164"/>
      <c r="MUX165" s="164"/>
      <c r="MUY165" s="164"/>
      <c r="MUZ165" s="164"/>
      <c r="MVA165" s="164"/>
      <c r="MVB165" s="164"/>
      <c r="MVC165" s="164"/>
      <c r="MVD165" s="164"/>
      <c r="MVE165" s="164"/>
      <c r="MVF165" s="164"/>
      <c r="MVG165" s="164"/>
      <c r="MVH165" s="164"/>
      <c r="MVI165" s="164"/>
      <c r="MVJ165" s="164"/>
      <c r="MVK165" s="164"/>
      <c r="MVL165" s="164"/>
      <c r="MVM165" s="164"/>
      <c r="MVN165" s="164"/>
      <c r="MVO165" s="164"/>
      <c r="MVP165" s="164"/>
      <c r="MVQ165" s="164"/>
      <c r="MVR165" s="164"/>
      <c r="MVS165" s="164"/>
      <c r="MVT165" s="164"/>
      <c r="MVU165" s="164"/>
      <c r="MVV165" s="164"/>
      <c r="MVW165" s="164"/>
      <c r="MVX165" s="164"/>
      <c r="MVY165" s="164"/>
      <c r="MVZ165" s="164"/>
      <c r="MWA165" s="164"/>
      <c r="MWB165" s="164"/>
      <c r="MWC165" s="164"/>
      <c r="MWD165" s="164"/>
      <c r="MWE165" s="164"/>
      <c r="MWF165" s="164"/>
      <c r="MWG165" s="164"/>
      <c r="MWH165" s="164"/>
      <c r="MWI165" s="164"/>
      <c r="MWJ165" s="164"/>
      <c r="MWK165" s="164"/>
      <c r="MWL165" s="164"/>
      <c r="MWM165" s="164"/>
      <c r="MWN165" s="164"/>
      <c r="MWO165" s="164"/>
      <c r="MWP165" s="164"/>
      <c r="MWQ165" s="164"/>
      <c r="MWR165" s="164"/>
      <c r="MWS165" s="164"/>
      <c r="MWT165" s="164"/>
      <c r="MWU165" s="164"/>
      <c r="MWV165" s="164"/>
      <c r="MWW165" s="164"/>
      <c r="MWX165" s="164"/>
      <c r="MWY165" s="164"/>
      <c r="MWZ165" s="164"/>
      <c r="MXA165" s="164"/>
      <c r="MXB165" s="164"/>
      <c r="MXC165" s="164"/>
      <c r="MXD165" s="164"/>
      <c r="MXE165" s="164"/>
      <c r="MXF165" s="164"/>
      <c r="MXG165" s="164"/>
      <c r="MXH165" s="164"/>
      <c r="MXI165" s="164"/>
      <c r="MXJ165" s="164"/>
      <c r="MXK165" s="164"/>
      <c r="MXL165" s="164"/>
      <c r="MXM165" s="164"/>
      <c r="MXN165" s="164"/>
      <c r="MXO165" s="164"/>
      <c r="MXP165" s="164"/>
      <c r="MXQ165" s="164"/>
      <c r="MXR165" s="164"/>
      <c r="MXS165" s="164"/>
      <c r="MXT165" s="164"/>
      <c r="MXU165" s="164"/>
      <c r="MXV165" s="164"/>
      <c r="MXW165" s="164"/>
      <c r="MXX165" s="164"/>
      <c r="MXY165" s="164"/>
      <c r="MXZ165" s="164"/>
      <c r="MYA165" s="164"/>
      <c r="MYB165" s="164"/>
      <c r="MYC165" s="164"/>
      <c r="MYD165" s="164"/>
      <c r="MYE165" s="164"/>
      <c r="MYF165" s="164"/>
      <c r="MYG165" s="164"/>
      <c r="MYH165" s="164"/>
      <c r="MYI165" s="164"/>
      <c r="MYJ165" s="164"/>
      <c r="MYK165" s="164"/>
      <c r="MYL165" s="164"/>
      <c r="MYM165" s="164"/>
      <c r="MYN165" s="164"/>
      <c r="MYO165" s="164"/>
      <c r="MYP165" s="164"/>
      <c r="MYQ165" s="164"/>
      <c r="MYR165" s="164"/>
      <c r="MYS165" s="164"/>
      <c r="MYT165" s="164"/>
      <c r="MYU165" s="164"/>
      <c r="MYV165" s="164"/>
      <c r="MYW165" s="164"/>
      <c r="MYX165" s="164"/>
      <c r="MYY165" s="164"/>
      <c r="MYZ165" s="164"/>
      <c r="MZA165" s="164"/>
      <c r="MZB165" s="164"/>
      <c r="MZC165" s="164"/>
      <c r="MZD165" s="164"/>
      <c r="MZE165" s="164"/>
      <c r="MZF165" s="164"/>
      <c r="MZG165" s="164"/>
      <c r="MZH165" s="164"/>
      <c r="MZI165" s="164"/>
      <c r="MZJ165" s="164"/>
      <c r="MZK165" s="164"/>
      <c r="MZL165" s="164"/>
      <c r="MZM165" s="164"/>
      <c r="MZN165" s="164"/>
      <c r="MZO165" s="164"/>
      <c r="MZP165" s="164"/>
      <c r="MZQ165" s="164"/>
      <c r="MZR165" s="164"/>
      <c r="MZS165" s="164"/>
      <c r="MZT165" s="164"/>
      <c r="MZU165" s="164"/>
      <c r="MZV165" s="164"/>
      <c r="MZW165" s="164"/>
      <c r="MZX165" s="164"/>
      <c r="MZY165" s="164"/>
      <c r="MZZ165" s="164"/>
      <c r="NAA165" s="164"/>
      <c r="NAB165" s="164"/>
      <c r="NAC165" s="164"/>
      <c r="NAD165" s="164"/>
      <c r="NAE165" s="164"/>
      <c r="NAF165" s="164"/>
      <c r="NAG165" s="164"/>
      <c r="NAH165" s="164"/>
      <c r="NAI165" s="164"/>
      <c r="NAJ165" s="164"/>
      <c r="NAK165" s="164"/>
      <c r="NAL165" s="164"/>
      <c r="NAM165" s="164"/>
      <c r="NAN165" s="164"/>
      <c r="NAO165" s="164"/>
      <c r="NAP165" s="164"/>
      <c r="NAQ165" s="164"/>
      <c r="NAR165" s="164"/>
      <c r="NAS165" s="164"/>
      <c r="NAT165" s="164"/>
      <c r="NAU165" s="164"/>
      <c r="NAV165" s="164"/>
      <c r="NAW165" s="164"/>
      <c r="NAX165" s="164"/>
      <c r="NAY165" s="164"/>
      <c r="NAZ165" s="164"/>
      <c r="NBA165" s="164"/>
      <c r="NBB165" s="164"/>
      <c r="NBC165" s="164"/>
      <c r="NBD165" s="164"/>
      <c r="NBE165" s="164"/>
      <c r="NBF165" s="164"/>
      <c r="NBG165" s="164"/>
      <c r="NBH165" s="164"/>
      <c r="NBI165" s="164"/>
      <c r="NBJ165" s="164"/>
      <c r="NBK165" s="164"/>
      <c r="NBL165" s="164"/>
      <c r="NBM165" s="164"/>
      <c r="NBN165" s="164"/>
      <c r="NBO165" s="164"/>
      <c r="NBP165" s="164"/>
      <c r="NBQ165" s="164"/>
      <c r="NBR165" s="164"/>
      <c r="NBS165" s="164"/>
      <c r="NBT165" s="164"/>
      <c r="NBU165" s="164"/>
      <c r="NBV165" s="164"/>
      <c r="NBW165" s="164"/>
      <c r="NBX165" s="164"/>
      <c r="NBY165" s="164"/>
      <c r="NBZ165" s="164"/>
      <c r="NCA165" s="164"/>
      <c r="NCB165" s="164"/>
      <c r="NCC165" s="164"/>
      <c r="NCD165" s="164"/>
      <c r="NCE165" s="164"/>
      <c r="NCF165" s="164"/>
      <c r="NCG165" s="164"/>
      <c r="NCH165" s="164"/>
      <c r="NCI165" s="164"/>
      <c r="NCJ165" s="164"/>
      <c r="NCK165" s="164"/>
      <c r="NCL165" s="164"/>
      <c r="NCM165" s="164"/>
      <c r="NCN165" s="164"/>
      <c r="NCO165" s="164"/>
      <c r="NCP165" s="164"/>
      <c r="NCQ165" s="164"/>
      <c r="NCR165" s="164"/>
      <c r="NCS165" s="164"/>
      <c r="NCT165" s="164"/>
      <c r="NCU165" s="164"/>
      <c r="NCV165" s="164"/>
      <c r="NCW165" s="164"/>
      <c r="NCX165" s="164"/>
      <c r="NCY165" s="164"/>
      <c r="NCZ165" s="164"/>
      <c r="NDA165" s="164"/>
      <c r="NDB165" s="164"/>
      <c r="NDC165" s="164"/>
      <c r="NDD165" s="164"/>
      <c r="NDE165" s="164"/>
      <c r="NDF165" s="164"/>
      <c r="NDG165" s="164"/>
      <c r="NDH165" s="164"/>
      <c r="NDI165" s="164"/>
      <c r="NDJ165" s="164"/>
      <c r="NDK165" s="164"/>
      <c r="NDL165" s="164"/>
      <c r="NDM165" s="164"/>
      <c r="NDN165" s="164"/>
      <c r="NDO165" s="164"/>
      <c r="NDP165" s="164"/>
      <c r="NDQ165" s="164"/>
      <c r="NDR165" s="164"/>
      <c r="NDS165" s="164"/>
      <c r="NDT165" s="164"/>
      <c r="NDU165" s="164"/>
      <c r="NDV165" s="164"/>
      <c r="NDW165" s="164"/>
      <c r="NDX165" s="164"/>
      <c r="NDY165" s="164"/>
      <c r="NDZ165" s="164"/>
      <c r="NEA165" s="164"/>
      <c r="NEB165" s="164"/>
      <c r="NEC165" s="164"/>
      <c r="NED165" s="164"/>
      <c r="NEE165" s="164"/>
      <c r="NEF165" s="164"/>
      <c r="NEG165" s="164"/>
      <c r="NEH165" s="164"/>
      <c r="NEI165" s="164"/>
      <c r="NEJ165" s="164"/>
      <c r="NEK165" s="164"/>
      <c r="NEL165" s="164"/>
      <c r="NEM165" s="164"/>
      <c r="NEN165" s="164"/>
      <c r="NEO165" s="164"/>
      <c r="NEP165" s="164"/>
      <c r="NEQ165" s="164"/>
      <c r="NER165" s="164"/>
      <c r="NES165" s="164"/>
      <c r="NET165" s="164"/>
      <c r="NEU165" s="164"/>
      <c r="NEV165" s="164"/>
      <c r="NEW165" s="164"/>
      <c r="NEX165" s="164"/>
      <c r="NEY165" s="164"/>
      <c r="NEZ165" s="164"/>
      <c r="NFA165" s="164"/>
      <c r="NFB165" s="164"/>
      <c r="NFC165" s="164"/>
      <c r="NFD165" s="164"/>
      <c r="NFE165" s="164"/>
      <c r="NFF165" s="164"/>
      <c r="NFG165" s="164"/>
      <c r="NFH165" s="164"/>
      <c r="NFI165" s="164"/>
      <c r="NFJ165" s="164"/>
      <c r="NFK165" s="164"/>
      <c r="NFL165" s="164"/>
      <c r="NFM165" s="164"/>
      <c r="NFN165" s="164"/>
      <c r="NFO165" s="164"/>
      <c r="NFP165" s="164"/>
      <c r="NFQ165" s="164"/>
      <c r="NFR165" s="164"/>
      <c r="NFS165" s="164"/>
      <c r="NFT165" s="164"/>
      <c r="NFU165" s="164"/>
      <c r="NFV165" s="164"/>
      <c r="NFW165" s="164"/>
      <c r="NFX165" s="164"/>
      <c r="NFY165" s="164"/>
      <c r="NFZ165" s="164"/>
      <c r="NGA165" s="164"/>
      <c r="NGB165" s="164"/>
      <c r="NGC165" s="164"/>
      <c r="NGD165" s="164"/>
      <c r="NGE165" s="164"/>
      <c r="NGF165" s="164"/>
      <c r="NGG165" s="164"/>
      <c r="NGH165" s="164"/>
      <c r="NGI165" s="164"/>
      <c r="NGJ165" s="164"/>
      <c r="NGK165" s="164"/>
      <c r="NGL165" s="164"/>
      <c r="NGM165" s="164"/>
      <c r="NGN165" s="164"/>
      <c r="NGO165" s="164"/>
      <c r="NGP165" s="164"/>
      <c r="NGQ165" s="164"/>
      <c r="NGR165" s="164"/>
      <c r="NGS165" s="164"/>
      <c r="NGT165" s="164"/>
      <c r="NGU165" s="164"/>
      <c r="NGV165" s="164"/>
      <c r="NGW165" s="164"/>
      <c r="NGX165" s="164"/>
      <c r="NGY165" s="164"/>
      <c r="NGZ165" s="164"/>
      <c r="NHA165" s="164"/>
      <c r="NHB165" s="164"/>
      <c r="NHC165" s="164"/>
      <c r="NHD165" s="164"/>
      <c r="NHE165" s="164"/>
      <c r="NHF165" s="164"/>
      <c r="NHG165" s="164"/>
      <c r="NHH165" s="164"/>
      <c r="NHI165" s="164"/>
      <c r="NHJ165" s="164"/>
      <c r="NHK165" s="164"/>
      <c r="NHL165" s="164"/>
      <c r="NHM165" s="164"/>
      <c r="NHN165" s="164"/>
      <c r="NHO165" s="164"/>
      <c r="NHP165" s="164"/>
      <c r="NHQ165" s="164"/>
      <c r="NHR165" s="164"/>
      <c r="NHS165" s="164"/>
      <c r="NHT165" s="164"/>
      <c r="NHU165" s="164"/>
      <c r="NHV165" s="164"/>
      <c r="NHW165" s="164"/>
      <c r="NHX165" s="164"/>
      <c r="NHY165" s="164"/>
      <c r="NHZ165" s="164"/>
      <c r="NIA165" s="164"/>
      <c r="NIB165" s="164"/>
      <c r="NIC165" s="164"/>
      <c r="NID165" s="164"/>
      <c r="NIE165" s="164"/>
      <c r="NIF165" s="164"/>
      <c r="NIG165" s="164"/>
      <c r="NIH165" s="164"/>
      <c r="NII165" s="164"/>
      <c r="NIJ165" s="164"/>
      <c r="NIK165" s="164"/>
      <c r="NIL165" s="164"/>
      <c r="NIM165" s="164"/>
      <c r="NIN165" s="164"/>
      <c r="NIO165" s="164"/>
      <c r="NIP165" s="164"/>
      <c r="NIQ165" s="164"/>
      <c r="NIR165" s="164"/>
      <c r="NIS165" s="164"/>
      <c r="NIT165" s="164"/>
      <c r="NIU165" s="164"/>
      <c r="NIV165" s="164"/>
      <c r="NIW165" s="164"/>
      <c r="NIX165" s="164"/>
      <c r="NIY165" s="164"/>
      <c r="NIZ165" s="164"/>
      <c r="NJA165" s="164"/>
      <c r="NJB165" s="164"/>
      <c r="NJC165" s="164"/>
      <c r="NJD165" s="164"/>
      <c r="NJE165" s="164"/>
      <c r="NJF165" s="164"/>
      <c r="NJG165" s="164"/>
      <c r="NJH165" s="164"/>
      <c r="NJI165" s="164"/>
      <c r="NJJ165" s="164"/>
      <c r="NJK165" s="164"/>
      <c r="NJL165" s="164"/>
      <c r="NJM165" s="164"/>
      <c r="NJN165" s="164"/>
      <c r="NJO165" s="164"/>
      <c r="NJP165" s="164"/>
      <c r="NJQ165" s="164"/>
      <c r="NJR165" s="164"/>
      <c r="NJS165" s="164"/>
      <c r="NJT165" s="164"/>
      <c r="NJU165" s="164"/>
      <c r="NJV165" s="164"/>
      <c r="NJW165" s="164"/>
      <c r="NJX165" s="164"/>
      <c r="NJY165" s="164"/>
      <c r="NJZ165" s="164"/>
      <c r="NKA165" s="164"/>
      <c r="NKB165" s="164"/>
      <c r="NKC165" s="164"/>
      <c r="NKD165" s="164"/>
      <c r="NKE165" s="164"/>
      <c r="NKF165" s="164"/>
      <c r="NKG165" s="164"/>
      <c r="NKH165" s="164"/>
      <c r="NKI165" s="164"/>
      <c r="NKJ165" s="164"/>
      <c r="NKK165" s="164"/>
      <c r="NKL165" s="164"/>
      <c r="NKM165" s="164"/>
      <c r="NKN165" s="164"/>
      <c r="NKO165" s="164"/>
      <c r="NKP165" s="164"/>
      <c r="NKQ165" s="164"/>
      <c r="NKR165" s="164"/>
      <c r="NKS165" s="164"/>
      <c r="NKT165" s="164"/>
      <c r="NKU165" s="164"/>
      <c r="NKV165" s="164"/>
      <c r="NKW165" s="164"/>
      <c r="NKX165" s="164"/>
      <c r="NKY165" s="164"/>
      <c r="NKZ165" s="164"/>
      <c r="NLA165" s="164"/>
      <c r="NLB165" s="164"/>
      <c r="NLC165" s="164"/>
      <c r="NLD165" s="164"/>
      <c r="NLE165" s="164"/>
      <c r="NLF165" s="164"/>
      <c r="NLG165" s="164"/>
      <c r="NLH165" s="164"/>
      <c r="NLI165" s="164"/>
      <c r="NLJ165" s="164"/>
      <c r="NLK165" s="164"/>
      <c r="NLL165" s="164"/>
      <c r="NLM165" s="164"/>
      <c r="NLN165" s="164"/>
      <c r="NLO165" s="164"/>
      <c r="NLP165" s="164"/>
      <c r="NLQ165" s="164"/>
      <c r="NLR165" s="164"/>
      <c r="NLS165" s="164"/>
      <c r="NLT165" s="164"/>
      <c r="NLU165" s="164"/>
      <c r="NLV165" s="164"/>
      <c r="NLW165" s="164"/>
      <c r="NLX165" s="164"/>
      <c r="NLY165" s="164"/>
      <c r="NLZ165" s="164"/>
      <c r="NMA165" s="164"/>
      <c r="NMB165" s="164"/>
      <c r="NMC165" s="164"/>
      <c r="NMD165" s="164"/>
      <c r="NME165" s="164"/>
      <c r="NMF165" s="164"/>
      <c r="NMG165" s="164"/>
      <c r="NMH165" s="164"/>
      <c r="NMI165" s="164"/>
      <c r="NMJ165" s="164"/>
      <c r="NMK165" s="164"/>
      <c r="NML165" s="164"/>
      <c r="NMM165" s="164"/>
      <c r="NMN165" s="164"/>
      <c r="NMO165" s="164"/>
      <c r="NMP165" s="164"/>
      <c r="NMQ165" s="164"/>
      <c r="NMR165" s="164"/>
      <c r="NMS165" s="164"/>
      <c r="NMT165" s="164"/>
      <c r="NMU165" s="164"/>
      <c r="NMV165" s="164"/>
      <c r="NMW165" s="164"/>
      <c r="NMX165" s="164"/>
      <c r="NMY165" s="164"/>
      <c r="NMZ165" s="164"/>
      <c r="NNA165" s="164"/>
      <c r="NNB165" s="164"/>
      <c r="NNC165" s="164"/>
      <c r="NND165" s="164"/>
      <c r="NNE165" s="164"/>
      <c r="NNF165" s="164"/>
      <c r="NNG165" s="164"/>
      <c r="NNH165" s="164"/>
      <c r="NNI165" s="164"/>
      <c r="NNJ165" s="164"/>
      <c r="NNK165" s="164"/>
      <c r="NNL165" s="164"/>
      <c r="NNM165" s="164"/>
      <c r="NNN165" s="164"/>
      <c r="NNO165" s="164"/>
      <c r="NNP165" s="164"/>
      <c r="NNQ165" s="164"/>
      <c r="NNR165" s="164"/>
      <c r="NNS165" s="164"/>
      <c r="NNT165" s="164"/>
      <c r="NNU165" s="164"/>
      <c r="NNV165" s="164"/>
      <c r="NNW165" s="164"/>
      <c r="NNX165" s="164"/>
      <c r="NNY165" s="164"/>
      <c r="NNZ165" s="164"/>
      <c r="NOA165" s="164"/>
      <c r="NOB165" s="164"/>
      <c r="NOC165" s="164"/>
      <c r="NOD165" s="164"/>
      <c r="NOE165" s="164"/>
      <c r="NOF165" s="164"/>
      <c r="NOG165" s="164"/>
      <c r="NOH165" s="164"/>
      <c r="NOI165" s="164"/>
      <c r="NOJ165" s="164"/>
      <c r="NOK165" s="164"/>
      <c r="NOL165" s="164"/>
      <c r="NOM165" s="164"/>
      <c r="NON165" s="164"/>
      <c r="NOO165" s="164"/>
      <c r="NOP165" s="164"/>
      <c r="NOQ165" s="164"/>
      <c r="NOR165" s="164"/>
      <c r="NOS165" s="164"/>
      <c r="NOT165" s="164"/>
      <c r="NOU165" s="164"/>
      <c r="NOV165" s="164"/>
      <c r="NOW165" s="164"/>
      <c r="NOX165" s="164"/>
      <c r="NOY165" s="164"/>
      <c r="NOZ165" s="164"/>
      <c r="NPA165" s="164"/>
      <c r="NPB165" s="164"/>
      <c r="NPC165" s="164"/>
      <c r="NPD165" s="164"/>
      <c r="NPE165" s="164"/>
      <c r="NPF165" s="164"/>
      <c r="NPG165" s="164"/>
      <c r="NPH165" s="164"/>
      <c r="NPI165" s="164"/>
      <c r="NPJ165" s="164"/>
      <c r="NPK165" s="164"/>
      <c r="NPL165" s="164"/>
      <c r="NPM165" s="164"/>
      <c r="NPN165" s="164"/>
      <c r="NPO165" s="164"/>
      <c r="NPP165" s="164"/>
      <c r="NPQ165" s="164"/>
      <c r="NPR165" s="164"/>
      <c r="NPS165" s="164"/>
      <c r="NPT165" s="164"/>
      <c r="NPU165" s="164"/>
      <c r="NPV165" s="164"/>
      <c r="NPW165" s="164"/>
      <c r="NPX165" s="164"/>
      <c r="NPY165" s="164"/>
      <c r="NPZ165" s="164"/>
      <c r="NQA165" s="164"/>
      <c r="NQB165" s="164"/>
      <c r="NQC165" s="164"/>
      <c r="NQD165" s="164"/>
      <c r="NQE165" s="164"/>
      <c r="NQF165" s="164"/>
      <c r="NQG165" s="164"/>
      <c r="NQH165" s="164"/>
      <c r="NQI165" s="164"/>
      <c r="NQJ165" s="164"/>
      <c r="NQK165" s="164"/>
      <c r="NQL165" s="164"/>
      <c r="NQM165" s="164"/>
      <c r="NQN165" s="164"/>
      <c r="NQO165" s="164"/>
      <c r="NQP165" s="164"/>
      <c r="NQQ165" s="164"/>
      <c r="NQR165" s="164"/>
      <c r="NQS165" s="164"/>
      <c r="NQT165" s="164"/>
      <c r="NQU165" s="164"/>
      <c r="NQV165" s="164"/>
      <c r="NQW165" s="164"/>
      <c r="NQX165" s="164"/>
      <c r="NQY165" s="164"/>
      <c r="NQZ165" s="164"/>
      <c r="NRA165" s="164"/>
      <c r="NRB165" s="164"/>
      <c r="NRC165" s="164"/>
      <c r="NRD165" s="164"/>
      <c r="NRE165" s="164"/>
      <c r="NRF165" s="164"/>
      <c r="NRG165" s="164"/>
      <c r="NRH165" s="164"/>
      <c r="NRI165" s="164"/>
      <c r="NRJ165" s="164"/>
      <c r="NRK165" s="164"/>
      <c r="NRL165" s="164"/>
      <c r="NRM165" s="164"/>
      <c r="NRN165" s="164"/>
      <c r="NRO165" s="164"/>
      <c r="NRP165" s="164"/>
      <c r="NRQ165" s="164"/>
      <c r="NRR165" s="164"/>
      <c r="NRS165" s="164"/>
      <c r="NRT165" s="164"/>
      <c r="NRU165" s="164"/>
      <c r="NRV165" s="164"/>
      <c r="NRW165" s="164"/>
      <c r="NRX165" s="164"/>
      <c r="NRY165" s="164"/>
      <c r="NRZ165" s="164"/>
      <c r="NSA165" s="164"/>
      <c r="NSB165" s="164"/>
      <c r="NSC165" s="164"/>
      <c r="NSD165" s="164"/>
      <c r="NSE165" s="164"/>
      <c r="NSF165" s="164"/>
      <c r="NSG165" s="164"/>
      <c r="NSH165" s="164"/>
      <c r="NSI165" s="164"/>
      <c r="NSJ165" s="164"/>
      <c r="NSK165" s="164"/>
      <c r="NSL165" s="164"/>
      <c r="NSM165" s="164"/>
      <c r="NSN165" s="164"/>
      <c r="NSO165" s="164"/>
      <c r="NSP165" s="164"/>
      <c r="NSQ165" s="164"/>
      <c r="NSR165" s="164"/>
      <c r="NSS165" s="164"/>
      <c r="NST165" s="164"/>
      <c r="NSU165" s="164"/>
      <c r="NSV165" s="164"/>
      <c r="NSW165" s="164"/>
      <c r="NSX165" s="164"/>
      <c r="NSY165" s="164"/>
      <c r="NSZ165" s="164"/>
      <c r="NTA165" s="164"/>
      <c r="NTB165" s="164"/>
      <c r="NTC165" s="164"/>
      <c r="NTD165" s="164"/>
      <c r="NTE165" s="164"/>
      <c r="NTF165" s="164"/>
      <c r="NTG165" s="164"/>
      <c r="NTH165" s="164"/>
      <c r="NTI165" s="164"/>
      <c r="NTJ165" s="164"/>
      <c r="NTK165" s="164"/>
      <c r="NTL165" s="164"/>
      <c r="NTM165" s="164"/>
      <c r="NTN165" s="164"/>
      <c r="NTO165" s="164"/>
      <c r="NTP165" s="164"/>
      <c r="NTQ165" s="164"/>
      <c r="NTR165" s="164"/>
      <c r="NTS165" s="164"/>
      <c r="NTT165" s="164"/>
      <c r="NTU165" s="164"/>
      <c r="NTV165" s="164"/>
      <c r="NTW165" s="164"/>
      <c r="NTX165" s="164"/>
      <c r="NTY165" s="164"/>
      <c r="NTZ165" s="164"/>
      <c r="NUA165" s="164"/>
      <c r="NUB165" s="164"/>
      <c r="NUC165" s="164"/>
      <c r="NUD165" s="164"/>
      <c r="NUE165" s="164"/>
      <c r="NUF165" s="164"/>
      <c r="NUG165" s="164"/>
      <c r="NUH165" s="164"/>
      <c r="NUI165" s="164"/>
      <c r="NUJ165" s="164"/>
      <c r="NUK165" s="164"/>
      <c r="NUL165" s="164"/>
      <c r="NUM165" s="164"/>
      <c r="NUN165" s="164"/>
      <c r="NUO165" s="164"/>
      <c r="NUP165" s="164"/>
      <c r="NUQ165" s="164"/>
      <c r="NUR165" s="164"/>
      <c r="NUS165" s="164"/>
      <c r="NUT165" s="164"/>
      <c r="NUU165" s="164"/>
      <c r="NUV165" s="164"/>
      <c r="NUW165" s="164"/>
      <c r="NUX165" s="164"/>
      <c r="NUY165" s="164"/>
      <c r="NUZ165" s="164"/>
      <c r="NVA165" s="164"/>
      <c r="NVB165" s="164"/>
      <c r="NVC165" s="164"/>
      <c r="NVD165" s="164"/>
      <c r="NVE165" s="164"/>
      <c r="NVF165" s="164"/>
      <c r="NVG165" s="164"/>
      <c r="NVH165" s="164"/>
      <c r="NVI165" s="164"/>
      <c r="NVJ165" s="164"/>
      <c r="NVK165" s="164"/>
      <c r="NVL165" s="164"/>
      <c r="NVM165" s="164"/>
      <c r="NVN165" s="164"/>
      <c r="NVO165" s="164"/>
      <c r="NVP165" s="164"/>
      <c r="NVQ165" s="164"/>
      <c r="NVR165" s="164"/>
      <c r="NVS165" s="164"/>
      <c r="NVT165" s="164"/>
      <c r="NVU165" s="164"/>
      <c r="NVV165" s="164"/>
      <c r="NVW165" s="164"/>
      <c r="NVX165" s="164"/>
      <c r="NVY165" s="164"/>
      <c r="NVZ165" s="164"/>
      <c r="NWA165" s="164"/>
      <c r="NWB165" s="164"/>
      <c r="NWC165" s="164"/>
      <c r="NWD165" s="164"/>
      <c r="NWE165" s="164"/>
      <c r="NWF165" s="164"/>
      <c r="NWG165" s="164"/>
      <c r="NWH165" s="164"/>
      <c r="NWI165" s="164"/>
      <c r="NWJ165" s="164"/>
      <c r="NWK165" s="164"/>
      <c r="NWL165" s="164"/>
      <c r="NWM165" s="164"/>
      <c r="NWN165" s="164"/>
      <c r="NWO165" s="164"/>
      <c r="NWP165" s="164"/>
      <c r="NWQ165" s="164"/>
      <c r="NWR165" s="164"/>
      <c r="NWS165" s="164"/>
      <c r="NWT165" s="164"/>
      <c r="NWU165" s="164"/>
      <c r="NWV165" s="164"/>
      <c r="NWW165" s="164"/>
      <c r="NWX165" s="164"/>
      <c r="NWY165" s="164"/>
      <c r="NWZ165" s="164"/>
      <c r="NXA165" s="164"/>
      <c r="NXB165" s="164"/>
      <c r="NXC165" s="164"/>
      <c r="NXD165" s="164"/>
      <c r="NXE165" s="164"/>
      <c r="NXF165" s="164"/>
      <c r="NXG165" s="164"/>
      <c r="NXH165" s="164"/>
      <c r="NXI165" s="164"/>
      <c r="NXJ165" s="164"/>
      <c r="NXK165" s="164"/>
      <c r="NXL165" s="164"/>
      <c r="NXM165" s="164"/>
      <c r="NXN165" s="164"/>
      <c r="NXO165" s="164"/>
      <c r="NXP165" s="164"/>
      <c r="NXQ165" s="164"/>
      <c r="NXR165" s="164"/>
      <c r="NXS165" s="164"/>
      <c r="NXT165" s="164"/>
      <c r="NXU165" s="164"/>
      <c r="NXV165" s="164"/>
      <c r="NXW165" s="164"/>
      <c r="NXX165" s="164"/>
      <c r="NXY165" s="164"/>
      <c r="NXZ165" s="164"/>
      <c r="NYA165" s="164"/>
      <c r="NYB165" s="164"/>
      <c r="NYC165" s="164"/>
      <c r="NYD165" s="164"/>
      <c r="NYE165" s="164"/>
      <c r="NYF165" s="164"/>
      <c r="NYG165" s="164"/>
      <c r="NYH165" s="164"/>
      <c r="NYI165" s="164"/>
      <c r="NYJ165" s="164"/>
      <c r="NYK165" s="164"/>
      <c r="NYL165" s="164"/>
      <c r="NYM165" s="164"/>
      <c r="NYN165" s="164"/>
      <c r="NYO165" s="164"/>
      <c r="NYP165" s="164"/>
      <c r="NYQ165" s="164"/>
      <c r="NYR165" s="164"/>
      <c r="NYS165" s="164"/>
      <c r="NYT165" s="164"/>
      <c r="NYU165" s="164"/>
      <c r="NYV165" s="164"/>
      <c r="NYW165" s="164"/>
      <c r="NYX165" s="164"/>
      <c r="NYY165" s="164"/>
      <c r="NYZ165" s="164"/>
      <c r="NZA165" s="164"/>
      <c r="NZB165" s="164"/>
      <c r="NZC165" s="164"/>
      <c r="NZD165" s="164"/>
      <c r="NZE165" s="164"/>
      <c r="NZF165" s="164"/>
      <c r="NZG165" s="164"/>
      <c r="NZH165" s="164"/>
      <c r="NZI165" s="164"/>
      <c r="NZJ165" s="164"/>
      <c r="NZK165" s="164"/>
      <c r="NZL165" s="164"/>
      <c r="NZM165" s="164"/>
      <c r="NZN165" s="164"/>
      <c r="NZO165" s="164"/>
      <c r="NZP165" s="164"/>
      <c r="NZQ165" s="164"/>
      <c r="NZR165" s="164"/>
      <c r="NZS165" s="164"/>
      <c r="NZT165" s="164"/>
      <c r="NZU165" s="164"/>
      <c r="NZV165" s="164"/>
      <c r="NZW165" s="164"/>
      <c r="NZX165" s="164"/>
      <c r="NZY165" s="164"/>
      <c r="NZZ165" s="164"/>
      <c r="OAA165" s="164"/>
      <c r="OAB165" s="164"/>
      <c r="OAC165" s="164"/>
      <c r="OAD165" s="164"/>
      <c r="OAE165" s="164"/>
      <c r="OAF165" s="164"/>
      <c r="OAG165" s="164"/>
      <c r="OAH165" s="164"/>
      <c r="OAI165" s="164"/>
      <c r="OAJ165" s="164"/>
      <c r="OAK165" s="164"/>
      <c r="OAL165" s="164"/>
      <c r="OAM165" s="164"/>
      <c r="OAN165" s="164"/>
      <c r="OAO165" s="164"/>
      <c r="OAP165" s="164"/>
      <c r="OAQ165" s="164"/>
      <c r="OAR165" s="164"/>
      <c r="OAS165" s="164"/>
      <c r="OAT165" s="164"/>
      <c r="OAU165" s="164"/>
      <c r="OAV165" s="164"/>
      <c r="OAW165" s="164"/>
      <c r="OAX165" s="164"/>
      <c r="OAY165" s="164"/>
      <c r="OAZ165" s="164"/>
      <c r="OBA165" s="164"/>
      <c r="OBB165" s="164"/>
      <c r="OBC165" s="164"/>
      <c r="OBD165" s="164"/>
      <c r="OBE165" s="164"/>
      <c r="OBF165" s="164"/>
      <c r="OBG165" s="164"/>
      <c r="OBH165" s="164"/>
      <c r="OBI165" s="164"/>
      <c r="OBJ165" s="164"/>
      <c r="OBK165" s="164"/>
      <c r="OBL165" s="164"/>
      <c r="OBM165" s="164"/>
      <c r="OBN165" s="164"/>
      <c r="OBO165" s="164"/>
      <c r="OBP165" s="164"/>
      <c r="OBQ165" s="164"/>
      <c r="OBR165" s="164"/>
      <c r="OBS165" s="164"/>
      <c r="OBT165" s="164"/>
      <c r="OBU165" s="164"/>
      <c r="OBV165" s="164"/>
      <c r="OBW165" s="164"/>
      <c r="OBX165" s="164"/>
      <c r="OBY165" s="164"/>
      <c r="OBZ165" s="164"/>
      <c r="OCA165" s="164"/>
      <c r="OCB165" s="164"/>
      <c r="OCC165" s="164"/>
      <c r="OCD165" s="164"/>
      <c r="OCE165" s="164"/>
      <c r="OCF165" s="164"/>
      <c r="OCG165" s="164"/>
      <c r="OCH165" s="164"/>
      <c r="OCI165" s="164"/>
      <c r="OCJ165" s="164"/>
      <c r="OCK165" s="164"/>
      <c r="OCL165" s="164"/>
      <c r="OCM165" s="164"/>
      <c r="OCN165" s="164"/>
      <c r="OCO165" s="164"/>
      <c r="OCP165" s="164"/>
      <c r="OCQ165" s="164"/>
      <c r="OCR165" s="164"/>
      <c r="OCS165" s="164"/>
      <c r="OCT165" s="164"/>
      <c r="OCU165" s="164"/>
      <c r="OCV165" s="164"/>
      <c r="OCW165" s="164"/>
      <c r="OCX165" s="164"/>
      <c r="OCY165" s="164"/>
      <c r="OCZ165" s="164"/>
      <c r="ODA165" s="164"/>
      <c r="ODB165" s="164"/>
      <c r="ODC165" s="164"/>
      <c r="ODD165" s="164"/>
      <c r="ODE165" s="164"/>
      <c r="ODF165" s="164"/>
      <c r="ODG165" s="164"/>
      <c r="ODH165" s="164"/>
      <c r="ODI165" s="164"/>
      <c r="ODJ165" s="164"/>
      <c r="ODK165" s="164"/>
      <c r="ODL165" s="164"/>
      <c r="ODM165" s="164"/>
      <c r="ODN165" s="164"/>
      <c r="ODO165" s="164"/>
      <c r="ODP165" s="164"/>
      <c r="ODQ165" s="164"/>
      <c r="ODR165" s="164"/>
      <c r="ODS165" s="164"/>
      <c r="ODT165" s="164"/>
      <c r="ODU165" s="164"/>
      <c r="ODV165" s="164"/>
      <c r="ODW165" s="164"/>
      <c r="ODX165" s="164"/>
      <c r="ODY165" s="164"/>
      <c r="ODZ165" s="164"/>
      <c r="OEA165" s="164"/>
      <c r="OEB165" s="164"/>
      <c r="OEC165" s="164"/>
      <c r="OED165" s="164"/>
      <c r="OEE165" s="164"/>
      <c r="OEF165" s="164"/>
      <c r="OEG165" s="164"/>
      <c r="OEH165" s="164"/>
      <c r="OEI165" s="164"/>
      <c r="OEJ165" s="164"/>
      <c r="OEK165" s="164"/>
      <c r="OEL165" s="164"/>
      <c r="OEM165" s="164"/>
      <c r="OEN165" s="164"/>
      <c r="OEO165" s="164"/>
      <c r="OEP165" s="164"/>
      <c r="OEQ165" s="164"/>
      <c r="OER165" s="164"/>
      <c r="OES165" s="164"/>
      <c r="OET165" s="164"/>
      <c r="OEU165" s="164"/>
      <c r="OEV165" s="164"/>
      <c r="OEW165" s="164"/>
      <c r="OEX165" s="164"/>
      <c r="OEY165" s="164"/>
      <c r="OEZ165" s="164"/>
      <c r="OFA165" s="164"/>
      <c r="OFB165" s="164"/>
      <c r="OFC165" s="164"/>
      <c r="OFD165" s="164"/>
      <c r="OFE165" s="164"/>
      <c r="OFF165" s="164"/>
      <c r="OFG165" s="164"/>
      <c r="OFH165" s="164"/>
      <c r="OFI165" s="164"/>
      <c r="OFJ165" s="164"/>
      <c r="OFK165" s="164"/>
      <c r="OFL165" s="164"/>
      <c r="OFM165" s="164"/>
      <c r="OFN165" s="164"/>
      <c r="OFO165" s="164"/>
      <c r="OFP165" s="164"/>
      <c r="OFQ165" s="164"/>
      <c r="OFR165" s="164"/>
      <c r="OFS165" s="164"/>
      <c r="OFT165" s="164"/>
      <c r="OFU165" s="164"/>
      <c r="OFV165" s="164"/>
      <c r="OFW165" s="164"/>
      <c r="OFX165" s="164"/>
      <c r="OFY165" s="164"/>
      <c r="OFZ165" s="164"/>
      <c r="OGA165" s="164"/>
      <c r="OGB165" s="164"/>
      <c r="OGC165" s="164"/>
      <c r="OGD165" s="164"/>
      <c r="OGE165" s="164"/>
      <c r="OGF165" s="164"/>
      <c r="OGG165" s="164"/>
      <c r="OGH165" s="164"/>
      <c r="OGI165" s="164"/>
      <c r="OGJ165" s="164"/>
      <c r="OGK165" s="164"/>
      <c r="OGL165" s="164"/>
      <c r="OGM165" s="164"/>
      <c r="OGN165" s="164"/>
      <c r="OGO165" s="164"/>
      <c r="OGP165" s="164"/>
      <c r="OGQ165" s="164"/>
      <c r="OGR165" s="164"/>
      <c r="OGS165" s="164"/>
      <c r="OGT165" s="164"/>
      <c r="OGU165" s="164"/>
      <c r="OGV165" s="164"/>
      <c r="OGW165" s="164"/>
      <c r="OGX165" s="164"/>
      <c r="OGY165" s="164"/>
      <c r="OGZ165" s="164"/>
      <c r="OHA165" s="164"/>
      <c r="OHB165" s="164"/>
      <c r="OHC165" s="164"/>
      <c r="OHD165" s="164"/>
      <c r="OHE165" s="164"/>
      <c r="OHF165" s="164"/>
      <c r="OHG165" s="164"/>
      <c r="OHH165" s="164"/>
      <c r="OHI165" s="164"/>
      <c r="OHJ165" s="164"/>
      <c r="OHK165" s="164"/>
      <c r="OHL165" s="164"/>
      <c r="OHM165" s="164"/>
      <c r="OHN165" s="164"/>
      <c r="OHO165" s="164"/>
      <c r="OHP165" s="164"/>
      <c r="OHQ165" s="164"/>
      <c r="OHR165" s="164"/>
      <c r="OHS165" s="164"/>
      <c r="OHT165" s="164"/>
      <c r="OHU165" s="164"/>
      <c r="OHV165" s="164"/>
      <c r="OHW165" s="164"/>
      <c r="OHX165" s="164"/>
      <c r="OHY165" s="164"/>
      <c r="OHZ165" s="164"/>
      <c r="OIA165" s="164"/>
      <c r="OIB165" s="164"/>
      <c r="OIC165" s="164"/>
      <c r="OID165" s="164"/>
      <c r="OIE165" s="164"/>
      <c r="OIF165" s="164"/>
      <c r="OIG165" s="164"/>
      <c r="OIH165" s="164"/>
      <c r="OII165" s="164"/>
      <c r="OIJ165" s="164"/>
      <c r="OIK165" s="164"/>
      <c r="OIL165" s="164"/>
      <c r="OIM165" s="164"/>
      <c r="OIN165" s="164"/>
      <c r="OIO165" s="164"/>
      <c r="OIP165" s="164"/>
      <c r="OIQ165" s="164"/>
      <c r="OIR165" s="164"/>
      <c r="OIS165" s="164"/>
      <c r="OIT165" s="164"/>
      <c r="OIU165" s="164"/>
      <c r="OIV165" s="164"/>
      <c r="OIW165" s="164"/>
      <c r="OIX165" s="164"/>
      <c r="OIY165" s="164"/>
      <c r="OIZ165" s="164"/>
      <c r="OJA165" s="164"/>
      <c r="OJB165" s="164"/>
      <c r="OJC165" s="164"/>
      <c r="OJD165" s="164"/>
      <c r="OJE165" s="164"/>
      <c r="OJF165" s="164"/>
      <c r="OJG165" s="164"/>
      <c r="OJH165" s="164"/>
      <c r="OJI165" s="164"/>
      <c r="OJJ165" s="164"/>
      <c r="OJK165" s="164"/>
      <c r="OJL165" s="164"/>
      <c r="OJM165" s="164"/>
      <c r="OJN165" s="164"/>
      <c r="OJO165" s="164"/>
      <c r="OJP165" s="164"/>
      <c r="OJQ165" s="164"/>
      <c r="OJR165" s="164"/>
      <c r="OJS165" s="164"/>
      <c r="OJT165" s="164"/>
      <c r="OJU165" s="164"/>
      <c r="OJV165" s="164"/>
      <c r="OJW165" s="164"/>
      <c r="OJX165" s="164"/>
      <c r="OJY165" s="164"/>
      <c r="OJZ165" s="164"/>
      <c r="OKA165" s="164"/>
      <c r="OKB165" s="164"/>
      <c r="OKC165" s="164"/>
      <c r="OKD165" s="164"/>
      <c r="OKE165" s="164"/>
      <c r="OKF165" s="164"/>
      <c r="OKG165" s="164"/>
      <c r="OKH165" s="164"/>
      <c r="OKI165" s="164"/>
      <c r="OKJ165" s="164"/>
      <c r="OKK165" s="164"/>
      <c r="OKL165" s="164"/>
      <c r="OKM165" s="164"/>
      <c r="OKN165" s="164"/>
      <c r="OKO165" s="164"/>
      <c r="OKP165" s="164"/>
      <c r="OKQ165" s="164"/>
      <c r="OKR165" s="164"/>
      <c r="OKS165" s="164"/>
      <c r="OKT165" s="164"/>
      <c r="OKU165" s="164"/>
      <c r="OKV165" s="164"/>
      <c r="OKW165" s="164"/>
      <c r="OKX165" s="164"/>
      <c r="OKY165" s="164"/>
      <c r="OKZ165" s="164"/>
      <c r="OLA165" s="164"/>
      <c r="OLB165" s="164"/>
      <c r="OLC165" s="164"/>
      <c r="OLD165" s="164"/>
      <c r="OLE165" s="164"/>
      <c r="OLF165" s="164"/>
      <c r="OLG165" s="164"/>
      <c r="OLH165" s="164"/>
      <c r="OLI165" s="164"/>
      <c r="OLJ165" s="164"/>
      <c r="OLK165" s="164"/>
      <c r="OLL165" s="164"/>
      <c r="OLM165" s="164"/>
      <c r="OLN165" s="164"/>
      <c r="OLO165" s="164"/>
      <c r="OLP165" s="164"/>
      <c r="OLQ165" s="164"/>
      <c r="OLR165" s="164"/>
      <c r="OLS165" s="164"/>
      <c r="OLT165" s="164"/>
      <c r="OLU165" s="164"/>
      <c r="OLV165" s="164"/>
      <c r="OLW165" s="164"/>
      <c r="OLX165" s="164"/>
      <c r="OLY165" s="164"/>
      <c r="OLZ165" s="164"/>
      <c r="OMA165" s="164"/>
      <c r="OMB165" s="164"/>
      <c r="OMC165" s="164"/>
      <c r="OMD165" s="164"/>
      <c r="OME165" s="164"/>
      <c r="OMF165" s="164"/>
      <c r="OMG165" s="164"/>
      <c r="OMH165" s="164"/>
      <c r="OMI165" s="164"/>
      <c r="OMJ165" s="164"/>
      <c r="OMK165" s="164"/>
      <c r="OML165" s="164"/>
      <c r="OMM165" s="164"/>
      <c r="OMN165" s="164"/>
      <c r="OMO165" s="164"/>
      <c r="OMP165" s="164"/>
      <c r="OMQ165" s="164"/>
      <c r="OMR165" s="164"/>
      <c r="OMS165" s="164"/>
      <c r="OMT165" s="164"/>
      <c r="OMU165" s="164"/>
      <c r="OMV165" s="164"/>
      <c r="OMW165" s="164"/>
      <c r="OMX165" s="164"/>
      <c r="OMY165" s="164"/>
      <c r="OMZ165" s="164"/>
      <c r="ONA165" s="164"/>
      <c r="ONB165" s="164"/>
      <c r="ONC165" s="164"/>
      <c r="OND165" s="164"/>
      <c r="ONE165" s="164"/>
      <c r="ONF165" s="164"/>
      <c r="ONG165" s="164"/>
      <c r="ONH165" s="164"/>
      <c r="ONI165" s="164"/>
      <c r="ONJ165" s="164"/>
      <c r="ONK165" s="164"/>
      <c r="ONL165" s="164"/>
      <c r="ONM165" s="164"/>
      <c r="ONN165" s="164"/>
      <c r="ONO165" s="164"/>
      <c r="ONP165" s="164"/>
      <c r="ONQ165" s="164"/>
      <c r="ONR165" s="164"/>
      <c r="ONS165" s="164"/>
      <c r="ONT165" s="164"/>
      <c r="ONU165" s="164"/>
      <c r="ONV165" s="164"/>
      <c r="ONW165" s="164"/>
      <c r="ONX165" s="164"/>
      <c r="ONY165" s="164"/>
      <c r="ONZ165" s="164"/>
      <c r="OOA165" s="164"/>
      <c r="OOB165" s="164"/>
      <c r="OOC165" s="164"/>
      <c r="OOD165" s="164"/>
      <c r="OOE165" s="164"/>
      <c r="OOF165" s="164"/>
      <c r="OOG165" s="164"/>
      <c r="OOH165" s="164"/>
      <c r="OOI165" s="164"/>
      <c r="OOJ165" s="164"/>
      <c r="OOK165" s="164"/>
      <c r="OOL165" s="164"/>
      <c r="OOM165" s="164"/>
      <c r="OON165" s="164"/>
      <c r="OOO165" s="164"/>
      <c r="OOP165" s="164"/>
      <c r="OOQ165" s="164"/>
      <c r="OOR165" s="164"/>
      <c r="OOS165" s="164"/>
      <c r="OOT165" s="164"/>
      <c r="OOU165" s="164"/>
      <c r="OOV165" s="164"/>
      <c r="OOW165" s="164"/>
      <c r="OOX165" s="164"/>
      <c r="OOY165" s="164"/>
      <c r="OOZ165" s="164"/>
      <c r="OPA165" s="164"/>
      <c r="OPB165" s="164"/>
      <c r="OPC165" s="164"/>
      <c r="OPD165" s="164"/>
      <c r="OPE165" s="164"/>
      <c r="OPF165" s="164"/>
      <c r="OPG165" s="164"/>
      <c r="OPH165" s="164"/>
      <c r="OPI165" s="164"/>
      <c r="OPJ165" s="164"/>
      <c r="OPK165" s="164"/>
      <c r="OPL165" s="164"/>
      <c r="OPM165" s="164"/>
      <c r="OPN165" s="164"/>
      <c r="OPO165" s="164"/>
      <c r="OPP165" s="164"/>
      <c r="OPQ165" s="164"/>
      <c r="OPR165" s="164"/>
      <c r="OPS165" s="164"/>
      <c r="OPT165" s="164"/>
      <c r="OPU165" s="164"/>
      <c r="OPV165" s="164"/>
      <c r="OPW165" s="164"/>
      <c r="OPX165" s="164"/>
      <c r="OPY165" s="164"/>
      <c r="OPZ165" s="164"/>
      <c r="OQA165" s="164"/>
      <c r="OQB165" s="164"/>
      <c r="OQC165" s="164"/>
      <c r="OQD165" s="164"/>
      <c r="OQE165" s="164"/>
      <c r="OQF165" s="164"/>
      <c r="OQG165" s="164"/>
      <c r="OQH165" s="164"/>
      <c r="OQI165" s="164"/>
      <c r="OQJ165" s="164"/>
      <c r="OQK165" s="164"/>
      <c r="OQL165" s="164"/>
      <c r="OQM165" s="164"/>
      <c r="OQN165" s="164"/>
      <c r="OQO165" s="164"/>
      <c r="OQP165" s="164"/>
      <c r="OQQ165" s="164"/>
      <c r="OQR165" s="164"/>
      <c r="OQS165" s="164"/>
      <c r="OQT165" s="164"/>
      <c r="OQU165" s="164"/>
      <c r="OQV165" s="164"/>
      <c r="OQW165" s="164"/>
      <c r="OQX165" s="164"/>
      <c r="OQY165" s="164"/>
      <c r="OQZ165" s="164"/>
      <c r="ORA165" s="164"/>
      <c r="ORB165" s="164"/>
      <c r="ORC165" s="164"/>
      <c r="ORD165" s="164"/>
      <c r="ORE165" s="164"/>
      <c r="ORF165" s="164"/>
      <c r="ORG165" s="164"/>
      <c r="ORH165" s="164"/>
      <c r="ORI165" s="164"/>
      <c r="ORJ165" s="164"/>
      <c r="ORK165" s="164"/>
      <c r="ORL165" s="164"/>
      <c r="ORM165" s="164"/>
      <c r="ORN165" s="164"/>
      <c r="ORO165" s="164"/>
      <c r="ORP165" s="164"/>
      <c r="ORQ165" s="164"/>
      <c r="ORR165" s="164"/>
      <c r="ORS165" s="164"/>
      <c r="ORT165" s="164"/>
      <c r="ORU165" s="164"/>
      <c r="ORV165" s="164"/>
      <c r="ORW165" s="164"/>
      <c r="ORX165" s="164"/>
      <c r="ORY165" s="164"/>
      <c r="ORZ165" s="164"/>
      <c r="OSA165" s="164"/>
      <c r="OSB165" s="164"/>
      <c r="OSC165" s="164"/>
      <c r="OSD165" s="164"/>
      <c r="OSE165" s="164"/>
      <c r="OSF165" s="164"/>
      <c r="OSG165" s="164"/>
      <c r="OSH165" s="164"/>
      <c r="OSI165" s="164"/>
      <c r="OSJ165" s="164"/>
      <c r="OSK165" s="164"/>
      <c r="OSL165" s="164"/>
      <c r="OSM165" s="164"/>
      <c r="OSN165" s="164"/>
      <c r="OSO165" s="164"/>
      <c r="OSP165" s="164"/>
      <c r="OSQ165" s="164"/>
      <c r="OSR165" s="164"/>
      <c r="OSS165" s="164"/>
      <c r="OST165" s="164"/>
      <c r="OSU165" s="164"/>
      <c r="OSV165" s="164"/>
      <c r="OSW165" s="164"/>
      <c r="OSX165" s="164"/>
      <c r="OSY165" s="164"/>
      <c r="OSZ165" s="164"/>
      <c r="OTA165" s="164"/>
      <c r="OTB165" s="164"/>
      <c r="OTC165" s="164"/>
      <c r="OTD165" s="164"/>
      <c r="OTE165" s="164"/>
      <c r="OTF165" s="164"/>
      <c r="OTG165" s="164"/>
      <c r="OTH165" s="164"/>
      <c r="OTI165" s="164"/>
      <c r="OTJ165" s="164"/>
      <c r="OTK165" s="164"/>
      <c r="OTL165" s="164"/>
      <c r="OTM165" s="164"/>
      <c r="OTN165" s="164"/>
      <c r="OTO165" s="164"/>
      <c r="OTP165" s="164"/>
      <c r="OTQ165" s="164"/>
      <c r="OTR165" s="164"/>
      <c r="OTS165" s="164"/>
      <c r="OTT165" s="164"/>
      <c r="OTU165" s="164"/>
      <c r="OTV165" s="164"/>
      <c r="OTW165" s="164"/>
      <c r="OTX165" s="164"/>
      <c r="OTY165" s="164"/>
      <c r="OTZ165" s="164"/>
      <c r="OUA165" s="164"/>
      <c r="OUB165" s="164"/>
      <c r="OUC165" s="164"/>
      <c r="OUD165" s="164"/>
      <c r="OUE165" s="164"/>
      <c r="OUF165" s="164"/>
      <c r="OUG165" s="164"/>
      <c r="OUH165" s="164"/>
      <c r="OUI165" s="164"/>
      <c r="OUJ165" s="164"/>
      <c r="OUK165" s="164"/>
      <c r="OUL165" s="164"/>
      <c r="OUM165" s="164"/>
      <c r="OUN165" s="164"/>
      <c r="OUO165" s="164"/>
      <c r="OUP165" s="164"/>
      <c r="OUQ165" s="164"/>
      <c r="OUR165" s="164"/>
      <c r="OUS165" s="164"/>
      <c r="OUT165" s="164"/>
      <c r="OUU165" s="164"/>
      <c r="OUV165" s="164"/>
      <c r="OUW165" s="164"/>
      <c r="OUX165" s="164"/>
      <c r="OUY165" s="164"/>
      <c r="OUZ165" s="164"/>
      <c r="OVA165" s="164"/>
      <c r="OVB165" s="164"/>
      <c r="OVC165" s="164"/>
      <c r="OVD165" s="164"/>
      <c r="OVE165" s="164"/>
      <c r="OVF165" s="164"/>
      <c r="OVG165" s="164"/>
      <c r="OVH165" s="164"/>
      <c r="OVI165" s="164"/>
      <c r="OVJ165" s="164"/>
      <c r="OVK165" s="164"/>
      <c r="OVL165" s="164"/>
      <c r="OVM165" s="164"/>
      <c r="OVN165" s="164"/>
      <c r="OVO165" s="164"/>
      <c r="OVP165" s="164"/>
      <c r="OVQ165" s="164"/>
      <c r="OVR165" s="164"/>
      <c r="OVS165" s="164"/>
      <c r="OVT165" s="164"/>
      <c r="OVU165" s="164"/>
      <c r="OVV165" s="164"/>
      <c r="OVW165" s="164"/>
      <c r="OVX165" s="164"/>
      <c r="OVY165" s="164"/>
      <c r="OVZ165" s="164"/>
      <c r="OWA165" s="164"/>
      <c r="OWB165" s="164"/>
      <c r="OWC165" s="164"/>
      <c r="OWD165" s="164"/>
      <c r="OWE165" s="164"/>
      <c r="OWF165" s="164"/>
      <c r="OWG165" s="164"/>
      <c r="OWH165" s="164"/>
      <c r="OWI165" s="164"/>
      <c r="OWJ165" s="164"/>
      <c r="OWK165" s="164"/>
      <c r="OWL165" s="164"/>
      <c r="OWM165" s="164"/>
      <c r="OWN165" s="164"/>
      <c r="OWO165" s="164"/>
      <c r="OWP165" s="164"/>
      <c r="OWQ165" s="164"/>
      <c r="OWR165" s="164"/>
      <c r="OWS165" s="164"/>
      <c r="OWT165" s="164"/>
      <c r="OWU165" s="164"/>
      <c r="OWV165" s="164"/>
      <c r="OWW165" s="164"/>
      <c r="OWX165" s="164"/>
      <c r="OWY165" s="164"/>
      <c r="OWZ165" s="164"/>
      <c r="OXA165" s="164"/>
      <c r="OXB165" s="164"/>
      <c r="OXC165" s="164"/>
      <c r="OXD165" s="164"/>
      <c r="OXE165" s="164"/>
      <c r="OXF165" s="164"/>
      <c r="OXG165" s="164"/>
      <c r="OXH165" s="164"/>
      <c r="OXI165" s="164"/>
      <c r="OXJ165" s="164"/>
      <c r="OXK165" s="164"/>
      <c r="OXL165" s="164"/>
      <c r="OXM165" s="164"/>
      <c r="OXN165" s="164"/>
      <c r="OXO165" s="164"/>
      <c r="OXP165" s="164"/>
      <c r="OXQ165" s="164"/>
      <c r="OXR165" s="164"/>
      <c r="OXS165" s="164"/>
      <c r="OXT165" s="164"/>
      <c r="OXU165" s="164"/>
      <c r="OXV165" s="164"/>
      <c r="OXW165" s="164"/>
      <c r="OXX165" s="164"/>
      <c r="OXY165" s="164"/>
      <c r="OXZ165" s="164"/>
      <c r="OYA165" s="164"/>
      <c r="OYB165" s="164"/>
      <c r="OYC165" s="164"/>
      <c r="OYD165" s="164"/>
      <c r="OYE165" s="164"/>
      <c r="OYF165" s="164"/>
      <c r="OYG165" s="164"/>
      <c r="OYH165" s="164"/>
      <c r="OYI165" s="164"/>
      <c r="OYJ165" s="164"/>
      <c r="OYK165" s="164"/>
      <c r="OYL165" s="164"/>
      <c r="OYM165" s="164"/>
      <c r="OYN165" s="164"/>
      <c r="OYO165" s="164"/>
      <c r="OYP165" s="164"/>
      <c r="OYQ165" s="164"/>
      <c r="OYR165" s="164"/>
      <c r="OYS165" s="164"/>
      <c r="OYT165" s="164"/>
      <c r="OYU165" s="164"/>
      <c r="OYV165" s="164"/>
      <c r="OYW165" s="164"/>
      <c r="OYX165" s="164"/>
      <c r="OYY165" s="164"/>
      <c r="OYZ165" s="164"/>
      <c r="OZA165" s="164"/>
      <c r="OZB165" s="164"/>
      <c r="OZC165" s="164"/>
      <c r="OZD165" s="164"/>
      <c r="OZE165" s="164"/>
      <c r="OZF165" s="164"/>
      <c r="OZG165" s="164"/>
      <c r="OZH165" s="164"/>
      <c r="OZI165" s="164"/>
      <c r="OZJ165" s="164"/>
      <c r="OZK165" s="164"/>
      <c r="OZL165" s="164"/>
      <c r="OZM165" s="164"/>
      <c r="OZN165" s="164"/>
      <c r="OZO165" s="164"/>
      <c r="OZP165" s="164"/>
      <c r="OZQ165" s="164"/>
      <c r="OZR165" s="164"/>
      <c r="OZS165" s="164"/>
      <c r="OZT165" s="164"/>
      <c r="OZU165" s="164"/>
      <c r="OZV165" s="164"/>
      <c r="OZW165" s="164"/>
      <c r="OZX165" s="164"/>
      <c r="OZY165" s="164"/>
      <c r="OZZ165" s="164"/>
      <c r="PAA165" s="164"/>
      <c r="PAB165" s="164"/>
      <c r="PAC165" s="164"/>
      <c r="PAD165" s="164"/>
      <c r="PAE165" s="164"/>
      <c r="PAF165" s="164"/>
      <c r="PAG165" s="164"/>
      <c r="PAH165" s="164"/>
      <c r="PAI165" s="164"/>
      <c r="PAJ165" s="164"/>
      <c r="PAK165" s="164"/>
      <c r="PAL165" s="164"/>
      <c r="PAM165" s="164"/>
      <c r="PAN165" s="164"/>
      <c r="PAO165" s="164"/>
      <c r="PAP165" s="164"/>
      <c r="PAQ165" s="164"/>
      <c r="PAR165" s="164"/>
      <c r="PAS165" s="164"/>
      <c r="PAT165" s="164"/>
      <c r="PAU165" s="164"/>
      <c r="PAV165" s="164"/>
      <c r="PAW165" s="164"/>
      <c r="PAX165" s="164"/>
      <c r="PAY165" s="164"/>
      <c r="PAZ165" s="164"/>
      <c r="PBA165" s="164"/>
      <c r="PBB165" s="164"/>
      <c r="PBC165" s="164"/>
      <c r="PBD165" s="164"/>
      <c r="PBE165" s="164"/>
      <c r="PBF165" s="164"/>
      <c r="PBG165" s="164"/>
      <c r="PBH165" s="164"/>
      <c r="PBI165" s="164"/>
      <c r="PBJ165" s="164"/>
      <c r="PBK165" s="164"/>
      <c r="PBL165" s="164"/>
      <c r="PBM165" s="164"/>
      <c r="PBN165" s="164"/>
      <c r="PBO165" s="164"/>
      <c r="PBP165" s="164"/>
      <c r="PBQ165" s="164"/>
      <c r="PBR165" s="164"/>
      <c r="PBS165" s="164"/>
      <c r="PBT165" s="164"/>
      <c r="PBU165" s="164"/>
      <c r="PBV165" s="164"/>
      <c r="PBW165" s="164"/>
      <c r="PBX165" s="164"/>
      <c r="PBY165" s="164"/>
      <c r="PBZ165" s="164"/>
      <c r="PCA165" s="164"/>
      <c r="PCB165" s="164"/>
      <c r="PCC165" s="164"/>
      <c r="PCD165" s="164"/>
      <c r="PCE165" s="164"/>
      <c r="PCF165" s="164"/>
      <c r="PCG165" s="164"/>
      <c r="PCH165" s="164"/>
      <c r="PCI165" s="164"/>
      <c r="PCJ165" s="164"/>
      <c r="PCK165" s="164"/>
      <c r="PCL165" s="164"/>
      <c r="PCM165" s="164"/>
      <c r="PCN165" s="164"/>
      <c r="PCO165" s="164"/>
      <c r="PCP165" s="164"/>
      <c r="PCQ165" s="164"/>
      <c r="PCR165" s="164"/>
      <c r="PCS165" s="164"/>
      <c r="PCT165" s="164"/>
      <c r="PCU165" s="164"/>
      <c r="PCV165" s="164"/>
      <c r="PCW165" s="164"/>
      <c r="PCX165" s="164"/>
      <c r="PCY165" s="164"/>
      <c r="PCZ165" s="164"/>
      <c r="PDA165" s="164"/>
      <c r="PDB165" s="164"/>
      <c r="PDC165" s="164"/>
      <c r="PDD165" s="164"/>
      <c r="PDE165" s="164"/>
      <c r="PDF165" s="164"/>
      <c r="PDG165" s="164"/>
      <c r="PDH165" s="164"/>
      <c r="PDI165" s="164"/>
      <c r="PDJ165" s="164"/>
      <c r="PDK165" s="164"/>
      <c r="PDL165" s="164"/>
      <c r="PDM165" s="164"/>
      <c r="PDN165" s="164"/>
      <c r="PDO165" s="164"/>
      <c r="PDP165" s="164"/>
      <c r="PDQ165" s="164"/>
      <c r="PDR165" s="164"/>
      <c r="PDS165" s="164"/>
      <c r="PDT165" s="164"/>
      <c r="PDU165" s="164"/>
      <c r="PDV165" s="164"/>
      <c r="PDW165" s="164"/>
      <c r="PDX165" s="164"/>
      <c r="PDY165" s="164"/>
      <c r="PDZ165" s="164"/>
      <c r="PEA165" s="164"/>
      <c r="PEB165" s="164"/>
      <c r="PEC165" s="164"/>
      <c r="PED165" s="164"/>
      <c r="PEE165" s="164"/>
      <c r="PEF165" s="164"/>
      <c r="PEG165" s="164"/>
      <c r="PEH165" s="164"/>
      <c r="PEI165" s="164"/>
      <c r="PEJ165" s="164"/>
      <c r="PEK165" s="164"/>
      <c r="PEL165" s="164"/>
      <c r="PEM165" s="164"/>
      <c r="PEN165" s="164"/>
      <c r="PEO165" s="164"/>
      <c r="PEP165" s="164"/>
      <c r="PEQ165" s="164"/>
      <c r="PER165" s="164"/>
      <c r="PES165" s="164"/>
      <c r="PET165" s="164"/>
      <c r="PEU165" s="164"/>
      <c r="PEV165" s="164"/>
      <c r="PEW165" s="164"/>
      <c r="PEX165" s="164"/>
      <c r="PEY165" s="164"/>
      <c r="PEZ165" s="164"/>
      <c r="PFA165" s="164"/>
      <c r="PFB165" s="164"/>
      <c r="PFC165" s="164"/>
      <c r="PFD165" s="164"/>
      <c r="PFE165" s="164"/>
      <c r="PFF165" s="164"/>
      <c r="PFG165" s="164"/>
      <c r="PFH165" s="164"/>
      <c r="PFI165" s="164"/>
      <c r="PFJ165" s="164"/>
      <c r="PFK165" s="164"/>
      <c r="PFL165" s="164"/>
      <c r="PFM165" s="164"/>
      <c r="PFN165" s="164"/>
      <c r="PFO165" s="164"/>
      <c r="PFP165" s="164"/>
      <c r="PFQ165" s="164"/>
      <c r="PFR165" s="164"/>
      <c r="PFS165" s="164"/>
      <c r="PFT165" s="164"/>
      <c r="PFU165" s="164"/>
      <c r="PFV165" s="164"/>
      <c r="PFW165" s="164"/>
      <c r="PFX165" s="164"/>
      <c r="PFY165" s="164"/>
      <c r="PFZ165" s="164"/>
      <c r="PGA165" s="164"/>
      <c r="PGB165" s="164"/>
      <c r="PGC165" s="164"/>
      <c r="PGD165" s="164"/>
      <c r="PGE165" s="164"/>
      <c r="PGF165" s="164"/>
      <c r="PGG165" s="164"/>
      <c r="PGH165" s="164"/>
      <c r="PGI165" s="164"/>
      <c r="PGJ165" s="164"/>
      <c r="PGK165" s="164"/>
      <c r="PGL165" s="164"/>
      <c r="PGM165" s="164"/>
      <c r="PGN165" s="164"/>
      <c r="PGO165" s="164"/>
      <c r="PGP165" s="164"/>
      <c r="PGQ165" s="164"/>
      <c r="PGR165" s="164"/>
      <c r="PGS165" s="164"/>
      <c r="PGT165" s="164"/>
      <c r="PGU165" s="164"/>
      <c r="PGV165" s="164"/>
      <c r="PGW165" s="164"/>
      <c r="PGX165" s="164"/>
      <c r="PGY165" s="164"/>
      <c r="PGZ165" s="164"/>
      <c r="PHA165" s="164"/>
      <c r="PHB165" s="164"/>
      <c r="PHC165" s="164"/>
      <c r="PHD165" s="164"/>
      <c r="PHE165" s="164"/>
      <c r="PHF165" s="164"/>
      <c r="PHG165" s="164"/>
      <c r="PHH165" s="164"/>
      <c r="PHI165" s="164"/>
      <c r="PHJ165" s="164"/>
      <c r="PHK165" s="164"/>
      <c r="PHL165" s="164"/>
      <c r="PHM165" s="164"/>
      <c r="PHN165" s="164"/>
      <c r="PHO165" s="164"/>
      <c r="PHP165" s="164"/>
      <c r="PHQ165" s="164"/>
      <c r="PHR165" s="164"/>
      <c r="PHS165" s="164"/>
      <c r="PHT165" s="164"/>
      <c r="PHU165" s="164"/>
      <c r="PHV165" s="164"/>
      <c r="PHW165" s="164"/>
      <c r="PHX165" s="164"/>
      <c r="PHY165" s="164"/>
      <c r="PHZ165" s="164"/>
      <c r="PIA165" s="164"/>
      <c r="PIB165" s="164"/>
      <c r="PIC165" s="164"/>
      <c r="PID165" s="164"/>
      <c r="PIE165" s="164"/>
      <c r="PIF165" s="164"/>
      <c r="PIG165" s="164"/>
      <c r="PIH165" s="164"/>
      <c r="PII165" s="164"/>
      <c r="PIJ165" s="164"/>
      <c r="PIK165" s="164"/>
      <c r="PIL165" s="164"/>
      <c r="PIM165" s="164"/>
      <c r="PIN165" s="164"/>
      <c r="PIO165" s="164"/>
      <c r="PIP165" s="164"/>
      <c r="PIQ165" s="164"/>
      <c r="PIR165" s="164"/>
      <c r="PIS165" s="164"/>
      <c r="PIT165" s="164"/>
      <c r="PIU165" s="164"/>
      <c r="PIV165" s="164"/>
      <c r="PIW165" s="164"/>
      <c r="PIX165" s="164"/>
      <c r="PIY165" s="164"/>
      <c r="PIZ165" s="164"/>
      <c r="PJA165" s="164"/>
      <c r="PJB165" s="164"/>
      <c r="PJC165" s="164"/>
      <c r="PJD165" s="164"/>
      <c r="PJE165" s="164"/>
      <c r="PJF165" s="164"/>
      <c r="PJG165" s="164"/>
      <c r="PJH165" s="164"/>
      <c r="PJI165" s="164"/>
      <c r="PJJ165" s="164"/>
      <c r="PJK165" s="164"/>
      <c r="PJL165" s="164"/>
      <c r="PJM165" s="164"/>
      <c r="PJN165" s="164"/>
      <c r="PJO165" s="164"/>
      <c r="PJP165" s="164"/>
      <c r="PJQ165" s="164"/>
      <c r="PJR165" s="164"/>
      <c r="PJS165" s="164"/>
      <c r="PJT165" s="164"/>
      <c r="PJU165" s="164"/>
      <c r="PJV165" s="164"/>
      <c r="PJW165" s="164"/>
      <c r="PJX165" s="164"/>
      <c r="PJY165" s="164"/>
      <c r="PJZ165" s="164"/>
      <c r="PKA165" s="164"/>
      <c r="PKB165" s="164"/>
      <c r="PKC165" s="164"/>
      <c r="PKD165" s="164"/>
      <c r="PKE165" s="164"/>
      <c r="PKF165" s="164"/>
      <c r="PKG165" s="164"/>
      <c r="PKH165" s="164"/>
      <c r="PKI165" s="164"/>
      <c r="PKJ165" s="164"/>
      <c r="PKK165" s="164"/>
      <c r="PKL165" s="164"/>
      <c r="PKM165" s="164"/>
      <c r="PKN165" s="164"/>
      <c r="PKO165" s="164"/>
      <c r="PKP165" s="164"/>
      <c r="PKQ165" s="164"/>
      <c r="PKR165" s="164"/>
      <c r="PKS165" s="164"/>
      <c r="PKT165" s="164"/>
      <c r="PKU165" s="164"/>
      <c r="PKV165" s="164"/>
      <c r="PKW165" s="164"/>
      <c r="PKX165" s="164"/>
      <c r="PKY165" s="164"/>
      <c r="PKZ165" s="164"/>
      <c r="PLA165" s="164"/>
      <c r="PLB165" s="164"/>
      <c r="PLC165" s="164"/>
      <c r="PLD165" s="164"/>
      <c r="PLE165" s="164"/>
      <c r="PLF165" s="164"/>
      <c r="PLG165" s="164"/>
      <c r="PLH165" s="164"/>
      <c r="PLI165" s="164"/>
      <c r="PLJ165" s="164"/>
      <c r="PLK165" s="164"/>
      <c r="PLL165" s="164"/>
      <c r="PLM165" s="164"/>
      <c r="PLN165" s="164"/>
      <c r="PLO165" s="164"/>
      <c r="PLP165" s="164"/>
      <c r="PLQ165" s="164"/>
      <c r="PLR165" s="164"/>
      <c r="PLS165" s="164"/>
      <c r="PLT165" s="164"/>
      <c r="PLU165" s="164"/>
      <c r="PLV165" s="164"/>
      <c r="PLW165" s="164"/>
      <c r="PLX165" s="164"/>
      <c r="PLY165" s="164"/>
      <c r="PLZ165" s="164"/>
      <c r="PMA165" s="164"/>
      <c r="PMB165" s="164"/>
      <c r="PMC165" s="164"/>
      <c r="PMD165" s="164"/>
      <c r="PME165" s="164"/>
      <c r="PMF165" s="164"/>
      <c r="PMG165" s="164"/>
      <c r="PMH165" s="164"/>
      <c r="PMI165" s="164"/>
      <c r="PMJ165" s="164"/>
      <c r="PMK165" s="164"/>
      <c r="PML165" s="164"/>
      <c r="PMM165" s="164"/>
      <c r="PMN165" s="164"/>
      <c r="PMO165" s="164"/>
      <c r="PMP165" s="164"/>
      <c r="PMQ165" s="164"/>
      <c r="PMR165" s="164"/>
      <c r="PMS165" s="164"/>
      <c r="PMT165" s="164"/>
      <c r="PMU165" s="164"/>
      <c r="PMV165" s="164"/>
      <c r="PMW165" s="164"/>
      <c r="PMX165" s="164"/>
      <c r="PMY165" s="164"/>
      <c r="PMZ165" s="164"/>
      <c r="PNA165" s="164"/>
      <c r="PNB165" s="164"/>
      <c r="PNC165" s="164"/>
      <c r="PND165" s="164"/>
      <c r="PNE165" s="164"/>
      <c r="PNF165" s="164"/>
      <c r="PNG165" s="164"/>
      <c r="PNH165" s="164"/>
      <c r="PNI165" s="164"/>
      <c r="PNJ165" s="164"/>
      <c r="PNK165" s="164"/>
      <c r="PNL165" s="164"/>
      <c r="PNM165" s="164"/>
      <c r="PNN165" s="164"/>
      <c r="PNO165" s="164"/>
      <c r="PNP165" s="164"/>
      <c r="PNQ165" s="164"/>
      <c r="PNR165" s="164"/>
      <c r="PNS165" s="164"/>
      <c r="PNT165" s="164"/>
      <c r="PNU165" s="164"/>
      <c r="PNV165" s="164"/>
      <c r="PNW165" s="164"/>
      <c r="PNX165" s="164"/>
      <c r="PNY165" s="164"/>
      <c r="PNZ165" s="164"/>
      <c r="POA165" s="164"/>
      <c r="POB165" s="164"/>
      <c r="POC165" s="164"/>
      <c r="POD165" s="164"/>
      <c r="POE165" s="164"/>
      <c r="POF165" s="164"/>
      <c r="POG165" s="164"/>
      <c r="POH165" s="164"/>
      <c r="POI165" s="164"/>
      <c r="POJ165" s="164"/>
      <c r="POK165" s="164"/>
      <c r="POL165" s="164"/>
      <c r="POM165" s="164"/>
      <c r="PON165" s="164"/>
      <c r="POO165" s="164"/>
      <c r="POP165" s="164"/>
      <c r="POQ165" s="164"/>
      <c r="POR165" s="164"/>
      <c r="POS165" s="164"/>
      <c r="POT165" s="164"/>
      <c r="POU165" s="164"/>
      <c r="POV165" s="164"/>
      <c r="POW165" s="164"/>
      <c r="POX165" s="164"/>
      <c r="POY165" s="164"/>
      <c r="POZ165" s="164"/>
      <c r="PPA165" s="164"/>
      <c r="PPB165" s="164"/>
      <c r="PPC165" s="164"/>
      <c r="PPD165" s="164"/>
      <c r="PPE165" s="164"/>
      <c r="PPF165" s="164"/>
      <c r="PPG165" s="164"/>
      <c r="PPH165" s="164"/>
      <c r="PPI165" s="164"/>
      <c r="PPJ165" s="164"/>
      <c r="PPK165" s="164"/>
      <c r="PPL165" s="164"/>
      <c r="PPM165" s="164"/>
      <c r="PPN165" s="164"/>
      <c r="PPO165" s="164"/>
      <c r="PPP165" s="164"/>
      <c r="PPQ165" s="164"/>
      <c r="PPR165" s="164"/>
      <c r="PPS165" s="164"/>
      <c r="PPT165" s="164"/>
      <c r="PPU165" s="164"/>
      <c r="PPV165" s="164"/>
      <c r="PPW165" s="164"/>
      <c r="PPX165" s="164"/>
      <c r="PPY165" s="164"/>
      <c r="PPZ165" s="164"/>
      <c r="PQA165" s="164"/>
      <c r="PQB165" s="164"/>
      <c r="PQC165" s="164"/>
      <c r="PQD165" s="164"/>
      <c r="PQE165" s="164"/>
      <c r="PQF165" s="164"/>
      <c r="PQG165" s="164"/>
      <c r="PQH165" s="164"/>
      <c r="PQI165" s="164"/>
      <c r="PQJ165" s="164"/>
      <c r="PQK165" s="164"/>
      <c r="PQL165" s="164"/>
      <c r="PQM165" s="164"/>
      <c r="PQN165" s="164"/>
      <c r="PQO165" s="164"/>
      <c r="PQP165" s="164"/>
      <c r="PQQ165" s="164"/>
      <c r="PQR165" s="164"/>
      <c r="PQS165" s="164"/>
      <c r="PQT165" s="164"/>
      <c r="PQU165" s="164"/>
      <c r="PQV165" s="164"/>
      <c r="PQW165" s="164"/>
      <c r="PQX165" s="164"/>
      <c r="PQY165" s="164"/>
      <c r="PQZ165" s="164"/>
      <c r="PRA165" s="164"/>
      <c r="PRB165" s="164"/>
      <c r="PRC165" s="164"/>
      <c r="PRD165" s="164"/>
      <c r="PRE165" s="164"/>
      <c r="PRF165" s="164"/>
      <c r="PRG165" s="164"/>
      <c r="PRH165" s="164"/>
      <c r="PRI165" s="164"/>
      <c r="PRJ165" s="164"/>
      <c r="PRK165" s="164"/>
      <c r="PRL165" s="164"/>
      <c r="PRM165" s="164"/>
      <c r="PRN165" s="164"/>
      <c r="PRO165" s="164"/>
      <c r="PRP165" s="164"/>
      <c r="PRQ165" s="164"/>
      <c r="PRR165" s="164"/>
      <c r="PRS165" s="164"/>
      <c r="PRT165" s="164"/>
      <c r="PRU165" s="164"/>
      <c r="PRV165" s="164"/>
      <c r="PRW165" s="164"/>
      <c r="PRX165" s="164"/>
      <c r="PRY165" s="164"/>
      <c r="PRZ165" s="164"/>
      <c r="PSA165" s="164"/>
      <c r="PSB165" s="164"/>
      <c r="PSC165" s="164"/>
      <c r="PSD165" s="164"/>
      <c r="PSE165" s="164"/>
      <c r="PSF165" s="164"/>
      <c r="PSG165" s="164"/>
      <c r="PSH165" s="164"/>
      <c r="PSI165" s="164"/>
      <c r="PSJ165" s="164"/>
      <c r="PSK165" s="164"/>
      <c r="PSL165" s="164"/>
      <c r="PSM165" s="164"/>
      <c r="PSN165" s="164"/>
      <c r="PSO165" s="164"/>
      <c r="PSP165" s="164"/>
      <c r="PSQ165" s="164"/>
      <c r="PSR165" s="164"/>
      <c r="PSS165" s="164"/>
      <c r="PST165" s="164"/>
      <c r="PSU165" s="164"/>
      <c r="PSV165" s="164"/>
      <c r="PSW165" s="164"/>
      <c r="PSX165" s="164"/>
      <c r="PSY165" s="164"/>
      <c r="PSZ165" s="164"/>
      <c r="PTA165" s="164"/>
      <c r="PTB165" s="164"/>
      <c r="PTC165" s="164"/>
      <c r="PTD165" s="164"/>
      <c r="PTE165" s="164"/>
      <c r="PTF165" s="164"/>
      <c r="PTG165" s="164"/>
      <c r="PTH165" s="164"/>
      <c r="PTI165" s="164"/>
      <c r="PTJ165" s="164"/>
      <c r="PTK165" s="164"/>
      <c r="PTL165" s="164"/>
      <c r="PTM165" s="164"/>
      <c r="PTN165" s="164"/>
      <c r="PTO165" s="164"/>
      <c r="PTP165" s="164"/>
      <c r="PTQ165" s="164"/>
      <c r="PTR165" s="164"/>
      <c r="PTS165" s="164"/>
      <c r="PTT165" s="164"/>
      <c r="PTU165" s="164"/>
      <c r="PTV165" s="164"/>
      <c r="PTW165" s="164"/>
      <c r="PTX165" s="164"/>
      <c r="PTY165" s="164"/>
      <c r="PTZ165" s="164"/>
      <c r="PUA165" s="164"/>
      <c r="PUB165" s="164"/>
      <c r="PUC165" s="164"/>
      <c r="PUD165" s="164"/>
      <c r="PUE165" s="164"/>
      <c r="PUF165" s="164"/>
      <c r="PUG165" s="164"/>
      <c r="PUH165" s="164"/>
      <c r="PUI165" s="164"/>
      <c r="PUJ165" s="164"/>
      <c r="PUK165" s="164"/>
      <c r="PUL165" s="164"/>
      <c r="PUM165" s="164"/>
      <c r="PUN165" s="164"/>
      <c r="PUO165" s="164"/>
      <c r="PUP165" s="164"/>
      <c r="PUQ165" s="164"/>
      <c r="PUR165" s="164"/>
      <c r="PUS165" s="164"/>
      <c r="PUT165" s="164"/>
      <c r="PUU165" s="164"/>
      <c r="PUV165" s="164"/>
      <c r="PUW165" s="164"/>
      <c r="PUX165" s="164"/>
      <c r="PUY165" s="164"/>
      <c r="PUZ165" s="164"/>
      <c r="PVA165" s="164"/>
      <c r="PVB165" s="164"/>
      <c r="PVC165" s="164"/>
      <c r="PVD165" s="164"/>
      <c r="PVE165" s="164"/>
      <c r="PVF165" s="164"/>
      <c r="PVG165" s="164"/>
      <c r="PVH165" s="164"/>
      <c r="PVI165" s="164"/>
      <c r="PVJ165" s="164"/>
      <c r="PVK165" s="164"/>
      <c r="PVL165" s="164"/>
      <c r="PVM165" s="164"/>
      <c r="PVN165" s="164"/>
      <c r="PVO165" s="164"/>
      <c r="PVP165" s="164"/>
      <c r="PVQ165" s="164"/>
      <c r="PVR165" s="164"/>
      <c r="PVS165" s="164"/>
      <c r="PVT165" s="164"/>
      <c r="PVU165" s="164"/>
      <c r="PVV165" s="164"/>
      <c r="PVW165" s="164"/>
      <c r="PVX165" s="164"/>
      <c r="PVY165" s="164"/>
      <c r="PVZ165" s="164"/>
      <c r="PWA165" s="164"/>
      <c r="PWB165" s="164"/>
      <c r="PWC165" s="164"/>
      <c r="PWD165" s="164"/>
      <c r="PWE165" s="164"/>
      <c r="PWF165" s="164"/>
      <c r="PWG165" s="164"/>
      <c r="PWH165" s="164"/>
      <c r="PWI165" s="164"/>
      <c r="PWJ165" s="164"/>
      <c r="PWK165" s="164"/>
      <c r="PWL165" s="164"/>
      <c r="PWM165" s="164"/>
      <c r="PWN165" s="164"/>
      <c r="PWO165" s="164"/>
      <c r="PWP165" s="164"/>
      <c r="PWQ165" s="164"/>
      <c r="PWR165" s="164"/>
      <c r="PWS165" s="164"/>
      <c r="PWT165" s="164"/>
      <c r="PWU165" s="164"/>
      <c r="PWV165" s="164"/>
      <c r="PWW165" s="164"/>
      <c r="PWX165" s="164"/>
      <c r="PWY165" s="164"/>
      <c r="PWZ165" s="164"/>
      <c r="PXA165" s="164"/>
      <c r="PXB165" s="164"/>
      <c r="PXC165" s="164"/>
      <c r="PXD165" s="164"/>
      <c r="PXE165" s="164"/>
      <c r="PXF165" s="164"/>
      <c r="PXG165" s="164"/>
      <c r="PXH165" s="164"/>
      <c r="PXI165" s="164"/>
      <c r="PXJ165" s="164"/>
      <c r="PXK165" s="164"/>
      <c r="PXL165" s="164"/>
      <c r="PXM165" s="164"/>
      <c r="PXN165" s="164"/>
      <c r="PXO165" s="164"/>
      <c r="PXP165" s="164"/>
      <c r="PXQ165" s="164"/>
      <c r="PXR165" s="164"/>
      <c r="PXS165" s="164"/>
      <c r="PXT165" s="164"/>
      <c r="PXU165" s="164"/>
      <c r="PXV165" s="164"/>
      <c r="PXW165" s="164"/>
      <c r="PXX165" s="164"/>
      <c r="PXY165" s="164"/>
      <c r="PXZ165" s="164"/>
      <c r="PYA165" s="164"/>
      <c r="PYB165" s="164"/>
      <c r="PYC165" s="164"/>
      <c r="PYD165" s="164"/>
      <c r="PYE165" s="164"/>
      <c r="PYF165" s="164"/>
      <c r="PYG165" s="164"/>
      <c r="PYH165" s="164"/>
      <c r="PYI165" s="164"/>
      <c r="PYJ165" s="164"/>
      <c r="PYK165" s="164"/>
      <c r="PYL165" s="164"/>
      <c r="PYM165" s="164"/>
      <c r="PYN165" s="164"/>
      <c r="PYO165" s="164"/>
      <c r="PYP165" s="164"/>
      <c r="PYQ165" s="164"/>
      <c r="PYR165" s="164"/>
      <c r="PYS165" s="164"/>
      <c r="PYT165" s="164"/>
      <c r="PYU165" s="164"/>
      <c r="PYV165" s="164"/>
      <c r="PYW165" s="164"/>
      <c r="PYX165" s="164"/>
      <c r="PYY165" s="164"/>
      <c r="PYZ165" s="164"/>
      <c r="PZA165" s="164"/>
      <c r="PZB165" s="164"/>
      <c r="PZC165" s="164"/>
      <c r="PZD165" s="164"/>
      <c r="PZE165" s="164"/>
      <c r="PZF165" s="164"/>
      <c r="PZG165" s="164"/>
      <c r="PZH165" s="164"/>
      <c r="PZI165" s="164"/>
      <c r="PZJ165" s="164"/>
      <c r="PZK165" s="164"/>
      <c r="PZL165" s="164"/>
      <c r="PZM165" s="164"/>
      <c r="PZN165" s="164"/>
      <c r="PZO165" s="164"/>
      <c r="PZP165" s="164"/>
      <c r="PZQ165" s="164"/>
      <c r="PZR165" s="164"/>
      <c r="PZS165" s="164"/>
      <c r="PZT165" s="164"/>
      <c r="PZU165" s="164"/>
      <c r="PZV165" s="164"/>
      <c r="PZW165" s="164"/>
      <c r="PZX165" s="164"/>
      <c r="PZY165" s="164"/>
      <c r="PZZ165" s="164"/>
      <c r="QAA165" s="164"/>
      <c r="QAB165" s="164"/>
      <c r="QAC165" s="164"/>
      <c r="QAD165" s="164"/>
      <c r="QAE165" s="164"/>
      <c r="QAF165" s="164"/>
      <c r="QAG165" s="164"/>
      <c r="QAH165" s="164"/>
      <c r="QAI165" s="164"/>
      <c r="QAJ165" s="164"/>
      <c r="QAK165" s="164"/>
      <c r="QAL165" s="164"/>
      <c r="QAM165" s="164"/>
      <c r="QAN165" s="164"/>
      <c r="QAO165" s="164"/>
      <c r="QAP165" s="164"/>
      <c r="QAQ165" s="164"/>
      <c r="QAR165" s="164"/>
      <c r="QAS165" s="164"/>
      <c r="QAT165" s="164"/>
      <c r="QAU165" s="164"/>
      <c r="QAV165" s="164"/>
      <c r="QAW165" s="164"/>
      <c r="QAX165" s="164"/>
      <c r="QAY165" s="164"/>
      <c r="QAZ165" s="164"/>
      <c r="QBA165" s="164"/>
      <c r="QBB165" s="164"/>
      <c r="QBC165" s="164"/>
      <c r="QBD165" s="164"/>
      <c r="QBE165" s="164"/>
      <c r="QBF165" s="164"/>
      <c r="QBG165" s="164"/>
      <c r="QBH165" s="164"/>
      <c r="QBI165" s="164"/>
      <c r="QBJ165" s="164"/>
      <c r="QBK165" s="164"/>
      <c r="QBL165" s="164"/>
      <c r="QBM165" s="164"/>
      <c r="QBN165" s="164"/>
      <c r="QBO165" s="164"/>
      <c r="QBP165" s="164"/>
      <c r="QBQ165" s="164"/>
      <c r="QBR165" s="164"/>
      <c r="QBS165" s="164"/>
      <c r="QBT165" s="164"/>
      <c r="QBU165" s="164"/>
      <c r="QBV165" s="164"/>
      <c r="QBW165" s="164"/>
      <c r="QBX165" s="164"/>
      <c r="QBY165" s="164"/>
      <c r="QBZ165" s="164"/>
      <c r="QCA165" s="164"/>
      <c r="QCB165" s="164"/>
      <c r="QCC165" s="164"/>
      <c r="QCD165" s="164"/>
      <c r="QCE165" s="164"/>
      <c r="QCF165" s="164"/>
      <c r="QCG165" s="164"/>
      <c r="QCH165" s="164"/>
      <c r="QCI165" s="164"/>
      <c r="QCJ165" s="164"/>
      <c r="QCK165" s="164"/>
      <c r="QCL165" s="164"/>
      <c r="QCM165" s="164"/>
      <c r="QCN165" s="164"/>
      <c r="QCO165" s="164"/>
      <c r="QCP165" s="164"/>
      <c r="QCQ165" s="164"/>
      <c r="QCR165" s="164"/>
      <c r="QCS165" s="164"/>
      <c r="QCT165" s="164"/>
      <c r="QCU165" s="164"/>
      <c r="QCV165" s="164"/>
      <c r="QCW165" s="164"/>
      <c r="QCX165" s="164"/>
      <c r="QCY165" s="164"/>
      <c r="QCZ165" s="164"/>
      <c r="QDA165" s="164"/>
      <c r="QDB165" s="164"/>
      <c r="QDC165" s="164"/>
      <c r="QDD165" s="164"/>
      <c r="QDE165" s="164"/>
      <c r="QDF165" s="164"/>
      <c r="QDG165" s="164"/>
      <c r="QDH165" s="164"/>
      <c r="QDI165" s="164"/>
      <c r="QDJ165" s="164"/>
      <c r="QDK165" s="164"/>
      <c r="QDL165" s="164"/>
      <c r="QDM165" s="164"/>
      <c r="QDN165" s="164"/>
      <c r="QDO165" s="164"/>
      <c r="QDP165" s="164"/>
      <c r="QDQ165" s="164"/>
      <c r="QDR165" s="164"/>
      <c r="QDS165" s="164"/>
      <c r="QDT165" s="164"/>
      <c r="QDU165" s="164"/>
      <c r="QDV165" s="164"/>
      <c r="QDW165" s="164"/>
      <c r="QDX165" s="164"/>
      <c r="QDY165" s="164"/>
      <c r="QDZ165" s="164"/>
      <c r="QEA165" s="164"/>
      <c r="QEB165" s="164"/>
      <c r="QEC165" s="164"/>
      <c r="QED165" s="164"/>
      <c r="QEE165" s="164"/>
      <c r="QEF165" s="164"/>
      <c r="QEG165" s="164"/>
      <c r="QEH165" s="164"/>
      <c r="QEI165" s="164"/>
      <c r="QEJ165" s="164"/>
      <c r="QEK165" s="164"/>
      <c r="QEL165" s="164"/>
      <c r="QEM165" s="164"/>
      <c r="QEN165" s="164"/>
      <c r="QEO165" s="164"/>
      <c r="QEP165" s="164"/>
      <c r="QEQ165" s="164"/>
      <c r="QER165" s="164"/>
      <c r="QES165" s="164"/>
      <c r="QET165" s="164"/>
      <c r="QEU165" s="164"/>
      <c r="QEV165" s="164"/>
      <c r="QEW165" s="164"/>
      <c r="QEX165" s="164"/>
      <c r="QEY165" s="164"/>
      <c r="QEZ165" s="164"/>
      <c r="QFA165" s="164"/>
      <c r="QFB165" s="164"/>
      <c r="QFC165" s="164"/>
      <c r="QFD165" s="164"/>
      <c r="QFE165" s="164"/>
      <c r="QFF165" s="164"/>
      <c r="QFG165" s="164"/>
      <c r="QFH165" s="164"/>
      <c r="QFI165" s="164"/>
      <c r="QFJ165" s="164"/>
      <c r="QFK165" s="164"/>
      <c r="QFL165" s="164"/>
      <c r="QFM165" s="164"/>
      <c r="QFN165" s="164"/>
      <c r="QFO165" s="164"/>
      <c r="QFP165" s="164"/>
      <c r="QFQ165" s="164"/>
      <c r="QFR165" s="164"/>
      <c r="QFS165" s="164"/>
      <c r="QFT165" s="164"/>
      <c r="QFU165" s="164"/>
      <c r="QFV165" s="164"/>
      <c r="QFW165" s="164"/>
      <c r="QFX165" s="164"/>
      <c r="QFY165" s="164"/>
      <c r="QFZ165" s="164"/>
      <c r="QGA165" s="164"/>
      <c r="QGB165" s="164"/>
      <c r="QGC165" s="164"/>
      <c r="QGD165" s="164"/>
      <c r="QGE165" s="164"/>
      <c r="QGF165" s="164"/>
      <c r="QGG165" s="164"/>
      <c r="QGH165" s="164"/>
      <c r="QGI165" s="164"/>
      <c r="QGJ165" s="164"/>
      <c r="QGK165" s="164"/>
      <c r="QGL165" s="164"/>
      <c r="QGM165" s="164"/>
      <c r="QGN165" s="164"/>
      <c r="QGO165" s="164"/>
      <c r="QGP165" s="164"/>
      <c r="QGQ165" s="164"/>
      <c r="QGR165" s="164"/>
      <c r="QGS165" s="164"/>
      <c r="QGT165" s="164"/>
      <c r="QGU165" s="164"/>
      <c r="QGV165" s="164"/>
      <c r="QGW165" s="164"/>
      <c r="QGX165" s="164"/>
      <c r="QGY165" s="164"/>
      <c r="QGZ165" s="164"/>
      <c r="QHA165" s="164"/>
      <c r="QHB165" s="164"/>
      <c r="QHC165" s="164"/>
      <c r="QHD165" s="164"/>
      <c r="QHE165" s="164"/>
      <c r="QHF165" s="164"/>
      <c r="QHG165" s="164"/>
      <c r="QHH165" s="164"/>
      <c r="QHI165" s="164"/>
      <c r="QHJ165" s="164"/>
      <c r="QHK165" s="164"/>
      <c r="QHL165" s="164"/>
      <c r="QHM165" s="164"/>
      <c r="QHN165" s="164"/>
      <c r="QHO165" s="164"/>
      <c r="QHP165" s="164"/>
      <c r="QHQ165" s="164"/>
      <c r="QHR165" s="164"/>
      <c r="QHS165" s="164"/>
      <c r="QHT165" s="164"/>
      <c r="QHU165" s="164"/>
      <c r="QHV165" s="164"/>
      <c r="QHW165" s="164"/>
      <c r="QHX165" s="164"/>
      <c r="QHY165" s="164"/>
      <c r="QHZ165" s="164"/>
      <c r="QIA165" s="164"/>
      <c r="QIB165" s="164"/>
      <c r="QIC165" s="164"/>
      <c r="QID165" s="164"/>
      <c r="QIE165" s="164"/>
      <c r="QIF165" s="164"/>
      <c r="QIG165" s="164"/>
      <c r="QIH165" s="164"/>
      <c r="QII165" s="164"/>
      <c r="QIJ165" s="164"/>
      <c r="QIK165" s="164"/>
      <c r="QIL165" s="164"/>
      <c r="QIM165" s="164"/>
      <c r="QIN165" s="164"/>
      <c r="QIO165" s="164"/>
      <c r="QIP165" s="164"/>
      <c r="QIQ165" s="164"/>
      <c r="QIR165" s="164"/>
      <c r="QIS165" s="164"/>
      <c r="QIT165" s="164"/>
      <c r="QIU165" s="164"/>
      <c r="QIV165" s="164"/>
      <c r="QIW165" s="164"/>
      <c r="QIX165" s="164"/>
      <c r="QIY165" s="164"/>
      <c r="QIZ165" s="164"/>
      <c r="QJA165" s="164"/>
      <c r="QJB165" s="164"/>
      <c r="QJC165" s="164"/>
      <c r="QJD165" s="164"/>
      <c r="QJE165" s="164"/>
      <c r="QJF165" s="164"/>
      <c r="QJG165" s="164"/>
      <c r="QJH165" s="164"/>
      <c r="QJI165" s="164"/>
      <c r="QJJ165" s="164"/>
      <c r="QJK165" s="164"/>
      <c r="QJL165" s="164"/>
      <c r="QJM165" s="164"/>
      <c r="QJN165" s="164"/>
      <c r="QJO165" s="164"/>
      <c r="QJP165" s="164"/>
      <c r="QJQ165" s="164"/>
      <c r="QJR165" s="164"/>
      <c r="QJS165" s="164"/>
      <c r="QJT165" s="164"/>
      <c r="QJU165" s="164"/>
      <c r="QJV165" s="164"/>
      <c r="QJW165" s="164"/>
      <c r="QJX165" s="164"/>
      <c r="QJY165" s="164"/>
      <c r="QJZ165" s="164"/>
      <c r="QKA165" s="164"/>
      <c r="QKB165" s="164"/>
      <c r="QKC165" s="164"/>
      <c r="QKD165" s="164"/>
      <c r="QKE165" s="164"/>
      <c r="QKF165" s="164"/>
      <c r="QKG165" s="164"/>
      <c r="QKH165" s="164"/>
      <c r="QKI165" s="164"/>
      <c r="QKJ165" s="164"/>
      <c r="QKK165" s="164"/>
      <c r="QKL165" s="164"/>
      <c r="QKM165" s="164"/>
      <c r="QKN165" s="164"/>
      <c r="QKO165" s="164"/>
      <c r="QKP165" s="164"/>
      <c r="QKQ165" s="164"/>
      <c r="QKR165" s="164"/>
      <c r="QKS165" s="164"/>
      <c r="QKT165" s="164"/>
      <c r="QKU165" s="164"/>
      <c r="QKV165" s="164"/>
      <c r="QKW165" s="164"/>
      <c r="QKX165" s="164"/>
      <c r="QKY165" s="164"/>
      <c r="QKZ165" s="164"/>
      <c r="QLA165" s="164"/>
      <c r="QLB165" s="164"/>
      <c r="QLC165" s="164"/>
      <c r="QLD165" s="164"/>
      <c r="QLE165" s="164"/>
      <c r="QLF165" s="164"/>
      <c r="QLG165" s="164"/>
      <c r="QLH165" s="164"/>
      <c r="QLI165" s="164"/>
      <c r="QLJ165" s="164"/>
      <c r="QLK165" s="164"/>
      <c r="QLL165" s="164"/>
      <c r="QLM165" s="164"/>
      <c r="QLN165" s="164"/>
      <c r="QLO165" s="164"/>
      <c r="QLP165" s="164"/>
      <c r="QLQ165" s="164"/>
      <c r="QLR165" s="164"/>
      <c r="QLS165" s="164"/>
      <c r="QLT165" s="164"/>
      <c r="QLU165" s="164"/>
      <c r="QLV165" s="164"/>
      <c r="QLW165" s="164"/>
      <c r="QLX165" s="164"/>
      <c r="QLY165" s="164"/>
      <c r="QLZ165" s="164"/>
      <c r="QMA165" s="164"/>
      <c r="QMB165" s="164"/>
      <c r="QMC165" s="164"/>
      <c r="QMD165" s="164"/>
      <c r="QME165" s="164"/>
      <c r="QMF165" s="164"/>
      <c r="QMG165" s="164"/>
      <c r="QMH165" s="164"/>
      <c r="QMI165" s="164"/>
      <c r="QMJ165" s="164"/>
      <c r="QMK165" s="164"/>
      <c r="QML165" s="164"/>
      <c r="QMM165" s="164"/>
      <c r="QMN165" s="164"/>
      <c r="QMO165" s="164"/>
      <c r="QMP165" s="164"/>
      <c r="QMQ165" s="164"/>
      <c r="QMR165" s="164"/>
      <c r="QMS165" s="164"/>
      <c r="QMT165" s="164"/>
      <c r="QMU165" s="164"/>
      <c r="QMV165" s="164"/>
      <c r="QMW165" s="164"/>
      <c r="QMX165" s="164"/>
      <c r="QMY165" s="164"/>
      <c r="QMZ165" s="164"/>
      <c r="QNA165" s="164"/>
      <c r="QNB165" s="164"/>
      <c r="QNC165" s="164"/>
      <c r="QND165" s="164"/>
      <c r="QNE165" s="164"/>
      <c r="QNF165" s="164"/>
      <c r="QNG165" s="164"/>
      <c r="QNH165" s="164"/>
      <c r="QNI165" s="164"/>
      <c r="QNJ165" s="164"/>
      <c r="QNK165" s="164"/>
      <c r="QNL165" s="164"/>
      <c r="QNM165" s="164"/>
      <c r="QNN165" s="164"/>
      <c r="QNO165" s="164"/>
      <c r="QNP165" s="164"/>
      <c r="QNQ165" s="164"/>
      <c r="QNR165" s="164"/>
      <c r="QNS165" s="164"/>
      <c r="QNT165" s="164"/>
      <c r="QNU165" s="164"/>
      <c r="QNV165" s="164"/>
      <c r="QNW165" s="164"/>
      <c r="QNX165" s="164"/>
      <c r="QNY165" s="164"/>
      <c r="QNZ165" s="164"/>
      <c r="QOA165" s="164"/>
      <c r="QOB165" s="164"/>
      <c r="QOC165" s="164"/>
      <c r="QOD165" s="164"/>
      <c r="QOE165" s="164"/>
      <c r="QOF165" s="164"/>
      <c r="QOG165" s="164"/>
      <c r="QOH165" s="164"/>
      <c r="QOI165" s="164"/>
      <c r="QOJ165" s="164"/>
      <c r="QOK165" s="164"/>
      <c r="QOL165" s="164"/>
      <c r="QOM165" s="164"/>
      <c r="QON165" s="164"/>
      <c r="QOO165" s="164"/>
      <c r="QOP165" s="164"/>
      <c r="QOQ165" s="164"/>
      <c r="QOR165" s="164"/>
      <c r="QOS165" s="164"/>
      <c r="QOT165" s="164"/>
      <c r="QOU165" s="164"/>
      <c r="QOV165" s="164"/>
      <c r="QOW165" s="164"/>
      <c r="QOX165" s="164"/>
      <c r="QOY165" s="164"/>
      <c r="QOZ165" s="164"/>
      <c r="QPA165" s="164"/>
      <c r="QPB165" s="164"/>
      <c r="QPC165" s="164"/>
      <c r="QPD165" s="164"/>
      <c r="QPE165" s="164"/>
      <c r="QPF165" s="164"/>
      <c r="QPG165" s="164"/>
      <c r="QPH165" s="164"/>
      <c r="QPI165" s="164"/>
      <c r="QPJ165" s="164"/>
      <c r="QPK165" s="164"/>
      <c r="QPL165" s="164"/>
      <c r="QPM165" s="164"/>
      <c r="QPN165" s="164"/>
      <c r="QPO165" s="164"/>
      <c r="QPP165" s="164"/>
      <c r="QPQ165" s="164"/>
      <c r="QPR165" s="164"/>
      <c r="QPS165" s="164"/>
      <c r="QPT165" s="164"/>
      <c r="QPU165" s="164"/>
      <c r="QPV165" s="164"/>
      <c r="QPW165" s="164"/>
      <c r="QPX165" s="164"/>
      <c r="QPY165" s="164"/>
      <c r="QPZ165" s="164"/>
      <c r="QQA165" s="164"/>
      <c r="QQB165" s="164"/>
      <c r="QQC165" s="164"/>
      <c r="QQD165" s="164"/>
      <c r="QQE165" s="164"/>
      <c r="QQF165" s="164"/>
      <c r="QQG165" s="164"/>
      <c r="QQH165" s="164"/>
      <c r="QQI165" s="164"/>
      <c r="QQJ165" s="164"/>
      <c r="QQK165" s="164"/>
      <c r="QQL165" s="164"/>
      <c r="QQM165" s="164"/>
      <c r="QQN165" s="164"/>
      <c r="QQO165" s="164"/>
      <c r="QQP165" s="164"/>
      <c r="QQQ165" s="164"/>
      <c r="QQR165" s="164"/>
      <c r="QQS165" s="164"/>
      <c r="QQT165" s="164"/>
      <c r="QQU165" s="164"/>
      <c r="QQV165" s="164"/>
      <c r="QQW165" s="164"/>
      <c r="QQX165" s="164"/>
      <c r="QQY165" s="164"/>
      <c r="QQZ165" s="164"/>
      <c r="QRA165" s="164"/>
      <c r="QRB165" s="164"/>
      <c r="QRC165" s="164"/>
      <c r="QRD165" s="164"/>
      <c r="QRE165" s="164"/>
      <c r="QRF165" s="164"/>
      <c r="QRG165" s="164"/>
      <c r="QRH165" s="164"/>
      <c r="QRI165" s="164"/>
      <c r="QRJ165" s="164"/>
      <c r="QRK165" s="164"/>
      <c r="QRL165" s="164"/>
      <c r="QRM165" s="164"/>
      <c r="QRN165" s="164"/>
      <c r="QRO165" s="164"/>
      <c r="QRP165" s="164"/>
      <c r="QRQ165" s="164"/>
      <c r="QRR165" s="164"/>
      <c r="QRS165" s="164"/>
      <c r="QRT165" s="164"/>
      <c r="QRU165" s="164"/>
      <c r="QRV165" s="164"/>
      <c r="QRW165" s="164"/>
      <c r="QRX165" s="164"/>
      <c r="QRY165" s="164"/>
      <c r="QRZ165" s="164"/>
      <c r="QSA165" s="164"/>
      <c r="QSB165" s="164"/>
      <c r="QSC165" s="164"/>
      <c r="QSD165" s="164"/>
      <c r="QSE165" s="164"/>
      <c r="QSF165" s="164"/>
      <c r="QSG165" s="164"/>
      <c r="QSH165" s="164"/>
      <c r="QSI165" s="164"/>
      <c r="QSJ165" s="164"/>
      <c r="QSK165" s="164"/>
      <c r="QSL165" s="164"/>
      <c r="QSM165" s="164"/>
      <c r="QSN165" s="164"/>
      <c r="QSO165" s="164"/>
      <c r="QSP165" s="164"/>
      <c r="QSQ165" s="164"/>
      <c r="QSR165" s="164"/>
      <c r="QSS165" s="164"/>
      <c r="QST165" s="164"/>
      <c r="QSU165" s="164"/>
      <c r="QSV165" s="164"/>
      <c r="QSW165" s="164"/>
      <c r="QSX165" s="164"/>
      <c r="QSY165" s="164"/>
      <c r="QSZ165" s="164"/>
      <c r="QTA165" s="164"/>
      <c r="QTB165" s="164"/>
      <c r="QTC165" s="164"/>
      <c r="QTD165" s="164"/>
      <c r="QTE165" s="164"/>
      <c r="QTF165" s="164"/>
      <c r="QTG165" s="164"/>
      <c r="QTH165" s="164"/>
      <c r="QTI165" s="164"/>
      <c r="QTJ165" s="164"/>
      <c r="QTK165" s="164"/>
      <c r="QTL165" s="164"/>
      <c r="QTM165" s="164"/>
      <c r="QTN165" s="164"/>
      <c r="QTO165" s="164"/>
      <c r="QTP165" s="164"/>
      <c r="QTQ165" s="164"/>
      <c r="QTR165" s="164"/>
      <c r="QTS165" s="164"/>
      <c r="QTT165" s="164"/>
      <c r="QTU165" s="164"/>
      <c r="QTV165" s="164"/>
      <c r="QTW165" s="164"/>
      <c r="QTX165" s="164"/>
      <c r="QTY165" s="164"/>
      <c r="QTZ165" s="164"/>
      <c r="QUA165" s="164"/>
      <c r="QUB165" s="164"/>
      <c r="QUC165" s="164"/>
      <c r="QUD165" s="164"/>
      <c r="QUE165" s="164"/>
      <c r="QUF165" s="164"/>
      <c r="QUG165" s="164"/>
      <c r="QUH165" s="164"/>
      <c r="QUI165" s="164"/>
      <c r="QUJ165" s="164"/>
      <c r="QUK165" s="164"/>
      <c r="QUL165" s="164"/>
      <c r="QUM165" s="164"/>
      <c r="QUN165" s="164"/>
      <c r="QUO165" s="164"/>
      <c r="QUP165" s="164"/>
      <c r="QUQ165" s="164"/>
      <c r="QUR165" s="164"/>
      <c r="QUS165" s="164"/>
      <c r="QUT165" s="164"/>
      <c r="QUU165" s="164"/>
      <c r="QUV165" s="164"/>
      <c r="QUW165" s="164"/>
      <c r="QUX165" s="164"/>
      <c r="QUY165" s="164"/>
      <c r="QUZ165" s="164"/>
      <c r="QVA165" s="164"/>
      <c r="QVB165" s="164"/>
      <c r="QVC165" s="164"/>
      <c r="QVD165" s="164"/>
      <c r="QVE165" s="164"/>
      <c r="QVF165" s="164"/>
      <c r="QVG165" s="164"/>
      <c r="QVH165" s="164"/>
      <c r="QVI165" s="164"/>
      <c r="QVJ165" s="164"/>
      <c r="QVK165" s="164"/>
      <c r="QVL165" s="164"/>
      <c r="QVM165" s="164"/>
      <c r="QVN165" s="164"/>
      <c r="QVO165" s="164"/>
      <c r="QVP165" s="164"/>
      <c r="QVQ165" s="164"/>
      <c r="QVR165" s="164"/>
      <c r="QVS165" s="164"/>
      <c r="QVT165" s="164"/>
      <c r="QVU165" s="164"/>
      <c r="QVV165" s="164"/>
      <c r="QVW165" s="164"/>
      <c r="QVX165" s="164"/>
      <c r="QVY165" s="164"/>
      <c r="QVZ165" s="164"/>
      <c r="QWA165" s="164"/>
      <c r="QWB165" s="164"/>
      <c r="QWC165" s="164"/>
      <c r="QWD165" s="164"/>
      <c r="QWE165" s="164"/>
      <c r="QWF165" s="164"/>
      <c r="QWG165" s="164"/>
      <c r="QWH165" s="164"/>
      <c r="QWI165" s="164"/>
      <c r="QWJ165" s="164"/>
      <c r="QWK165" s="164"/>
      <c r="QWL165" s="164"/>
      <c r="QWM165" s="164"/>
      <c r="QWN165" s="164"/>
      <c r="QWO165" s="164"/>
      <c r="QWP165" s="164"/>
      <c r="QWQ165" s="164"/>
      <c r="QWR165" s="164"/>
      <c r="QWS165" s="164"/>
      <c r="QWT165" s="164"/>
      <c r="QWU165" s="164"/>
      <c r="QWV165" s="164"/>
      <c r="QWW165" s="164"/>
      <c r="QWX165" s="164"/>
      <c r="QWY165" s="164"/>
      <c r="QWZ165" s="164"/>
      <c r="QXA165" s="164"/>
      <c r="QXB165" s="164"/>
      <c r="QXC165" s="164"/>
      <c r="QXD165" s="164"/>
      <c r="QXE165" s="164"/>
      <c r="QXF165" s="164"/>
      <c r="QXG165" s="164"/>
      <c r="QXH165" s="164"/>
      <c r="QXI165" s="164"/>
      <c r="QXJ165" s="164"/>
      <c r="QXK165" s="164"/>
      <c r="QXL165" s="164"/>
      <c r="QXM165" s="164"/>
      <c r="QXN165" s="164"/>
      <c r="QXO165" s="164"/>
      <c r="QXP165" s="164"/>
      <c r="QXQ165" s="164"/>
      <c r="QXR165" s="164"/>
      <c r="QXS165" s="164"/>
      <c r="QXT165" s="164"/>
      <c r="QXU165" s="164"/>
      <c r="QXV165" s="164"/>
      <c r="QXW165" s="164"/>
      <c r="QXX165" s="164"/>
      <c r="QXY165" s="164"/>
      <c r="QXZ165" s="164"/>
      <c r="QYA165" s="164"/>
      <c r="QYB165" s="164"/>
      <c r="QYC165" s="164"/>
      <c r="QYD165" s="164"/>
      <c r="QYE165" s="164"/>
      <c r="QYF165" s="164"/>
      <c r="QYG165" s="164"/>
      <c r="QYH165" s="164"/>
      <c r="QYI165" s="164"/>
      <c r="QYJ165" s="164"/>
      <c r="QYK165" s="164"/>
      <c r="QYL165" s="164"/>
      <c r="QYM165" s="164"/>
      <c r="QYN165" s="164"/>
      <c r="QYO165" s="164"/>
      <c r="QYP165" s="164"/>
      <c r="QYQ165" s="164"/>
      <c r="QYR165" s="164"/>
      <c r="QYS165" s="164"/>
      <c r="QYT165" s="164"/>
      <c r="QYU165" s="164"/>
      <c r="QYV165" s="164"/>
      <c r="QYW165" s="164"/>
      <c r="QYX165" s="164"/>
      <c r="QYY165" s="164"/>
      <c r="QYZ165" s="164"/>
      <c r="QZA165" s="164"/>
      <c r="QZB165" s="164"/>
      <c r="QZC165" s="164"/>
      <c r="QZD165" s="164"/>
      <c r="QZE165" s="164"/>
      <c r="QZF165" s="164"/>
      <c r="QZG165" s="164"/>
      <c r="QZH165" s="164"/>
      <c r="QZI165" s="164"/>
      <c r="QZJ165" s="164"/>
      <c r="QZK165" s="164"/>
      <c r="QZL165" s="164"/>
      <c r="QZM165" s="164"/>
      <c r="QZN165" s="164"/>
      <c r="QZO165" s="164"/>
      <c r="QZP165" s="164"/>
      <c r="QZQ165" s="164"/>
      <c r="QZR165" s="164"/>
      <c r="QZS165" s="164"/>
      <c r="QZT165" s="164"/>
      <c r="QZU165" s="164"/>
      <c r="QZV165" s="164"/>
      <c r="QZW165" s="164"/>
      <c r="QZX165" s="164"/>
      <c r="QZY165" s="164"/>
      <c r="QZZ165" s="164"/>
      <c r="RAA165" s="164"/>
      <c r="RAB165" s="164"/>
      <c r="RAC165" s="164"/>
      <c r="RAD165" s="164"/>
      <c r="RAE165" s="164"/>
      <c r="RAF165" s="164"/>
      <c r="RAG165" s="164"/>
      <c r="RAH165" s="164"/>
      <c r="RAI165" s="164"/>
      <c r="RAJ165" s="164"/>
      <c r="RAK165" s="164"/>
      <c r="RAL165" s="164"/>
      <c r="RAM165" s="164"/>
      <c r="RAN165" s="164"/>
      <c r="RAO165" s="164"/>
      <c r="RAP165" s="164"/>
      <c r="RAQ165" s="164"/>
      <c r="RAR165" s="164"/>
      <c r="RAS165" s="164"/>
      <c r="RAT165" s="164"/>
      <c r="RAU165" s="164"/>
      <c r="RAV165" s="164"/>
      <c r="RAW165" s="164"/>
      <c r="RAX165" s="164"/>
      <c r="RAY165" s="164"/>
      <c r="RAZ165" s="164"/>
      <c r="RBA165" s="164"/>
      <c r="RBB165" s="164"/>
      <c r="RBC165" s="164"/>
      <c r="RBD165" s="164"/>
      <c r="RBE165" s="164"/>
      <c r="RBF165" s="164"/>
      <c r="RBG165" s="164"/>
      <c r="RBH165" s="164"/>
      <c r="RBI165" s="164"/>
      <c r="RBJ165" s="164"/>
      <c r="RBK165" s="164"/>
      <c r="RBL165" s="164"/>
      <c r="RBM165" s="164"/>
      <c r="RBN165" s="164"/>
      <c r="RBO165" s="164"/>
      <c r="RBP165" s="164"/>
      <c r="RBQ165" s="164"/>
      <c r="RBR165" s="164"/>
      <c r="RBS165" s="164"/>
      <c r="RBT165" s="164"/>
      <c r="RBU165" s="164"/>
      <c r="RBV165" s="164"/>
      <c r="RBW165" s="164"/>
      <c r="RBX165" s="164"/>
      <c r="RBY165" s="164"/>
      <c r="RBZ165" s="164"/>
      <c r="RCA165" s="164"/>
      <c r="RCB165" s="164"/>
      <c r="RCC165" s="164"/>
      <c r="RCD165" s="164"/>
      <c r="RCE165" s="164"/>
      <c r="RCF165" s="164"/>
      <c r="RCG165" s="164"/>
      <c r="RCH165" s="164"/>
      <c r="RCI165" s="164"/>
      <c r="RCJ165" s="164"/>
      <c r="RCK165" s="164"/>
      <c r="RCL165" s="164"/>
      <c r="RCM165" s="164"/>
      <c r="RCN165" s="164"/>
      <c r="RCO165" s="164"/>
      <c r="RCP165" s="164"/>
      <c r="RCQ165" s="164"/>
      <c r="RCR165" s="164"/>
      <c r="RCS165" s="164"/>
      <c r="RCT165" s="164"/>
      <c r="RCU165" s="164"/>
      <c r="RCV165" s="164"/>
      <c r="RCW165" s="164"/>
      <c r="RCX165" s="164"/>
      <c r="RCY165" s="164"/>
      <c r="RCZ165" s="164"/>
      <c r="RDA165" s="164"/>
      <c r="RDB165" s="164"/>
      <c r="RDC165" s="164"/>
      <c r="RDD165" s="164"/>
      <c r="RDE165" s="164"/>
      <c r="RDF165" s="164"/>
      <c r="RDG165" s="164"/>
      <c r="RDH165" s="164"/>
      <c r="RDI165" s="164"/>
      <c r="RDJ165" s="164"/>
      <c r="RDK165" s="164"/>
      <c r="RDL165" s="164"/>
      <c r="RDM165" s="164"/>
      <c r="RDN165" s="164"/>
      <c r="RDO165" s="164"/>
      <c r="RDP165" s="164"/>
      <c r="RDQ165" s="164"/>
      <c r="RDR165" s="164"/>
      <c r="RDS165" s="164"/>
      <c r="RDT165" s="164"/>
      <c r="RDU165" s="164"/>
      <c r="RDV165" s="164"/>
      <c r="RDW165" s="164"/>
      <c r="RDX165" s="164"/>
      <c r="RDY165" s="164"/>
      <c r="RDZ165" s="164"/>
      <c r="REA165" s="164"/>
      <c r="REB165" s="164"/>
      <c r="REC165" s="164"/>
      <c r="RED165" s="164"/>
      <c r="REE165" s="164"/>
      <c r="REF165" s="164"/>
      <c r="REG165" s="164"/>
      <c r="REH165" s="164"/>
      <c r="REI165" s="164"/>
      <c r="REJ165" s="164"/>
      <c r="REK165" s="164"/>
      <c r="REL165" s="164"/>
      <c r="REM165" s="164"/>
      <c r="REN165" s="164"/>
      <c r="REO165" s="164"/>
      <c r="REP165" s="164"/>
      <c r="REQ165" s="164"/>
      <c r="RER165" s="164"/>
      <c r="RES165" s="164"/>
      <c r="RET165" s="164"/>
      <c r="REU165" s="164"/>
      <c r="REV165" s="164"/>
      <c r="REW165" s="164"/>
      <c r="REX165" s="164"/>
      <c r="REY165" s="164"/>
      <c r="REZ165" s="164"/>
      <c r="RFA165" s="164"/>
      <c r="RFB165" s="164"/>
      <c r="RFC165" s="164"/>
      <c r="RFD165" s="164"/>
      <c r="RFE165" s="164"/>
      <c r="RFF165" s="164"/>
      <c r="RFG165" s="164"/>
      <c r="RFH165" s="164"/>
      <c r="RFI165" s="164"/>
      <c r="RFJ165" s="164"/>
      <c r="RFK165" s="164"/>
      <c r="RFL165" s="164"/>
      <c r="RFM165" s="164"/>
      <c r="RFN165" s="164"/>
      <c r="RFO165" s="164"/>
      <c r="RFP165" s="164"/>
      <c r="RFQ165" s="164"/>
      <c r="RFR165" s="164"/>
      <c r="RFS165" s="164"/>
      <c r="RFT165" s="164"/>
      <c r="RFU165" s="164"/>
      <c r="RFV165" s="164"/>
      <c r="RFW165" s="164"/>
      <c r="RFX165" s="164"/>
      <c r="RFY165" s="164"/>
      <c r="RFZ165" s="164"/>
      <c r="RGA165" s="164"/>
      <c r="RGB165" s="164"/>
      <c r="RGC165" s="164"/>
      <c r="RGD165" s="164"/>
      <c r="RGE165" s="164"/>
      <c r="RGF165" s="164"/>
      <c r="RGG165" s="164"/>
      <c r="RGH165" s="164"/>
      <c r="RGI165" s="164"/>
      <c r="RGJ165" s="164"/>
      <c r="RGK165" s="164"/>
      <c r="RGL165" s="164"/>
      <c r="RGM165" s="164"/>
      <c r="RGN165" s="164"/>
      <c r="RGO165" s="164"/>
      <c r="RGP165" s="164"/>
      <c r="RGQ165" s="164"/>
      <c r="RGR165" s="164"/>
      <c r="RGS165" s="164"/>
      <c r="RGT165" s="164"/>
      <c r="RGU165" s="164"/>
      <c r="RGV165" s="164"/>
      <c r="RGW165" s="164"/>
      <c r="RGX165" s="164"/>
      <c r="RGY165" s="164"/>
      <c r="RGZ165" s="164"/>
      <c r="RHA165" s="164"/>
      <c r="RHB165" s="164"/>
      <c r="RHC165" s="164"/>
      <c r="RHD165" s="164"/>
      <c r="RHE165" s="164"/>
      <c r="RHF165" s="164"/>
      <c r="RHG165" s="164"/>
      <c r="RHH165" s="164"/>
      <c r="RHI165" s="164"/>
      <c r="RHJ165" s="164"/>
      <c r="RHK165" s="164"/>
      <c r="RHL165" s="164"/>
      <c r="RHM165" s="164"/>
      <c r="RHN165" s="164"/>
      <c r="RHO165" s="164"/>
      <c r="RHP165" s="164"/>
      <c r="RHQ165" s="164"/>
      <c r="RHR165" s="164"/>
      <c r="RHS165" s="164"/>
      <c r="RHT165" s="164"/>
      <c r="RHU165" s="164"/>
      <c r="RHV165" s="164"/>
      <c r="RHW165" s="164"/>
      <c r="RHX165" s="164"/>
      <c r="RHY165" s="164"/>
      <c r="RHZ165" s="164"/>
      <c r="RIA165" s="164"/>
      <c r="RIB165" s="164"/>
      <c r="RIC165" s="164"/>
      <c r="RID165" s="164"/>
      <c r="RIE165" s="164"/>
      <c r="RIF165" s="164"/>
      <c r="RIG165" s="164"/>
      <c r="RIH165" s="164"/>
      <c r="RII165" s="164"/>
      <c r="RIJ165" s="164"/>
      <c r="RIK165" s="164"/>
      <c r="RIL165" s="164"/>
      <c r="RIM165" s="164"/>
      <c r="RIN165" s="164"/>
      <c r="RIO165" s="164"/>
      <c r="RIP165" s="164"/>
      <c r="RIQ165" s="164"/>
      <c r="RIR165" s="164"/>
      <c r="RIS165" s="164"/>
      <c r="RIT165" s="164"/>
      <c r="RIU165" s="164"/>
      <c r="RIV165" s="164"/>
      <c r="RIW165" s="164"/>
      <c r="RIX165" s="164"/>
      <c r="RIY165" s="164"/>
      <c r="RIZ165" s="164"/>
      <c r="RJA165" s="164"/>
      <c r="RJB165" s="164"/>
      <c r="RJC165" s="164"/>
      <c r="RJD165" s="164"/>
      <c r="RJE165" s="164"/>
      <c r="RJF165" s="164"/>
      <c r="RJG165" s="164"/>
      <c r="RJH165" s="164"/>
      <c r="RJI165" s="164"/>
      <c r="RJJ165" s="164"/>
      <c r="RJK165" s="164"/>
      <c r="RJL165" s="164"/>
      <c r="RJM165" s="164"/>
      <c r="RJN165" s="164"/>
      <c r="RJO165" s="164"/>
      <c r="RJP165" s="164"/>
      <c r="RJQ165" s="164"/>
      <c r="RJR165" s="164"/>
      <c r="RJS165" s="164"/>
      <c r="RJT165" s="164"/>
      <c r="RJU165" s="164"/>
      <c r="RJV165" s="164"/>
      <c r="RJW165" s="164"/>
      <c r="RJX165" s="164"/>
      <c r="RJY165" s="164"/>
      <c r="RJZ165" s="164"/>
      <c r="RKA165" s="164"/>
      <c r="RKB165" s="164"/>
      <c r="RKC165" s="164"/>
      <c r="RKD165" s="164"/>
      <c r="RKE165" s="164"/>
      <c r="RKF165" s="164"/>
      <c r="RKG165" s="164"/>
      <c r="RKH165" s="164"/>
      <c r="RKI165" s="164"/>
      <c r="RKJ165" s="164"/>
      <c r="RKK165" s="164"/>
      <c r="RKL165" s="164"/>
      <c r="RKM165" s="164"/>
      <c r="RKN165" s="164"/>
      <c r="RKO165" s="164"/>
      <c r="RKP165" s="164"/>
      <c r="RKQ165" s="164"/>
      <c r="RKR165" s="164"/>
      <c r="RKS165" s="164"/>
      <c r="RKT165" s="164"/>
      <c r="RKU165" s="164"/>
      <c r="RKV165" s="164"/>
      <c r="RKW165" s="164"/>
      <c r="RKX165" s="164"/>
      <c r="RKY165" s="164"/>
      <c r="RKZ165" s="164"/>
      <c r="RLA165" s="164"/>
      <c r="RLB165" s="164"/>
      <c r="RLC165" s="164"/>
      <c r="RLD165" s="164"/>
      <c r="RLE165" s="164"/>
      <c r="RLF165" s="164"/>
      <c r="RLG165" s="164"/>
      <c r="RLH165" s="164"/>
      <c r="RLI165" s="164"/>
      <c r="RLJ165" s="164"/>
      <c r="RLK165" s="164"/>
      <c r="RLL165" s="164"/>
      <c r="RLM165" s="164"/>
      <c r="RLN165" s="164"/>
      <c r="RLO165" s="164"/>
      <c r="RLP165" s="164"/>
      <c r="RLQ165" s="164"/>
      <c r="RLR165" s="164"/>
      <c r="RLS165" s="164"/>
      <c r="RLT165" s="164"/>
      <c r="RLU165" s="164"/>
      <c r="RLV165" s="164"/>
      <c r="RLW165" s="164"/>
      <c r="RLX165" s="164"/>
      <c r="RLY165" s="164"/>
      <c r="RLZ165" s="164"/>
      <c r="RMA165" s="164"/>
      <c r="RMB165" s="164"/>
      <c r="RMC165" s="164"/>
      <c r="RMD165" s="164"/>
      <c r="RME165" s="164"/>
      <c r="RMF165" s="164"/>
      <c r="RMG165" s="164"/>
      <c r="RMH165" s="164"/>
      <c r="RMI165" s="164"/>
      <c r="RMJ165" s="164"/>
      <c r="RMK165" s="164"/>
      <c r="RML165" s="164"/>
      <c r="RMM165" s="164"/>
      <c r="RMN165" s="164"/>
      <c r="RMO165" s="164"/>
      <c r="RMP165" s="164"/>
      <c r="RMQ165" s="164"/>
      <c r="RMR165" s="164"/>
      <c r="RMS165" s="164"/>
      <c r="RMT165" s="164"/>
      <c r="RMU165" s="164"/>
      <c r="RMV165" s="164"/>
      <c r="RMW165" s="164"/>
      <c r="RMX165" s="164"/>
      <c r="RMY165" s="164"/>
      <c r="RMZ165" s="164"/>
      <c r="RNA165" s="164"/>
      <c r="RNB165" s="164"/>
      <c r="RNC165" s="164"/>
      <c r="RND165" s="164"/>
      <c r="RNE165" s="164"/>
      <c r="RNF165" s="164"/>
      <c r="RNG165" s="164"/>
      <c r="RNH165" s="164"/>
      <c r="RNI165" s="164"/>
      <c r="RNJ165" s="164"/>
      <c r="RNK165" s="164"/>
      <c r="RNL165" s="164"/>
      <c r="RNM165" s="164"/>
      <c r="RNN165" s="164"/>
      <c r="RNO165" s="164"/>
      <c r="RNP165" s="164"/>
      <c r="RNQ165" s="164"/>
      <c r="RNR165" s="164"/>
      <c r="RNS165" s="164"/>
      <c r="RNT165" s="164"/>
      <c r="RNU165" s="164"/>
      <c r="RNV165" s="164"/>
      <c r="RNW165" s="164"/>
      <c r="RNX165" s="164"/>
      <c r="RNY165" s="164"/>
      <c r="RNZ165" s="164"/>
      <c r="ROA165" s="164"/>
      <c r="ROB165" s="164"/>
      <c r="ROC165" s="164"/>
      <c r="ROD165" s="164"/>
      <c r="ROE165" s="164"/>
      <c r="ROF165" s="164"/>
      <c r="ROG165" s="164"/>
      <c r="ROH165" s="164"/>
      <c r="ROI165" s="164"/>
      <c r="ROJ165" s="164"/>
      <c r="ROK165" s="164"/>
      <c r="ROL165" s="164"/>
      <c r="ROM165" s="164"/>
      <c r="RON165" s="164"/>
      <c r="ROO165" s="164"/>
      <c r="ROP165" s="164"/>
      <c r="ROQ165" s="164"/>
      <c r="ROR165" s="164"/>
      <c r="ROS165" s="164"/>
      <c r="ROT165" s="164"/>
      <c r="ROU165" s="164"/>
      <c r="ROV165" s="164"/>
      <c r="ROW165" s="164"/>
      <c r="ROX165" s="164"/>
      <c r="ROY165" s="164"/>
      <c r="ROZ165" s="164"/>
      <c r="RPA165" s="164"/>
      <c r="RPB165" s="164"/>
      <c r="RPC165" s="164"/>
      <c r="RPD165" s="164"/>
      <c r="RPE165" s="164"/>
      <c r="RPF165" s="164"/>
      <c r="RPG165" s="164"/>
      <c r="RPH165" s="164"/>
      <c r="RPI165" s="164"/>
      <c r="RPJ165" s="164"/>
      <c r="RPK165" s="164"/>
      <c r="RPL165" s="164"/>
      <c r="RPM165" s="164"/>
      <c r="RPN165" s="164"/>
      <c r="RPO165" s="164"/>
      <c r="RPP165" s="164"/>
      <c r="RPQ165" s="164"/>
      <c r="RPR165" s="164"/>
      <c r="RPS165" s="164"/>
      <c r="RPT165" s="164"/>
      <c r="RPU165" s="164"/>
      <c r="RPV165" s="164"/>
      <c r="RPW165" s="164"/>
      <c r="RPX165" s="164"/>
      <c r="RPY165" s="164"/>
      <c r="RPZ165" s="164"/>
      <c r="RQA165" s="164"/>
      <c r="RQB165" s="164"/>
      <c r="RQC165" s="164"/>
      <c r="RQD165" s="164"/>
      <c r="RQE165" s="164"/>
      <c r="RQF165" s="164"/>
      <c r="RQG165" s="164"/>
      <c r="RQH165" s="164"/>
      <c r="RQI165" s="164"/>
      <c r="RQJ165" s="164"/>
      <c r="RQK165" s="164"/>
      <c r="RQL165" s="164"/>
      <c r="RQM165" s="164"/>
      <c r="RQN165" s="164"/>
      <c r="RQO165" s="164"/>
      <c r="RQP165" s="164"/>
      <c r="RQQ165" s="164"/>
      <c r="RQR165" s="164"/>
      <c r="RQS165" s="164"/>
      <c r="RQT165" s="164"/>
      <c r="RQU165" s="164"/>
      <c r="RQV165" s="164"/>
      <c r="RQW165" s="164"/>
      <c r="RQX165" s="164"/>
      <c r="RQY165" s="164"/>
      <c r="RQZ165" s="164"/>
      <c r="RRA165" s="164"/>
      <c r="RRB165" s="164"/>
      <c r="RRC165" s="164"/>
      <c r="RRD165" s="164"/>
      <c r="RRE165" s="164"/>
      <c r="RRF165" s="164"/>
      <c r="RRG165" s="164"/>
      <c r="RRH165" s="164"/>
      <c r="RRI165" s="164"/>
      <c r="RRJ165" s="164"/>
      <c r="RRK165" s="164"/>
      <c r="RRL165" s="164"/>
      <c r="RRM165" s="164"/>
      <c r="RRN165" s="164"/>
      <c r="RRO165" s="164"/>
      <c r="RRP165" s="164"/>
      <c r="RRQ165" s="164"/>
      <c r="RRR165" s="164"/>
      <c r="RRS165" s="164"/>
      <c r="RRT165" s="164"/>
      <c r="RRU165" s="164"/>
      <c r="RRV165" s="164"/>
      <c r="RRW165" s="164"/>
      <c r="RRX165" s="164"/>
      <c r="RRY165" s="164"/>
      <c r="RRZ165" s="164"/>
      <c r="RSA165" s="164"/>
      <c r="RSB165" s="164"/>
      <c r="RSC165" s="164"/>
      <c r="RSD165" s="164"/>
      <c r="RSE165" s="164"/>
      <c r="RSF165" s="164"/>
      <c r="RSG165" s="164"/>
      <c r="RSH165" s="164"/>
      <c r="RSI165" s="164"/>
      <c r="RSJ165" s="164"/>
      <c r="RSK165" s="164"/>
      <c r="RSL165" s="164"/>
      <c r="RSM165" s="164"/>
      <c r="RSN165" s="164"/>
      <c r="RSO165" s="164"/>
      <c r="RSP165" s="164"/>
      <c r="RSQ165" s="164"/>
      <c r="RSR165" s="164"/>
      <c r="RSS165" s="164"/>
      <c r="RST165" s="164"/>
      <c r="RSU165" s="164"/>
      <c r="RSV165" s="164"/>
      <c r="RSW165" s="164"/>
      <c r="RSX165" s="164"/>
      <c r="RSY165" s="164"/>
      <c r="RSZ165" s="164"/>
      <c r="RTA165" s="164"/>
      <c r="RTB165" s="164"/>
      <c r="RTC165" s="164"/>
      <c r="RTD165" s="164"/>
      <c r="RTE165" s="164"/>
      <c r="RTF165" s="164"/>
      <c r="RTG165" s="164"/>
      <c r="RTH165" s="164"/>
      <c r="RTI165" s="164"/>
      <c r="RTJ165" s="164"/>
      <c r="RTK165" s="164"/>
      <c r="RTL165" s="164"/>
      <c r="RTM165" s="164"/>
      <c r="RTN165" s="164"/>
      <c r="RTO165" s="164"/>
      <c r="RTP165" s="164"/>
      <c r="RTQ165" s="164"/>
      <c r="RTR165" s="164"/>
      <c r="RTS165" s="164"/>
      <c r="RTT165" s="164"/>
      <c r="RTU165" s="164"/>
      <c r="RTV165" s="164"/>
      <c r="RTW165" s="164"/>
      <c r="RTX165" s="164"/>
      <c r="RTY165" s="164"/>
      <c r="RTZ165" s="164"/>
      <c r="RUA165" s="164"/>
      <c r="RUB165" s="164"/>
      <c r="RUC165" s="164"/>
      <c r="RUD165" s="164"/>
      <c r="RUE165" s="164"/>
      <c r="RUF165" s="164"/>
      <c r="RUG165" s="164"/>
      <c r="RUH165" s="164"/>
      <c r="RUI165" s="164"/>
      <c r="RUJ165" s="164"/>
      <c r="RUK165" s="164"/>
      <c r="RUL165" s="164"/>
      <c r="RUM165" s="164"/>
      <c r="RUN165" s="164"/>
      <c r="RUO165" s="164"/>
      <c r="RUP165" s="164"/>
      <c r="RUQ165" s="164"/>
      <c r="RUR165" s="164"/>
      <c r="RUS165" s="164"/>
      <c r="RUT165" s="164"/>
      <c r="RUU165" s="164"/>
      <c r="RUV165" s="164"/>
      <c r="RUW165" s="164"/>
      <c r="RUX165" s="164"/>
      <c r="RUY165" s="164"/>
      <c r="RUZ165" s="164"/>
      <c r="RVA165" s="164"/>
      <c r="RVB165" s="164"/>
      <c r="RVC165" s="164"/>
      <c r="RVD165" s="164"/>
      <c r="RVE165" s="164"/>
      <c r="RVF165" s="164"/>
      <c r="RVG165" s="164"/>
      <c r="RVH165" s="164"/>
      <c r="RVI165" s="164"/>
      <c r="RVJ165" s="164"/>
      <c r="RVK165" s="164"/>
      <c r="RVL165" s="164"/>
      <c r="RVM165" s="164"/>
      <c r="RVN165" s="164"/>
      <c r="RVO165" s="164"/>
      <c r="RVP165" s="164"/>
      <c r="RVQ165" s="164"/>
      <c r="RVR165" s="164"/>
      <c r="RVS165" s="164"/>
      <c r="RVT165" s="164"/>
      <c r="RVU165" s="164"/>
      <c r="RVV165" s="164"/>
      <c r="RVW165" s="164"/>
      <c r="RVX165" s="164"/>
      <c r="RVY165" s="164"/>
      <c r="RVZ165" s="164"/>
      <c r="RWA165" s="164"/>
      <c r="RWB165" s="164"/>
      <c r="RWC165" s="164"/>
      <c r="RWD165" s="164"/>
      <c r="RWE165" s="164"/>
      <c r="RWF165" s="164"/>
      <c r="RWG165" s="164"/>
      <c r="RWH165" s="164"/>
      <c r="RWI165" s="164"/>
      <c r="RWJ165" s="164"/>
      <c r="RWK165" s="164"/>
      <c r="RWL165" s="164"/>
      <c r="RWM165" s="164"/>
      <c r="RWN165" s="164"/>
      <c r="RWO165" s="164"/>
      <c r="RWP165" s="164"/>
      <c r="RWQ165" s="164"/>
      <c r="RWR165" s="164"/>
      <c r="RWS165" s="164"/>
      <c r="RWT165" s="164"/>
      <c r="RWU165" s="164"/>
      <c r="RWV165" s="164"/>
      <c r="RWW165" s="164"/>
      <c r="RWX165" s="164"/>
      <c r="RWY165" s="164"/>
      <c r="RWZ165" s="164"/>
      <c r="RXA165" s="164"/>
      <c r="RXB165" s="164"/>
      <c r="RXC165" s="164"/>
      <c r="RXD165" s="164"/>
      <c r="RXE165" s="164"/>
      <c r="RXF165" s="164"/>
      <c r="RXG165" s="164"/>
      <c r="RXH165" s="164"/>
      <c r="RXI165" s="164"/>
      <c r="RXJ165" s="164"/>
      <c r="RXK165" s="164"/>
      <c r="RXL165" s="164"/>
      <c r="RXM165" s="164"/>
      <c r="RXN165" s="164"/>
      <c r="RXO165" s="164"/>
      <c r="RXP165" s="164"/>
      <c r="RXQ165" s="164"/>
      <c r="RXR165" s="164"/>
      <c r="RXS165" s="164"/>
      <c r="RXT165" s="164"/>
      <c r="RXU165" s="164"/>
      <c r="RXV165" s="164"/>
      <c r="RXW165" s="164"/>
      <c r="RXX165" s="164"/>
      <c r="RXY165" s="164"/>
      <c r="RXZ165" s="164"/>
      <c r="RYA165" s="164"/>
      <c r="RYB165" s="164"/>
      <c r="RYC165" s="164"/>
      <c r="RYD165" s="164"/>
      <c r="RYE165" s="164"/>
      <c r="RYF165" s="164"/>
      <c r="RYG165" s="164"/>
      <c r="RYH165" s="164"/>
      <c r="RYI165" s="164"/>
      <c r="RYJ165" s="164"/>
      <c r="RYK165" s="164"/>
      <c r="RYL165" s="164"/>
      <c r="RYM165" s="164"/>
      <c r="RYN165" s="164"/>
      <c r="RYO165" s="164"/>
      <c r="RYP165" s="164"/>
      <c r="RYQ165" s="164"/>
      <c r="RYR165" s="164"/>
      <c r="RYS165" s="164"/>
      <c r="RYT165" s="164"/>
      <c r="RYU165" s="164"/>
      <c r="RYV165" s="164"/>
      <c r="RYW165" s="164"/>
      <c r="RYX165" s="164"/>
      <c r="RYY165" s="164"/>
      <c r="RYZ165" s="164"/>
      <c r="RZA165" s="164"/>
      <c r="RZB165" s="164"/>
      <c r="RZC165" s="164"/>
      <c r="RZD165" s="164"/>
      <c r="RZE165" s="164"/>
      <c r="RZF165" s="164"/>
      <c r="RZG165" s="164"/>
      <c r="RZH165" s="164"/>
      <c r="RZI165" s="164"/>
      <c r="RZJ165" s="164"/>
      <c r="RZK165" s="164"/>
      <c r="RZL165" s="164"/>
      <c r="RZM165" s="164"/>
      <c r="RZN165" s="164"/>
      <c r="RZO165" s="164"/>
      <c r="RZP165" s="164"/>
      <c r="RZQ165" s="164"/>
      <c r="RZR165" s="164"/>
      <c r="RZS165" s="164"/>
      <c r="RZT165" s="164"/>
      <c r="RZU165" s="164"/>
      <c r="RZV165" s="164"/>
      <c r="RZW165" s="164"/>
      <c r="RZX165" s="164"/>
      <c r="RZY165" s="164"/>
      <c r="RZZ165" s="164"/>
      <c r="SAA165" s="164"/>
      <c r="SAB165" s="164"/>
      <c r="SAC165" s="164"/>
      <c r="SAD165" s="164"/>
      <c r="SAE165" s="164"/>
      <c r="SAF165" s="164"/>
      <c r="SAG165" s="164"/>
      <c r="SAH165" s="164"/>
      <c r="SAI165" s="164"/>
      <c r="SAJ165" s="164"/>
      <c r="SAK165" s="164"/>
      <c r="SAL165" s="164"/>
      <c r="SAM165" s="164"/>
      <c r="SAN165" s="164"/>
      <c r="SAO165" s="164"/>
      <c r="SAP165" s="164"/>
      <c r="SAQ165" s="164"/>
      <c r="SAR165" s="164"/>
      <c r="SAS165" s="164"/>
      <c r="SAT165" s="164"/>
      <c r="SAU165" s="164"/>
      <c r="SAV165" s="164"/>
      <c r="SAW165" s="164"/>
      <c r="SAX165" s="164"/>
      <c r="SAY165" s="164"/>
      <c r="SAZ165" s="164"/>
      <c r="SBA165" s="164"/>
      <c r="SBB165" s="164"/>
      <c r="SBC165" s="164"/>
      <c r="SBD165" s="164"/>
      <c r="SBE165" s="164"/>
      <c r="SBF165" s="164"/>
      <c r="SBG165" s="164"/>
      <c r="SBH165" s="164"/>
      <c r="SBI165" s="164"/>
      <c r="SBJ165" s="164"/>
      <c r="SBK165" s="164"/>
      <c r="SBL165" s="164"/>
      <c r="SBM165" s="164"/>
      <c r="SBN165" s="164"/>
      <c r="SBO165" s="164"/>
      <c r="SBP165" s="164"/>
      <c r="SBQ165" s="164"/>
      <c r="SBR165" s="164"/>
      <c r="SBS165" s="164"/>
      <c r="SBT165" s="164"/>
      <c r="SBU165" s="164"/>
      <c r="SBV165" s="164"/>
      <c r="SBW165" s="164"/>
      <c r="SBX165" s="164"/>
      <c r="SBY165" s="164"/>
      <c r="SBZ165" s="164"/>
      <c r="SCA165" s="164"/>
      <c r="SCB165" s="164"/>
      <c r="SCC165" s="164"/>
      <c r="SCD165" s="164"/>
      <c r="SCE165" s="164"/>
      <c r="SCF165" s="164"/>
      <c r="SCG165" s="164"/>
      <c r="SCH165" s="164"/>
      <c r="SCI165" s="164"/>
      <c r="SCJ165" s="164"/>
      <c r="SCK165" s="164"/>
      <c r="SCL165" s="164"/>
      <c r="SCM165" s="164"/>
      <c r="SCN165" s="164"/>
      <c r="SCO165" s="164"/>
      <c r="SCP165" s="164"/>
      <c r="SCQ165" s="164"/>
      <c r="SCR165" s="164"/>
      <c r="SCS165" s="164"/>
      <c r="SCT165" s="164"/>
      <c r="SCU165" s="164"/>
      <c r="SCV165" s="164"/>
      <c r="SCW165" s="164"/>
      <c r="SCX165" s="164"/>
      <c r="SCY165" s="164"/>
      <c r="SCZ165" s="164"/>
      <c r="SDA165" s="164"/>
      <c r="SDB165" s="164"/>
      <c r="SDC165" s="164"/>
      <c r="SDD165" s="164"/>
      <c r="SDE165" s="164"/>
      <c r="SDF165" s="164"/>
      <c r="SDG165" s="164"/>
      <c r="SDH165" s="164"/>
      <c r="SDI165" s="164"/>
      <c r="SDJ165" s="164"/>
      <c r="SDK165" s="164"/>
      <c r="SDL165" s="164"/>
      <c r="SDM165" s="164"/>
      <c r="SDN165" s="164"/>
      <c r="SDO165" s="164"/>
      <c r="SDP165" s="164"/>
      <c r="SDQ165" s="164"/>
      <c r="SDR165" s="164"/>
      <c r="SDS165" s="164"/>
      <c r="SDT165" s="164"/>
      <c r="SDU165" s="164"/>
      <c r="SDV165" s="164"/>
      <c r="SDW165" s="164"/>
      <c r="SDX165" s="164"/>
      <c r="SDY165" s="164"/>
      <c r="SDZ165" s="164"/>
      <c r="SEA165" s="164"/>
      <c r="SEB165" s="164"/>
      <c r="SEC165" s="164"/>
      <c r="SED165" s="164"/>
      <c r="SEE165" s="164"/>
      <c r="SEF165" s="164"/>
      <c r="SEG165" s="164"/>
      <c r="SEH165" s="164"/>
      <c r="SEI165" s="164"/>
      <c r="SEJ165" s="164"/>
      <c r="SEK165" s="164"/>
      <c r="SEL165" s="164"/>
      <c r="SEM165" s="164"/>
      <c r="SEN165" s="164"/>
      <c r="SEO165" s="164"/>
      <c r="SEP165" s="164"/>
      <c r="SEQ165" s="164"/>
      <c r="SER165" s="164"/>
      <c r="SES165" s="164"/>
      <c r="SET165" s="164"/>
      <c r="SEU165" s="164"/>
      <c r="SEV165" s="164"/>
      <c r="SEW165" s="164"/>
      <c r="SEX165" s="164"/>
      <c r="SEY165" s="164"/>
      <c r="SEZ165" s="164"/>
      <c r="SFA165" s="164"/>
      <c r="SFB165" s="164"/>
      <c r="SFC165" s="164"/>
      <c r="SFD165" s="164"/>
      <c r="SFE165" s="164"/>
      <c r="SFF165" s="164"/>
      <c r="SFG165" s="164"/>
      <c r="SFH165" s="164"/>
      <c r="SFI165" s="164"/>
      <c r="SFJ165" s="164"/>
      <c r="SFK165" s="164"/>
      <c r="SFL165" s="164"/>
      <c r="SFM165" s="164"/>
      <c r="SFN165" s="164"/>
      <c r="SFO165" s="164"/>
      <c r="SFP165" s="164"/>
      <c r="SFQ165" s="164"/>
      <c r="SFR165" s="164"/>
      <c r="SFS165" s="164"/>
      <c r="SFT165" s="164"/>
      <c r="SFU165" s="164"/>
      <c r="SFV165" s="164"/>
      <c r="SFW165" s="164"/>
      <c r="SFX165" s="164"/>
      <c r="SFY165" s="164"/>
      <c r="SFZ165" s="164"/>
      <c r="SGA165" s="164"/>
      <c r="SGB165" s="164"/>
      <c r="SGC165" s="164"/>
      <c r="SGD165" s="164"/>
      <c r="SGE165" s="164"/>
      <c r="SGF165" s="164"/>
      <c r="SGG165" s="164"/>
      <c r="SGH165" s="164"/>
      <c r="SGI165" s="164"/>
      <c r="SGJ165" s="164"/>
      <c r="SGK165" s="164"/>
      <c r="SGL165" s="164"/>
      <c r="SGM165" s="164"/>
      <c r="SGN165" s="164"/>
      <c r="SGO165" s="164"/>
      <c r="SGP165" s="164"/>
      <c r="SGQ165" s="164"/>
      <c r="SGR165" s="164"/>
      <c r="SGS165" s="164"/>
      <c r="SGT165" s="164"/>
      <c r="SGU165" s="164"/>
      <c r="SGV165" s="164"/>
      <c r="SGW165" s="164"/>
      <c r="SGX165" s="164"/>
      <c r="SGY165" s="164"/>
      <c r="SGZ165" s="164"/>
      <c r="SHA165" s="164"/>
      <c r="SHB165" s="164"/>
      <c r="SHC165" s="164"/>
      <c r="SHD165" s="164"/>
      <c r="SHE165" s="164"/>
      <c r="SHF165" s="164"/>
      <c r="SHG165" s="164"/>
      <c r="SHH165" s="164"/>
      <c r="SHI165" s="164"/>
      <c r="SHJ165" s="164"/>
      <c r="SHK165" s="164"/>
      <c r="SHL165" s="164"/>
      <c r="SHM165" s="164"/>
      <c r="SHN165" s="164"/>
      <c r="SHO165" s="164"/>
      <c r="SHP165" s="164"/>
      <c r="SHQ165" s="164"/>
      <c r="SHR165" s="164"/>
      <c r="SHS165" s="164"/>
      <c r="SHT165" s="164"/>
      <c r="SHU165" s="164"/>
      <c r="SHV165" s="164"/>
      <c r="SHW165" s="164"/>
      <c r="SHX165" s="164"/>
      <c r="SHY165" s="164"/>
      <c r="SHZ165" s="164"/>
      <c r="SIA165" s="164"/>
      <c r="SIB165" s="164"/>
      <c r="SIC165" s="164"/>
      <c r="SID165" s="164"/>
      <c r="SIE165" s="164"/>
      <c r="SIF165" s="164"/>
      <c r="SIG165" s="164"/>
      <c r="SIH165" s="164"/>
      <c r="SII165" s="164"/>
      <c r="SIJ165" s="164"/>
      <c r="SIK165" s="164"/>
      <c r="SIL165" s="164"/>
      <c r="SIM165" s="164"/>
      <c r="SIN165" s="164"/>
      <c r="SIO165" s="164"/>
      <c r="SIP165" s="164"/>
      <c r="SIQ165" s="164"/>
      <c r="SIR165" s="164"/>
      <c r="SIS165" s="164"/>
      <c r="SIT165" s="164"/>
      <c r="SIU165" s="164"/>
      <c r="SIV165" s="164"/>
      <c r="SIW165" s="164"/>
      <c r="SIX165" s="164"/>
      <c r="SIY165" s="164"/>
      <c r="SIZ165" s="164"/>
      <c r="SJA165" s="164"/>
      <c r="SJB165" s="164"/>
      <c r="SJC165" s="164"/>
      <c r="SJD165" s="164"/>
      <c r="SJE165" s="164"/>
      <c r="SJF165" s="164"/>
      <c r="SJG165" s="164"/>
      <c r="SJH165" s="164"/>
      <c r="SJI165" s="164"/>
      <c r="SJJ165" s="164"/>
      <c r="SJK165" s="164"/>
      <c r="SJL165" s="164"/>
      <c r="SJM165" s="164"/>
      <c r="SJN165" s="164"/>
      <c r="SJO165" s="164"/>
      <c r="SJP165" s="164"/>
      <c r="SJQ165" s="164"/>
      <c r="SJR165" s="164"/>
      <c r="SJS165" s="164"/>
      <c r="SJT165" s="164"/>
      <c r="SJU165" s="164"/>
      <c r="SJV165" s="164"/>
      <c r="SJW165" s="164"/>
      <c r="SJX165" s="164"/>
      <c r="SJY165" s="164"/>
      <c r="SJZ165" s="164"/>
      <c r="SKA165" s="164"/>
      <c r="SKB165" s="164"/>
      <c r="SKC165" s="164"/>
      <c r="SKD165" s="164"/>
      <c r="SKE165" s="164"/>
      <c r="SKF165" s="164"/>
      <c r="SKG165" s="164"/>
      <c r="SKH165" s="164"/>
      <c r="SKI165" s="164"/>
      <c r="SKJ165" s="164"/>
      <c r="SKK165" s="164"/>
      <c r="SKL165" s="164"/>
      <c r="SKM165" s="164"/>
      <c r="SKN165" s="164"/>
      <c r="SKO165" s="164"/>
      <c r="SKP165" s="164"/>
      <c r="SKQ165" s="164"/>
      <c r="SKR165" s="164"/>
      <c r="SKS165" s="164"/>
      <c r="SKT165" s="164"/>
      <c r="SKU165" s="164"/>
      <c r="SKV165" s="164"/>
      <c r="SKW165" s="164"/>
      <c r="SKX165" s="164"/>
      <c r="SKY165" s="164"/>
      <c r="SKZ165" s="164"/>
      <c r="SLA165" s="164"/>
      <c r="SLB165" s="164"/>
      <c r="SLC165" s="164"/>
      <c r="SLD165" s="164"/>
      <c r="SLE165" s="164"/>
      <c r="SLF165" s="164"/>
      <c r="SLG165" s="164"/>
      <c r="SLH165" s="164"/>
      <c r="SLI165" s="164"/>
      <c r="SLJ165" s="164"/>
      <c r="SLK165" s="164"/>
      <c r="SLL165" s="164"/>
      <c r="SLM165" s="164"/>
      <c r="SLN165" s="164"/>
      <c r="SLO165" s="164"/>
      <c r="SLP165" s="164"/>
      <c r="SLQ165" s="164"/>
      <c r="SLR165" s="164"/>
      <c r="SLS165" s="164"/>
      <c r="SLT165" s="164"/>
      <c r="SLU165" s="164"/>
      <c r="SLV165" s="164"/>
      <c r="SLW165" s="164"/>
      <c r="SLX165" s="164"/>
      <c r="SLY165" s="164"/>
      <c r="SLZ165" s="164"/>
      <c r="SMA165" s="164"/>
      <c r="SMB165" s="164"/>
      <c r="SMC165" s="164"/>
      <c r="SMD165" s="164"/>
      <c r="SME165" s="164"/>
      <c r="SMF165" s="164"/>
      <c r="SMG165" s="164"/>
      <c r="SMH165" s="164"/>
      <c r="SMI165" s="164"/>
      <c r="SMJ165" s="164"/>
      <c r="SMK165" s="164"/>
      <c r="SML165" s="164"/>
      <c r="SMM165" s="164"/>
      <c r="SMN165" s="164"/>
      <c r="SMO165" s="164"/>
      <c r="SMP165" s="164"/>
      <c r="SMQ165" s="164"/>
      <c r="SMR165" s="164"/>
      <c r="SMS165" s="164"/>
      <c r="SMT165" s="164"/>
      <c r="SMU165" s="164"/>
      <c r="SMV165" s="164"/>
      <c r="SMW165" s="164"/>
      <c r="SMX165" s="164"/>
      <c r="SMY165" s="164"/>
      <c r="SMZ165" s="164"/>
      <c r="SNA165" s="164"/>
      <c r="SNB165" s="164"/>
      <c r="SNC165" s="164"/>
      <c r="SND165" s="164"/>
      <c r="SNE165" s="164"/>
      <c r="SNF165" s="164"/>
      <c r="SNG165" s="164"/>
      <c r="SNH165" s="164"/>
      <c r="SNI165" s="164"/>
      <c r="SNJ165" s="164"/>
      <c r="SNK165" s="164"/>
      <c r="SNL165" s="164"/>
      <c r="SNM165" s="164"/>
      <c r="SNN165" s="164"/>
      <c r="SNO165" s="164"/>
      <c r="SNP165" s="164"/>
      <c r="SNQ165" s="164"/>
      <c r="SNR165" s="164"/>
      <c r="SNS165" s="164"/>
      <c r="SNT165" s="164"/>
      <c r="SNU165" s="164"/>
      <c r="SNV165" s="164"/>
      <c r="SNW165" s="164"/>
      <c r="SNX165" s="164"/>
      <c r="SNY165" s="164"/>
      <c r="SNZ165" s="164"/>
      <c r="SOA165" s="164"/>
      <c r="SOB165" s="164"/>
      <c r="SOC165" s="164"/>
      <c r="SOD165" s="164"/>
      <c r="SOE165" s="164"/>
      <c r="SOF165" s="164"/>
      <c r="SOG165" s="164"/>
      <c r="SOH165" s="164"/>
      <c r="SOI165" s="164"/>
      <c r="SOJ165" s="164"/>
      <c r="SOK165" s="164"/>
      <c r="SOL165" s="164"/>
      <c r="SOM165" s="164"/>
      <c r="SON165" s="164"/>
      <c r="SOO165" s="164"/>
      <c r="SOP165" s="164"/>
      <c r="SOQ165" s="164"/>
      <c r="SOR165" s="164"/>
      <c r="SOS165" s="164"/>
      <c r="SOT165" s="164"/>
      <c r="SOU165" s="164"/>
      <c r="SOV165" s="164"/>
      <c r="SOW165" s="164"/>
      <c r="SOX165" s="164"/>
      <c r="SOY165" s="164"/>
      <c r="SOZ165" s="164"/>
      <c r="SPA165" s="164"/>
      <c r="SPB165" s="164"/>
      <c r="SPC165" s="164"/>
      <c r="SPD165" s="164"/>
      <c r="SPE165" s="164"/>
      <c r="SPF165" s="164"/>
      <c r="SPG165" s="164"/>
      <c r="SPH165" s="164"/>
      <c r="SPI165" s="164"/>
      <c r="SPJ165" s="164"/>
      <c r="SPK165" s="164"/>
      <c r="SPL165" s="164"/>
      <c r="SPM165" s="164"/>
      <c r="SPN165" s="164"/>
      <c r="SPO165" s="164"/>
      <c r="SPP165" s="164"/>
      <c r="SPQ165" s="164"/>
      <c r="SPR165" s="164"/>
      <c r="SPS165" s="164"/>
      <c r="SPT165" s="164"/>
      <c r="SPU165" s="164"/>
      <c r="SPV165" s="164"/>
      <c r="SPW165" s="164"/>
      <c r="SPX165" s="164"/>
      <c r="SPY165" s="164"/>
      <c r="SPZ165" s="164"/>
      <c r="SQA165" s="164"/>
      <c r="SQB165" s="164"/>
      <c r="SQC165" s="164"/>
      <c r="SQD165" s="164"/>
      <c r="SQE165" s="164"/>
      <c r="SQF165" s="164"/>
      <c r="SQG165" s="164"/>
      <c r="SQH165" s="164"/>
      <c r="SQI165" s="164"/>
      <c r="SQJ165" s="164"/>
      <c r="SQK165" s="164"/>
      <c r="SQL165" s="164"/>
      <c r="SQM165" s="164"/>
      <c r="SQN165" s="164"/>
      <c r="SQO165" s="164"/>
      <c r="SQP165" s="164"/>
      <c r="SQQ165" s="164"/>
      <c r="SQR165" s="164"/>
      <c r="SQS165" s="164"/>
      <c r="SQT165" s="164"/>
      <c r="SQU165" s="164"/>
      <c r="SQV165" s="164"/>
      <c r="SQW165" s="164"/>
      <c r="SQX165" s="164"/>
      <c r="SQY165" s="164"/>
      <c r="SQZ165" s="164"/>
      <c r="SRA165" s="164"/>
      <c r="SRB165" s="164"/>
      <c r="SRC165" s="164"/>
      <c r="SRD165" s="164"/>
      <c r="SRE165" s="164"/>
      <c r="SRF165" s="164"/>
      <c r="SRG165" s="164"/>
      <c r="SRH165" s="164"/>
      <c r="SRI165" s="164"/>
      <c r="SRJ165" s="164"/>
      <c r="SRK165" s="164"/>
      <c r="SRL165" s="164"/>
      <c r="SRM165" s="164"/>
      <c r="SRN165" s="164"/>
      <c r="SRO165" s="164"/>
      <c r="SRP165" s="164"/>
      <c r="SRQ165" s="164"/>
      <c r="SRR165" s="164"/>
      <c r="SRS165" s="164"/>
      <c r="SRT165" s="164"/>
      <c r="SRU165" s="164"/>
      <c r="SRV165" s="164"/>
      <c r="SRW165" s="164"/>
      <c r="SRX165" s="164"/>
      <c r="SRY165" s="164"/>
      <c r="SRZ165" s="164"/>
      <c r="SSA165" s="164"/>
      <c r="SSB165" s="164"/>
      <c r="SSC165" s="164"/>
      <c r="SSD165" s="164"/>
      <c r="SSE165" s="164"/>
      <c r="SSF165" s="164"/>
      <c r="SSG165" s="164"/>
      <c r="SSH165" s="164"/>
      <c r="SSI165" s="164"/>
      <c r="SSJ165" s="164"/>
      <c r="SSK165" s="164"/>
      <c r="SSL165" s="164"/>
      <c r="SSM165" s="164"/>
      <c r="SSN165" s="164"/>
      <c r="SSO165" s="164"/>
      <c r="SSP165" s="164"/>
      <c r="SSQ165" s="164"/>
      <c r="SSR165" s="164"/>
      <c r="SSS165" s="164"/>
      <c r="SST165" s="164"/>
      <c r="SSU165" s="164"/>
      <c r="SSV165" s="164"/>
      <c r="SSW165" s="164"/>
      <c r="SSX165" s="164"/>
      <c r="SSY165" s="164"/>
      <c r="SSZ165" s="164"/>
      <c r="STA165" s="164"/>
      <c r="STB165" s="164"/>
      <c r="STC165" s="164"/>
      <c r="STD165" s="164"/>
      <c r="STE165" s="164"/>
      <c r="STF165" s="164"/>
      <c r="STG165" s="164"/>
      <c r="STH165" s="164"/>
      <c r="STI165" s="164"/>
      <c r="STJ165" s="164"/>
      <c r="STK165" s="164"/>
      <c r="STL165" s="164"/>
      <c r="STM165" s="164"/>
      <c r="STN165" s="164"/>
      <c r="STO165" s="164"/>
      <c r="STP165" s="164"/>
      <c r="STQ165" s="164"/>
      <c r="STR165" s="164"/>
      <c r="STS165" s="164"/>
      <c r="STT165" s="164"/>
      <c r="STU165" s="164"/>
      <c r="STV165" s="164"/>
      <c r="STW165" s="164"/>
      <c r="STX165" s="164"/>
      <c r="STY165" s="164"/>
      <c r="STZ165" s="164"/>
      <c r="SUA165" s="164"/>
      <c r="SUB165" s="164"/>
      <c r="SUC165" s="164"/>
      <c r="SUD165" s="164"/>
      <c r="SUE165" s="164"/>
      <c r="SUF165" s="164"/>
      <c r="SUG165" s="164"/>
      <c r="SUH165" s="164"/>
      <c r="SUI165" s="164"/>
      <c r="SUJ165" s="164"/>
      <c r="SUK165" s="164"/>
      <c r="SUL165" s="164"/>
      <c r="SUM165" s="164"/>
      <c r="SUN165" s="164"/>
      <c r="SUO165" s="164"/>
      <c r="SUP165" s="164"/>
      <c r="SUQ165" s="164"/>
      <c r="SUR165" s="164"/>
      <c r="SUS165" s="164"/>
      <c r="SUT165" s="164"/>
      <c r="SUU165" s="164"/>
      <c r="SUV165" s="164"/>
      <c r="SUW165" s="164"/>
      <c r="SUX165" s="164"/>
      <c r="SUY165" s="164"/>
      <c r="SUZ165" s="164"/>
      <c r="SVA165" s="164"/>
      <c r="SVB165" s="164"/>
      <c r="SVC165" s="164"/>
      <c r="SVD165" s="164"/>
      <c r="SVE165" s="164"/>
      <c r="SVF165" s="164"/>
      <c r="SVG165" s="164"/>
      <c r="SVH165" s="164"/>
      <c r="SVI165" s="164"/>
      <c r="SVJ165" s="164"/>
      <c r="SVK165" s="164"/>
      <c r="SVL165" s="164"/>
      <c r="SVM165" s="164"/>
      <c r="SVN165" s="164"/>
      <c r="SVO165" s="164"/>
      <c r="SVP165" s="164"/>
      <c r="SVQ165" s="164"/>
      <c r="SVR165" s="164"/>
      <c r="SVS165" s="164"/>
      <c r="SVT165" s="164"/>
      <c r="SVU165" s="164"/>
      <c r="SVV165" s="164"/>
      <c r="SVW165" s="164"/>
      <c r="SVX165" s="164"/>
      <c r="SVY165" s="164"/>
      <c r="SVZ165" s="164"/>
      <c r="SWA165" s="164"/>
      <c r="SWB165" s="164"/>
      <c r="SWC165" s="164"/>
      <c r="SWD165" s="164"/>
      <c r="SWE165" s="164"/>
      <c r="SWF165" s="164"/>
      <c r="SWG165" s="164"/>
      <c r="SWH165" s="164"/>
      <c r="SWI165" s="164"/>
      <c r="SWJ165" s="164"/>
      <c r="SWK165" s="164"/>
      <c r="SWL165" s="164"/>
      <c r="SWM165" s="164"/>
      <c r="SWN165" s="164"/>
      <c r="SWO165" s="164"/>
      <c r="SWP165" s="164"/>
      <c r="SWQ165" s="164"/>
      <c r="SWR165" s="164"/>
      <c r="SWS165" s="164"/>
      <c r="SWT165" s="164"/>
      <c r="SWU165" s="164"/>
      <c r="SWV165" s="164"/>
      <c r="SWW165" s="164"/>
      <c r="SWX165" s="164"/>
      <c r="SWY165" s="164"/>
      <c r="SWZ165" s="164"/>
      <c r="SXA165" s="164"/>
      <c r="SXB165" s="164"/>
      <c r="SXC165" s="164"/>
      <c r="SXD165" s="164"/>
      <c r="SXE165" s="164"/>
      <c r="SXF165" s="164"/>
      <c r="SXG165" s="164"/>
      <c r="SXH165" s="164"/>
      <c r="SXI165" s="164"/>
      <c r="SXJ165" s="164"/>
      <c r="SXK165" s="164"/>
      <c r="SXL165" s="164"/>
      <c r="SXM165" s="164"/>
      <c r="SXN165" s="164"/>
      <c r="SXO165" s="164"/>
      <c r="SXP165" s="164"/>
      <c r="SXQ165" s="164"/>
      <c r="SXR165" s="164"/>
      <c r="SXS165" s="164"/>
      <c r="SXT165" s="164"/>
      <c r="SXU165" s="164"/>
      <c r="SXV165" s="164"/>
      <c r="SXW165" s="164"/>
      <c r="SXX165" s="164"/>
      <c r="SXY165" s="164"/>
      <c r="SXZ165" s="164"/>
      <c r="SYA165" s="164"/>
      <c r="SYB165" s="164"/>
      <c r="SYC165" s="164"/>
      <c r="SYD165" s="164"/>
      <c r="SYE165" s="164"/>
      <c r="SYF165" s="164"/>
      <c r="SYG165" s="164"/>
      <c r="SYH165" s="164"/>
      <c r="SYI165" s="164"/>
      <c r="SYJ165" s="164"/>
      <c r="SYK165" s="164"/>
      <c r="SYL165" s="164"/>
      <c r="SYM165" s="164"/>
      <c r="SYN165" s="164"/>
      <c r="SYO165" s="164"/>
      <c r="SYP165" s="164"/>
      <c r="SYQ165" s="164"/>
      <c r="SYR165" s="164"/>
      <c r="SYS165" s="164"/>
      <c r="SYT165" s="164"/>
      <c r="SYU165" s="164"/>
      <c r="SYV165" s="164"/>
      <c r="SYW165" s="164"/>
      <c r="SYX165" s="164"/>
      <c r="SYY165" s="164"/>
      <c r="SYZ165" s="164"/>
      <c r="SZA165" s="164"/>
      <c r="SZB165" s="164"/>
      <c r="SZC165" s="164"/>
      <c r="SZD165" s="164"/>
      <c r="SZE165" s="164"/>
      <c r="SZF165" s="164"/>
      <c r="SZG165" s="164"/>
      <c r="SZH165" s="164"/>
      <c r="SZI165" s="164"/>
      <c r="SZJ165" s="164"/>
      <c r="SZK165" s="164"/>
      <c r="SZL165" s="164"/>
      <c r="SZM165" s="164"/>
      <c r="SZN165" s="164"/>
      <c r="SZO165" s="164"/>
      <c r="SZP165" s="164"/>
      <c r="SZQ165" s="164"/>
      <c r="SZR165" s="164"/>
      <c r="SZS165" s="164"/>
      <c r="SZT165" s="164"/>
      <c r="SZU165" s="164"/>
      <c r="SZV165" s="164"/>
      <c r="SZW165" s="164"/>
      <c r="SZX165" s="164"/>
      <c r="SZY165" s="164"/>
      <c r="SZZ165" s="164"/>
      <c r="TAA165" s="164"/>
      <c r="TAB165" s="164"/>
      <c r="TAC165" s="164"/>
      <c r="TAD165" s="164"/>
      <c r="TAE165" s="164"/>
      <c r="TAF165" s="164"/>
      <c r="TAG165" s="164"/>
      <c r="TAH165" s="164"/>
      <c r="TAI165" s="164"/>
      <c r="TAJ165" s="164"/>
      <c r="TAK165" s="164"/>
      <c r="TAL165" s="164"/>
      <c r="TAM165" s="164"/>
      <c r="TAN165" s="164"/>
      <c r="TAO165" s="164"/>
      <c r="TAP165" s="164"/>
      <c r="TAQ165" s="164"/>
      <c r="TAR165" s="164"/>
      <c r="TAS165" s="164"/>
      <c r="TAT165" s="164"/>
      <c r="TAU165" s="164"/>
      <c r="TAV165" s="164"/>
      <c r="TAW165" s="164"/>
      <c r="TAX165" s="164"/>
      <c r="TAY165" s="164"/>
      <c r="TAZ165" s="164"/>
      <c r="TBA165" s="164"/>
      <c r="TBB165" s="164"/>
      <c r="TBC165" s="164"/>
      <c r="TBD165" s="164"/>
      <c r="TBE165" s="164"/>
      <c r="TBF165" s="164"/>
      <c r="TBG165" s="164"/>
      <c r="TBH165" s="164"/>
      <c r="TBI165" s="164"/>
      <c r="TBJ165" s="164"/>
      <c r="TBK165" s="164"/>
      <c r="TBL165" s="164"/>
      <c r="TBM165" s="164"/>
      <c r="TBN165" s="164"/>
      <c r="TBO165" s="164"/>
      <c r="TBP165" s="164"/>
      <c r="TBQ165" s="164"/>
      <c r="TBR165" s="164"/>
      <c r="TBS165" s="164"/>
      <c r="TBT165" s="164"/>
      <c r="TBU165" s="164"/>
      <c r="TBV165" s="164"/>
      <c r="TBW165" s="164"/>
      <c r="TBX165" s="164"/>
      <c r="TBY165" s="164"/>
      <c r="TBZ165" s="164"/>
      <c r="TCA165" s="164"/>
      <c r="TCB165" s="164"/>
      <c r="TCC165" s="164"/>
      <c r="TCD165" s="164"/>
      <c r="TCE165" s="164"/>
      <c r="TCF165" s="164"/>
      <c r="TCG165" s="164"/>
      <c r="TCH165" s="164"/>
      <c r="TCI165" s="164"/>
      <c r="TCJ165" s="164"/>
      <c r="TCK165" s="164"/>
      <c r="TCL165" s="164"/>
      <c r="TCM165" s="164"/>
      <c r="TCN165" s="164"/>
      <c r="TCO165" s="164"/>
      <c r="TCP165" s="164"/>
      <c r="TCQ165" s="164"/>
      <c r="TCR165" s="164"/>
      <c r="TCS165" s="164"/>
      <c r="TCT165" s="164"/>
      <c r="TCU165" s="164"/>
      <c r="TCV165" s="164"/>
      <c r="TCW165" s="164"/>
      <c r="TCX165" s="164"/>
      <c r="TCY165" s="164"/>
      <c r="TCZ165" s="164"/>
      <c r="TDA165" s="164"/>
      <c r="TDB165" s="164"/>
      <c r="TDC165" s="164"/>
      <c r="TDD165" s="164"/>
      <c r="TDE165" s="164"/>
      <c r="TDF165" s="164"/>
      <c r="TDG165" s="164"/>
      <c r="TDH165" s="164"/>
      <c r="TDI165" s="164"/>
      <c r="TDJ165" s="164"/>
      <c r="TDK165" s="164"/>
      <c r="TDL165" s="164"/>
      <c r="TDM165" s="164"/>
      <c r="TDN165" s="164"/>
      <c r="TDO165" s="164"/>
      <c r="TDP165" s="164"/>
      <c r="TDQ165" s="164"/>
      <c r="TDR165" s="164"/>
      <c r="TDS165" s="164"/>
      <c r="TDT165" s="164"/>
      <c r="TDU165" s="164"/>
      <c r="TDV165" s="164"/>
      <c r="TDW165" s="164"/>
      <c r="TDX165" s="164"/>
      <c r="TDY165" s="164"/>
      <c r="TDZ165" s="164"/>
      <c r="TEA165" s="164"/>
      <c r="TEB165" s="164"/>
      <c r="TEC165" s="164"/>
      <c r="TED165" s="164"/>
      <c r="TEE165" s="164"/>
      <c r="TEF165" s="164"/>
      <c r="TEG165" s="164"/>
      <c r="TEH165" s="164"/>
      <c r="TEI165" s="164"/>
      <c r="TEJ165" s="164"/>
      <c r="TEK165" s="164"/>
      <c r="TEL165" s="164"/>
      <c r="TEM165" s="164"/>
      <c r="TEN165" s="164"/>
      <c r="TEO165" s="164"/>
      <c r="TEP165" s="164"/>
      <c r="TEQ165" s="164"/>
      <c r="TER165" s="164"/>
      <c r="TES165" s="164"/>
      <c r="TET165" s="164"/>
      <c r="TEU165" s="164"/>
      <c r="TEV165" s="164"/>
      <c r="TEW165" s="164"/>
      <c r="TEX165" s="164"/>
      <c r="TEY165" s="164"/>
      <c r="TEZ165" s="164"/>
      <c r="TFA165" s="164"/>
      <c r="TFB165" s="164"/>
      <c r="TFC165" s="164"/>
      <c r="TFD165" s="164"/>
      <c r="TFE165" s="164"/>
      <c r="TFF165" s="164"/>
      <c r="TFG165" s="164"/>
      <c r="TFH165" s="164"/>
      <c r="TFI165" s="164"/>
      <c r="TFJ165" s="164"/>
      <c r="TFK165" s="164"/>
      <c r="TFL165" s="164"/>
      <c r="TFM165" s="164"/>
      <c r="TFN165" s="164"/>
      <c r="TFO165" s="164"/>
      <c r="TFP165" s="164"/>
      <c r="TFQ165" s="164"/>
      <c r="TFR165" s="164"/>
      <c r="TFS165" s="164"/>
      <c r="TFT165" s="164"/>
      <c r="TFU165" s="164"/>
      <c r="TFV165" s="164"/>
      <c r="TFW165" s="164"/>
      <c r="TFX165" s="164"/>
      <c r="TFY165" s="164"/>
      <c r="TFZ165" s="164"/>
      <c r="TGA165" s="164"/>
      <c r="TGB165" s="164"/>
      <c r="TGC165" s="164"/>
      <c r="TGD165" s="164"/>
      <c r="TGE165" s="164"/>
      <c r="TGF165" s="164"/>
      <c r="TGG165" s="164"/>
      <c r="TGH165" s="164"/>
      <c r="TGI165" s="164"/>
      <c r="TGJ165" s="164"/>
      <c r="TGK165" s="164"/>
      <c r="TGL165" s="164"/>
      <c r="TGM165" s="164"/>
      <c r="TGN165" s="164"/>
      <c r="TGO165" s="164"/>
      <c r="TGP165" s="164"/>
      <c r="TGQ165" s="164"/>
      <c r="TGR165" s="164"/>
      <c r="TGS165" s="164"/>
      <c r="TGT165" s="164"/>
      <c r="TGU165" s="164"/>
      <c r="TGV165" s="164"/>
      <c r="TGW165" s="164"/>
      <c r="TGX165" s="164"/>
      <c r="TGY165" s="164"/>
      <c r="TGZ165" s="164"/>
      <c r="THA165" s="164"/>
      <c r="THB165" s="164"/>
      <c r="THC165" s="164"/>
      <c r="THD165" s="164"/>
      <c r="THE165" s="164"/>
      <c r="THF165" s="164"/>
      <c r="THG165" s="164"/>
      <c r="THH165" s="164"/>
      <c r="THI165" s="164"/>
      <c r="THJ165" s="164"/>
      <c r="THK165" s="164"/>
      <c r="THL165" s="164"/>
      <c r="THM165" s="164"/>
      <c r="THN165" s="164"/>
      <c r="THO165" s="164"/>
      <c r="THP165" s="164"/>
      <c r="THQ165" s="164"/>
      <c r="THR165" s="164"/>
      <c r="THS165" s="164"/>
      <c r="THT165" s="164"/>
      <c r="THU165" s="164"/>
      <c r="THV165" s="164"/>
      <c r="THW165" s="164"/>
      <c r="THX165" s="164"/>
      <c r="THY165" s="164"/>
      <c r="THZ165" s="164"/>
      <c r="TIA165" s="164"/>
      <c r="TIB165" s="164"/>
      <c r="TIC165" s="164"/>
      <c r="TID165" s="164"/>
      <c r="TIE165" s="164"/>
      <c r="TIF165" s="164"/>
      <c r="TIG165" s="164"/>
      <c r="TIH165" s="164"/>
      <c r="TII165" s="164"/>
      <c r="TIJ165" s="164"/>
      <c r="TIK165" s="164"/>
      <c r="TIL165" s="164"/>
      <c r="TIM165" s="164"/>
      <c r="TIN165" s="164"/>
      <c r="TIO165" s="164"/>
      <c r="TIP165" s="164"/>
      <c r="TIQ165" s="164"/>
      <c r="TIR165" s="164"/>
      <c r="TIS165" s="164"/>
      <c r="TIT165" s="164"/>
      <c r="TIU165" s="164"/>
      <c r="TIV165" s="164"/>
      <c r="TIW165" s="164"/>
      <c r="TIX165" s="164"/>
      <c r="TIY165" s="164"/>
      <c r="TIZ165" s="164"/>
      <c r="TJA165" s="164"/>
      <c r="TJB165" s="164"/>
      <c r="TJC165" s="164"/>
      <c r="TJD165" s="164"/>
      <c r="TJE165" s="164"/>
      <c r="TJF165" s="164"/>
      <c r="TJG165" s="164"/>
      <c r="TJH165" s="164"/>
      <c r="TJI165" s="164"/>
      <c r="TJJ165" s="164"/>
      <c r="TJK165" s="164"/>
      <c r="TJL165" s="164"/>
      <c r="TJM165" s="164"/>
      <c r="TJN165" s="164"/>
      <c r="TJO165" s="164"/>
      <c r="TJP165" s="164"/>
      <c r="TJQ165" s="164"/>
      <c r="TJR165" s="164"/>
      <c r="TJS165" s="164"/>
      <c r="TJT165" s="164"/>
      <c r="TJU165" s="164"/>
      <c r="TJV165" s="164"/>
      <c r="TJW165" s="164"/>
      <c r="TJX165" s="164"/>
      <c r="TJY165" s="164"/>
      <c r="TJZ165" s="164"/>
      <c r="TKA165" s="164"/>
      <c r="TKB165" s="164"/>
      <c r="TKC165" s="164"/>
      <c r="TKD165" s="164"/>
      <c r="TKE165" s="164"/>
      <c r="TKF165" s="164"/>
      <c r="TKG165" s="164"/>
      <c r="TKH165" s="164"/>
      <c r="TKI165" s="164"/>
      <c r="TKJ165" s="164"/>
      <c r="TKK165" s="164"/>
      <c r="TKL165" s="164"/>
      <c r="TKM165" s="164"/>
      <c r="TKN165" s="164"/>
      <c r="TKO165" s="164"/>
      <c r="TKP165" s="164"/>
      <c r="TKQ165" s="164"/>
      <c r="TKR165" s="164"/>
      <c r="TKS165" s="164"/>
      <c r="TKT165" s="164"/>
      <c r="TKU165" s="164"/>
      <c r="TKV165" s="164"/>
      <c r="TKW165" s="164"/>
      <c r="TKX165" s="164"/>
      <c r="TKY165" s="164"/>
      <c r="TKZ165" s="164"/>
      <c r="TLA165" s="164"/>
      <c r="TLB165" s="164"/>
      <c r="TLC165" s="164"/>
      <c r="TLD165" s="164"/>
      <c r="TLE165" s="164"/>
      <c r="TLF165" s="164"/>
      <c r="TLG165" s="164"/>
      <c r="TLH165" s="164"/>
      <c r="TLI165" s="164"/>
      <c r="TLJ165" s="164"/>
      <c r="TLK165" s="164"/>
      <c r="TLL165" s="164"/>
      <c r="TLM165" s="164"/>
      <c r="TLN165" s="164"/>
      <c r="TLO165" s="164"/>
      <c r="TLP165" s="164"/>
      <c r="TLQ165" s="164"/>
      <c r="TLR165" s="164"/>
      <c r="TLS165" s="164"/>
      <c r="TLT165" s="164"/>
      <c r="TLU165" s="164"/>
      <c r="TLV165" s="164"/>
      <c r="TLW165" s="164"/>
      <c r="TLX165" s="164"/>
      <c r="TLY165" s="164"/>
      <c r="TLZ165" s="164"/>
      <c r="TMA165" s="164"/>
      <c r="TMB165" s="164"/>
      <c r="TMC165" s="164"/>
      <c r="TMD165" s="164"/>
      <c r="TME165" s="164"/>
      <c r="TMF165" s="164"/>
      <c r="TMG165" s="164"/>
      <c r="TMH165" s="164"/>
      <c r="TMI165" s="164"/>
      <c r="TMJ165" s="164"/>
      <c r="TMK165" s="164"/>
      <c r="TML165" s="164"/>
      <c r="TMM165" s="164"/>
      <c r="TMN165" s="164"/>
      <c r="TMO165" s="164"/>
      <c r="TMP165" s="164"/>
      <c r="TMQ165" s="164"/>
      <c r="TMR165" s="164"/>
      <c r="TMS165" s="164"/>
      <c r="TMT165" s="164"/>
      <c r="TMU165" s="164"/>
      <c r="TMV165" s="164"/>
      <c r="TMW165" s="164"/>
      <c r="TMX165" s="164"/>
      <c r="TMY165" s="164"/>
      <c r="TMZ165" s="164"/>
      <c r="TNA165" s="164"/>
      <c r="TNB165" s="164"/>
      <c r="TNC165" s="164"/>
      <c r="TND165" s="164"/>
      <c r="TNE165" s="164"/>
      <c r="TNF165" s="164"/>
      <c r="TNG165" s="164"/>
      <c r="TNH165" s="164"/>
      <c r="TNI165" s="164"/>
      <c r="TNJ165" s="164"/>
      <c r="TNK165" s="164"/>
      <c r="TNL165" s="164"/>
      <c r="TNM165" s="164"/>
      <c r="TNN165" s="164"/>
      <c r="TNO165" s="164"/>
      <c r="TNP165" s="164"/>
      <c r="TNQ165" s="164"/>
      <c r="TNR165" s="164"/>
      <c r="TNS165" s="164"/>
      <c r="TNT165" s="164"/>
      <c r="TNU165" s="164"/>
      <c r="TNV165" s="164"/>
      <c r="TNW165" s="164"/>
      <c r="TNX165" s="164"/>
      <c r="TNY165" s="164"/>
      <c r="TNZ165" s="164"/>
      <c r="TOA165" s="164"/>
      <c r="TOB165" s="164"/>
      <c r="TOC165" s="164"/>
      <c r="TOD165" s="164"/>
      <c r="TOE165" s="164"/>
      <c r="TOF165" s="164"/>
      <c r="TOG165" s="164"/>
      <c r="TOH165" s="164"/>
      <c r="TOI165" s="164"/>
      <c r="TOJ165" s="164"/>
      <c r="TOK165" s="164"/>
      <c r="TOL165" s="164"/>
      <c r="TOM165" s="164"/>
      <c r="TON165" s="164"/>
      <c r="TOO165" s="164"/>
      <c r="TOP165" s="164"/>
      <c r="TOQ165" s="164"/>
      <c r="TOR165" s="164"/>
      <c r="TOS165" s="164"/>
      <c r="TOT165" s="164"/>
      <c r="TOU165" s="164"/>
      <c r="TOV165" s="164"/>
      <c r="TOW165" s="164"/>
      <c r="TOX165" s="164"/>
      <c r="TOY165" s="164"/>
      <c r="TOZ165" s="164"/>
      <c r="TPA165" s="164"/>
      <c r="TPB165" s="164"/>
      <c r="TPC165" s="164"/>
      <c r="TPD165" s="164"/>
      <c r="TPE165" s="164"/>
      <c r="TPF165" s="164"/>
      <c r="TPG165" s="164"/>
      <c r="TPH165" s="164"/>
      <c r="TPI165" s="164"/>
      <c r="TPJ165" s="164"/>
      <c r="TPK165" s="164"/>
      <c r="TPL165" s="164"/>
      <c r="TPM165" s="164"/>
      <c r="TPN165" s="164"/>
      <c r="TPO165" s="164"/>
      <c r="TPP165" s="164"/>
      <c r="TPQ165" s="164"/>
      <c r="TPR165" s="164"/>
      <c r="TPS165" s="164"/>
      <c r="TPT165" s="164"/>
      <c r="TPU165" s="164"/>
      <c r="TPV165" s="164"/>
      <c r="TPW165" s="164"/>
      <c r="TPX165" s="164"/>
      <c r="TPY165" s="164"/>
      <c r="TPZ165" s="164"/>
      <c r="TQA165" s="164"/>
      <c r="TQB165" s="164"/>
      <c r="TQC165" s="164"/>
      <c r="TQD165" s="164"/>
      <c r="TQE165" s="164"/>
      <c r="TQF165" s="164"/>
      <c r="TQG165" s="164"/>
      <c r="TQH165" s="164"/>
      <c r="TQI165" s="164"/>
      <c r="TQJ165" s="164"/>
      <c r="TQK165" s="164"/>
      <c r="TQL165" s="164"/>
      <c r="TQM165" s="164"/>
      <c r="TQN165" s="164"/>
      <c r="TQO165" s="164"/>
      <c r="TQP165" s="164"/>
      <c r="TQQ165" s="164"/>
      <c r="TQR165" s="164"/>
      <c r="TQS165" s="164"/>
      <c r="TQT165" s="164"/>
      <c r="TQU165" s="164"/>
      <c r="TQV165" s="164"/>
      <c r="TQW165" s="164"/>
      <c r="TQX165" s="164"/>
      <c r="TQY165" s="164"/>
      <c r="TQZ165" s="164"/>
      <c r="TRA165" s="164"/>
      <c r="TRB165" s="164"/>
      <c r="TRC165" s="164"/>
      <c r="TRD165" s="164"/>
      <c r="TRE165" s="164"/>
      <c r="TRF165" s="164"/>
      <c r="TRG165" s="164"/>
      <c r="TRH165" s="164"/>
      <c r="TRI165" s="164"/>
      <c r="TRJ165" s="164"/>
      <c r="TRK165" s="164"/>
      <c r="TRL165" s="164"/>
      <c r="TRM165" s="164"/>
      <c r="TRN165" s="164"/>
      <c r="TRO165" s="164"/>
      <c r="TRP165" s="164"/>
      <c r="TRQ165" s="164"/>
      <c r="TRR165" s="164"/>
      <c r="TRS165" s="164"/>
      <c r="TRT165" s="164"/>
      <c r="TRU165" s="164"/>
      <c r="TRV165" s="164"/>
      <c r="TRW165" s="164"/>
      <c r="TRX165" s="164"/>
      <c r="TRY165" s="164"/>
      <c r="TRZ165" s="164"/>
      <c r="TSA165" s="164"/>
      <c r="TSB165" s="164"/>
      <c r="TSC165" s="164"/>
      <c r="TSD165" s="164"/>
      <c r="TSE165" s="164"/>
      <c r="TSF165" s="164"/>
      <c r="TSG165" s="164"/>
      <c r="TSH165" s="164"/>
      <c r="TSI165" s="164"/>
      <c r="TSJ165" s="164"/>
      <c r="TSK165" s="164"/>
      <c r="TSL165" s="164"/>
      <c r="TSM165" s="164"/>
      <c r="TSN165" s="164"/>
      <c r="TSO165" s="164"/>
      <c r="TSP165" s="164"/>
      <c r="TSQ165" s="164"/>
      <c r="TSR165" s="164"/>
      <c r="TSS165" s="164"/>
      <c r="TST165" s="164"/>
      <c r="TSU165" s="164"/>
      <c r="TSV165" s="164"/>
      <c r="TSW165" s="164"/>
      <c r="TSX165" s="164"/>
      <c r="TSY165" s="164"/>
      <c r="TSZ165" s="164"/>
      <c r="TTA165" s="164"/>
      <c r="TTB165" s="164"/>
      <c r="TTC165" s="164"/>
      <c r="TTD165" s="164"/>
      <c r="TTE165" s="164"/>
      <c r="TTF165" s="164"/>
      <c r="TTG165" s="164"/>
      <c r="TTH165" s="164"/>
      <c r="TTI165" s="164"/>
      <c r="TTJ165" s="164"/>
      <c r="TTK165" s="164"/>
      <c r="TTL165" s="164"/>
      <c r="TTM165" s="164"/>
      <c r="TTN165" s="164"/>
      <c r="TTO165" s="164"/>
      <c r="TTP165" s="164"/>
      <c r="TTQ165" s="164"/>
      <c r="TTR165" s="164"/>
      <c r="TTS165" s="164"/>
      <c r="TTT165" s="164"/>
      <c r="TTU165" s="164"/>
      <c r="TTV165" s="164"/>
      <c r="TTW165" s="164"/>
      <c r="TTX165" s="164"/>
      <c r="TTY165" s="164"/>
      <c r="TTZ165" s="164"/>
      <c r="TUA165" s="164"/>
      <c r="TUB165" s="164"/>
      <c r="TUC165" s="164"/>
      <c r="TUD165" s="164"/>
      <c r="TUE165" s="164"/>
      <c r="TUF165" s="164"/>
      <c r="TUG165" s="164"/>
      <c r="TUH165" s="164"/>
      <c r="TUI165" s="164"/>
      <c r="TUJ165" s="164"/>
      <c r="TUK165" s="164"/>
      <c r="TUL165" s="164"/>
      <c r="TUM165" s="164"/>
      <c r="TUN165" s="164"/>
      <c r="TUO165" s="164"/>
      <c r="TUP165" s="164"/>
      <c r="TUQ165" s="164"/>
      <c r="TUR165" s="164"/>
      <c r="TUS165" s="164"/>
      <c r="TUT165" s="164"/>
      <c r="TUU165" s="164"/>
      <c r="TUV165" s="164"/>
      <c r="TUW165" s="164"/>
      <c r="TUX165" s="164"/>
      <c r="TUY165" s="164"/>
      <c r="TUZ165" s="164"/>
      <c r="TVA165" s="164"/>
      <c r="TVB165" s="164"/>
      <c r="TVC165" s="164"/>
      <c r="TVD165" s="164"/>
      <c r="TVE165" s="164"/>
      <c r="TVF165" s="164"/>
      <c r="TVG165" s="164"/>
      <c r="TVH165" s="164"/>
      <c r="TVI165" s="164"/>
      <c r="TVJ165" s="164"/>
      <c r="TVK165" s="164"/>
      <c r="TVL165" s="164"/>
      <c r="TVM165" s="164"/>
      <c r="TVN165" s="164"/>
      <c r="TVO165" s="164"/>
      <c r="TVP165" s="164"/>
      <c r="TVQ165" s="164"/>
      <c r="TVR165" s="164"/>
      <c r="TVS165" s="164"/>
      <c r="TVT165" s="164"/>
      <c r="TVU165" s="164"/>
      <c r="TVV165" s="164"/>
      <c r="TVW165" s="164"/>
      <c r="TVX165" s="164"/>
      <c r="TVY165" s="164"/>
      <c r="TVZ165" s="164"/>
      <c r="TWA165" s="164"/>
      <c r="TWB165" s="164"/>
      <c r="TWC165" s="164"/>
      <c r="TWD165" s="164"/>
      <c r="TWE165" s="164"/>
      <c r="TWF165" s="164"/>
      <c r="TWG165" s="164"/>
      <c r="TWH165" s="164"/>
      <c r="TWI165" s="164"/>
      <c r="TWJ165" s="164"/>
      <c r="TWK165" s="164"/>
      <c r="TWL165" s="164"/>
      <c r="TWM165" s="164"/>
      <c r="TWN165" s="164"/>
      <c r="TWO165" s="164"/>
      <c r="TWP165" s="164"/>
      <c r="TWQ165" s="164"/>
      <c r="TWR165" s="164"/>
      <c r="TWS165" s="164"/>
      <c r="TWT165" s="164"/>
      <c r="TWU165" s="164"/>
      <c r="TWV165" s="164"/>
      <c r="TWW165" s="164"/>
      <c r="TWX165" s="164"/>
      <c r="TWY165" s="164"/>
      <c r="TWZ165" s="164"/>
      <c r="TXA165" s="164"/>
      <c r="TXB165" s="164"/>
      <c r="TXC165" s="164"/>
      <c r="TXD165" s="164"/>
      <c r="TXE165" s="164"/>
      <c r="TXF165" s="164"/>
      <c r="TXG165" s="164"/>
      <c r="TXH165" s="164"/>
      <c r="TXI165" s="164"/>
      <c r="TXJ165" s="164"/>
      <c r="TXK165" s="164"/>
      <c r="TXL165" s="164"/>
      <c r="TXM165" s="164"/>
      <c r="TXN165" s="164"/>
      <c r="TXO165" s="164"/>
      <c r="TXP165" s="164"/>
      <c r="TXQ165" s="164"/>
      <c r="TXR165" s="164"/>
      <c r="TXS165" s="164"/>
      <c r="TXT165" s="164"/>
      <c r="TXU165" s="164"/>
      <c r="TXV165" s="164"/>
      <c r="TXW165" s="164"/>
      <c r="TXX165" s="164"/>
      <c r="TXY165" s="164"/>
      <c r="TXZ165" s="164"/>
      <c r="TYA165" s="164"/>
      <c r="TYB165" s="164"/>
      <c r="TYC165" s="164"/>
      <c r="TYD165" s="164"/>
      <c r="TYE165" s="164"/>
      <c r="TYF165" s="164"/>
      <c r="TYG165" s="164"/>
      <c r="TYH165" s="164"/>
      <c r="TYI165" s="164"/>
      <c r="TYJ165" s="164"/>
      <c r="TYK165" s="164"/>
      <c r="TYL165" s="164"/>
      <c r="TYM165" s="164"/>
      <c r="TYN165" s="164"/>
      <c r="TYO165" s="164"/>
      <c r="TYP165" s="164"/>
      <c r="TYQ165" s="164"/>
      <c r="TYR165" s="164"/>
      <c r="TYS165" s="164"/>
      <c r="TYT165" s="164"/>
      <c r="TYU165" s="164"/>
      <c r="TYV165" s="164"/>
      <c r="TYW165" s="164"/>
      <c r="TYX165" s="164"/>
      <c r="TYY165" s="164"/>
      <c r="TYZ165" s="164"/>
      <c r="TZA165" s="164"/>
      <c r="TZB165" s="164"/>
      <c r="TZC165" s="164"/>
      <c r="TZD165" s="164"/>
      <c r="TZE165" s="164"/>
      <c r="TZF165" s="164"/>
      <c r="TZG165" s="164"/>
      <c r="TZH165" s="164"/>
      <c r="TZI165" s="164"/>
      <c r="TZJ165" s="164"/>
      <c r="TZK165" s="164"/>
      <c r="TZL165" s="164"/>
      <c r="TZM165" s="164"/>
      <c r="TZN165" s="164"/>
      <c r="TZO165" s="164"/>
      <c r="TZP165" s="164"/>
      <c r="TZQ165" s="164"/>
      <c r="TZR165" s="164"/>
      <c r="TZS165" s="164"/>
      <c r="TZT165" s="164"/>
      <c r="TZU165" s="164"/>
      <c r="TZV165" s="164"/>
      <c r="TZW165" s="164"/>
      <c r="TZX165" s="164"/>
      <c r="TZY165" s="164"/>
      <c r="TZZ165" s="164"/>
      <c r="UAA165" s="164"/>
      <c r="UAB165" s="164"/>
      <c r="UAC165" s="164"/>
      <c r="UAD165" s="164"/>
      <c r="UAE165" s="164"/>
      <c r="UAF165" s="164"/>
      <c r="UAG165" s="164"/>
      <c r="UAH165" s="164"/>
      <c r="UAI165" s="164"/>
      <c r="UAJ165" s="164"/>
      <c r="UAK165" s="164"/>
      <c r="UAL165" s="164"/>
      <c r="UAM165" s="164"/>
      <c r="UAN165" s="164"/>
      <c r="UAO165" s="164"/>
      <c r="UAP165" s="164"/>
      <c r="UAQ165" s="164"/>
      <c r="UAR165" s="164"/>
      <c r="UAS165" s="164"/>
      <c r="UAT165" s="164"/>
      <c r="UAU165" s="164"/>
      <c r="UAV165" s="164"/>
      <c r="UAW165" s="164"/>
      <c r="UAX165" s="164"/>
      <c r="UAY165" s="164"/>
      <c r="UAZ165" s="164"/>
      <c r="UBA165" s="164"/>
      <c r="UBB165" s="164"/>
      <c r="UBC165" s="164"/>
      <c r="UBD165" s="164"/>
      <c r="UBE165" s="164"/>
      <c r="UBF165" s="164"/>
      <c r="UBG165" s="164"/>
      <c r="UBH165" s="164"/>
      <c r="UBI165" s="164"/>
      <c r="UBJ165" s="164"/>
      <c r="UBK165" s="164"/>
      <c r="UBL165" s="164"/>
      <c r="UBM165" s="164"/>
      <c r="UBN165" s="164"/>
      <c r="UBO165" s="164"/>
      <c r="UBP165" s="164"/>
      <c r="UBQ165" s="164"/>
      <c r="UBR165" s="164"/>
      <c r="UBS165" s="164"/>
      <c r="UBT165" s="164"/>
      <c r="UBU165" s="164"/>
      <c r="UBV165" s="164"/>
      <c r="UBW165" s="164"/>
      <c r="UBX165" s="164"/>
      <c r="UBY165" s="164"/>
      <c r="UBZ165" s="164"/>
      <c r="UCA165" s="164"/>
      <c r="UCB165" s="164"/>
      <c r="UCC165" s="164"/>
      <c r="UCD165" s="164"/>
      <c r="UCE165" s="164"/>
      <c r="UCF165" s="164"/>
      <c r="UCG165" s="164"/>
      <c r="UCH165" s="164"/>
      <c r="UCI165" s="164"/>
      <c r="UCJ165" s="164"/>
      <c r="UCK165" s="164"/>
      <c r="UCL165" s="164"/>
      <c r="UCM165" s="164"/>
      <c r="UCN165" s="164"/>
      <c r="UCO165" s="164"/>
      <c r="UCP165" s="164"/>
      <c r="UCQ165" s="164"/>
      <c r="UCR165" s="164"/>
      <c r="UCS165" s="164"/>
      <c r="UCT165" s="164"/>
      <c r="UCU165" s="164"/>
      <c r="UCV165" s="164"/>
      <c r="UCW165" s="164"/>
      <c r="UCX165" s="164"/>
      <c r="UCY165" s="164"/>
      <c r="UCZ165" s="164"/>
      <c r="UDA165" s="164"/>
      <c r="UDB165" s="164"/>
      <c r="UDC165" s="164"/>
      <c r="UDD165" s="164"/>
      <c r="UDE165" s="164"/>
      <c r="UDF165" s="164"/>
      <c r="UDG165" s="164"/>
      <c r="UDH165" s="164"/>
      <c r="UDI165" s="164"/>
      <c r="UDJ165" s="164"/>
      <c r="UDK165" s="164"/>
      <c r="UDL165" s="164"/>
      <c r="UDM165" s="164"/>
      <c r="UDN165" s="164"/>
      <c r="UDO165" s="164"/>
      <c r="UDP165" s="164"/>
      <c r="UDQ165" s="164"/>
      <c r="UDR165" s="164"/>
      <c r="UDS165" s="164"/>
      <c r="UDT165" s="164"/>
      <c r="UDU165" s="164"/>
      <c r="UDV165" s="164"/>
      <c r="UDW165" s="164"/>
      <c r="UDX165" s="164"/>
      <c r="UDY165" s="164"/>
      <c r="UDZ165" s="164"/>
      <c r="UEA165" s="164"/>
      <c r="UEB165" s="164"/>
      <c r="UEC165" s="164"/>
      <c r="UED165" s="164"/>
      <c r="UEE165" s="164"/>
      <c r="UEF165" s="164"/>
      <c r="UEG165" s="164"/>
      <c r="UEH165" s="164"/>
      <c r="UEI165" s="164"/>
      <c r="UEJ165" s="164"/>
      <c r="UEK165" s="164"/>
      <c r="UEL165" s="164"/>
      <c r="UEM165" s="164"/>
      <c r="UEN165" s="164"/>
      <c r="UEO165" s="164"/>
      <c r="UEP165" s="164"/>
      <c r="UEQ165" s="164"/>
      <c r="UER165" s="164"/>
      <c r="UES165" s="164"/>
      <c r="UET165" s="164"/>
      <c r="UEU165" s="164"/>
      <c r="UEV165" s="164"/>
      <c r="UEW165" s="164"/>
      <c r="UEX165" s="164"/>
      <c r="UEY165" s="164"/>
      <c r="UEZ165" s="164"/>
      <c r="UFA165" s="164"/>
      <c r="UFB165" s="164"/>
      <c r="UFC165" s="164"/>
      <c r="UFD165" s="164"/>
      <c r="UFE165" s="164"/>
      <c r="UFF165" s="164"/>
      <c r="UFG165" s="164"/>
      <c r="UFH165" s="164"/>
      <c r="UFI165" s="164"/>
      <c r="UFJ165" s="164"/>
      <c r="UFK165" s="164"/>
      <c r="UFL165" s="164"/>
      <c r="UFM165" s="164"/>
      <c r="UFN165" s="164"/>
      <c r="UFO165" s="164"/>
      <c r="UFP165" s="164"/>
      <c r="UFQ165" s="164"/>
      <c r="UFR165" s="164"/>
      <c r="UFS165" s="164"/>
      <c r="UFT165" s="164"/>
      <c r="UFU165" s="164"/>
      <c r="UFV165" s="164"/>
      <c r="UFW165" s="164"/>
      <c r="UFX165" s="164"/>
      <c r="UFY165" s="164"/>
      <c r="UFZ165" s="164"/>
      <c r="UGA165" s="164"/>
      <c r="UGB165" s="164"/>
      <c r="UGC165" s="164"/>
      <c r="UGD165" s="164"/>
      <c r="UGE165" s="164"/>
      <c r="UGF165" s="164"/>
      <c r="UGG165" s="164"/>
      <c r="UGH165" s="164"/>
      <c r="UGI165" s="164"/>
      <c r="UGJ165" s="164"/>
      <c r="UGK165" s="164"/>
      <c r="UGL165" s="164"/>
      <c r="UGM165" s="164"/>
      <c r="UGN165" s="164"/>
      <c r="UGO165" s="164"/>
      <c r="UGP165" s="164"/>
      <c r="UGQ165" s="164"/>
      <c r="UGR165" s="164"/>
      <c r="UGS165" s="164"/>
      <c r="UGT165" s="164"/>
      <c r="UGU165" s="164"/>
      <c r="UGV165" s="164"/>
      <c r="UGW165" s="164"/>
      <c r="UGX165" s="164"/>
      <c r="UGY165" s="164"/>
      <c r="UGZ165" s="164"/>
      <c r="UHA165" s="164"/>
      <c r="UHB165" s="164"/>
      <c r="UHC165" s="164"/>
      <c r="UHD165" s="164"/>
      <c r="UHE165" s="164"/>
      <c r="UHF165" s="164"/>
      <c r="UHG165" s="164"/>
      <c r="UHH165" s="164"/>
      <c r="UHI165" s="164"/>
      <c r="UHJ165" s="164"/>
      <c r="UHK165" s="164"/>
      <c r="UHL165" s="164"/>
      <c r="UHM165" s="164"/>
      <c r="UHN165" s="164"/>
      <c r="UHO165" s="164"/>
      <c r="UHP165" s="164"/>
      <c r="UHQ165" s="164"/>
      <c r="UHR165" s="164"/>
      <c r="UHS165" s="164"/>
      <c r="UHT165" s="164"/>
      <c r="UHU165" s="164"/>
      <c r="UHV165" s="164"/>
      <c r="UHW165" s="164"/>
      <c r="UHX165" s="164"/>
      <c r="UHY165" s="164"/>
      <c r="UHZ165" s="164"/>
      <c r="UIA165" s="164"/>
      <c r="UIB165" s="164"/>
      <c r="UIC165" s="164"/>
      <c r="UID165" s="164"/>
      <c r="UIE165" s="164"/>
      <c r="UIF165" s="164"/>
      <c r="UIG165" s="164"/>
      <c r="UIH165" s="164"/>
      <c r="UII165" s="164"/>
      <c r="UIJ165" s="164"/>
      <c r="UIK165" s="164"/>
      <c r="UIL165" s="164"/>
      <c r="UIM165" s="164"/>
      <c r="UIN165" s="164"/>
      <c r="UIO165" s="164"/>
      <c r="UIP165" s="164"/>
      <c r="UIQ165" s="164"/>
      <c r="UIR165" s="164"/>
      <c r="UIS165" s="164"/>
      <c r="UIT165" s="164"/>
      <c r="UIU165" s="164"/>
      <c r="UIV165" s="164"/>
      <c r="UIW165" s="164"/>
      <c r="UIX165" s="164"/>
      <c r="UIY165" s="164"/>
      <c r="UIZ165" s="164"/>
      <c r="UJA165" s="164"/>
      <c r="UJB165" s="164"/>
      <c r="UJC165" s="164"/>
      <c r="UJD165" s="164"/>
      <c r="UJE165" s="164"/>
      <c r="UJF165" s="164"/>
      <c r="UJG165" s="164"/>
      <c r="UJH165" s="164"/>
      <c r="UJI165" s="164"/>
      <c r="UJJ165" s="164"/>
      <c r="UJK165" s="164"/>
      <c r="UJL165" s="164"/>
      <c r="UJM165" s="164"/>
      <c r="UJN165" s="164"/>
      <c r="UJO165" s="164"/>
      <c r="UJP165" s="164"/>
      <c r="UJQ165" s="164"/>
      <c r="UJR165" s="164"/>
      <c r="UJS165" s="164"/>
      <c r="UJT165" s="164"/>
      <c r="UJU165" s="164"/>
      <c r="UJV165" s="164"/>
      <c r="UJW165" s="164"/>
      <c r="UJX165" s="164"/>
      <c r="UJY165" s="164"/>
      <c r="UJZ165" s="164"/>
      <c r="UKA165" s="164"/>
      <c r="UKB165" s="164"/>
      <c r="UKC165" s="164"/>
      <c r="UKD165" s="164"/>
      <c r="UKE165" s="164"/>
      <c r="UKF165" s="164"/>
      <c r="UKG165" s="164"/>
      <c r="UKH165" s="164"/>
      <c r="UKI165" s="164"/>
      <c r="UKJ165" s="164"/>
      <c r="UKK165" s="164"/>
      <c r="UKL165" s="164"/>
      <c r="UKM165" s="164"/>
      <c r="UKN165" s="164"/>
      <c r="UKO165" s="164"/>
      <c r="UKP165" s="164"/>
      <c r="UKQ165" s="164"/>
      <c r="UKR165" s="164"/>
      <c r="UKS165" s="164"/>
      <c r="UKT165" s="164"/>
      <c r="UKU165" s="164"/>
      <c r="UKV165" s="164"/>
      <c r="UKW165" s="164"/>
      <c r="UKX165" s="164"/>
      <c r="UKY165" s="164"/>
      <c r="UKZ165" s="164"/>
      <c r="ULA165" s="164"/>
      <c r="ULB165" s="164"/>
      <c r="ULC165" s="164"/>
      <c r="ULD165" s="164"/>
      <c r="ULE165" s="164"/>
      <c r="ULF165" s="164"/>
      <c r="ULG165" s="164"/>
      <c r="ULH165" s="164"/>
      <c r="ULI165" s="164"/>
      <c r="ULJ165" s="164"/>
      <c r="ULK165" s="164"/>
      <c r="ULL165" s="164"/>
      <c r="ULM165" s="164"/>
      <c r="ULN165" s="164"/>
      <c r="ULO165" s="164"/>
      <c r="ULP165" s="164"/>
      <c r="ULQ165" s="164"/>
      <c r="ULR165" s="164"/>
      <c r="ULS165" s="164"/>
      <c r="ULT165" s="164"/>
      <c r="ULU165" s="164"/>
      <c r="ULV165" s="164"/>
      <c r="ULW165" s="164"/>
      <c r="ULX165" s="164"/>
      <c r="ULY165" s="164"/>
      <c r="ULZ165" s="164"/>
      <c r="UMA165" s="164"/>
      <c r="UMB165" s="164"/>
      <c r="UMC165" s="164"/>
      <c r="UMD165" s="164"/>
      <c r="UME165" s="164"/>
      <c r="UMF165" s="164"/>
      <c r="UMG165" s="164"/>
      <c r="UMH165" s="164"/>
      <c r="UMI165" s="164"/>
      <c r="UMJ165" s="164"/>
      <c r="UMK165" s="164"/>
      <c r="UML165" s="164"/>
      <c r="UMM165" s="164"/>
      <c r="UMN165" s="164"/>
      <c r="UMO165" s="164"/>
      <c r="UMP165" s="164"/>
      <c r="UMQ165" s="164"/>
      <c r="UMR165" s="164"/>
      <c r="UMS165" s="164"/>
      <c r="UMT165" s="164"/>
      <c r="UMU165" s="164"/>
      <c r="UMV165" s="164"/>
      <c r="UMW165" s="164"/>
      <c r="UMX165" s="164"/>
      <c r="UMY165" s="164"/>
      <c r="UMZ165" s="164"/>
      <c r="UNA165" s="164"/>
      <c r="UNB165" s="164"/>
      <c r="UNC165" s="164"/>
      <c r="UND165" s="164"/>
      <c r="UNE165" s="164"/>
      <c r="UNF165" s="164"/>
      <c r="UNG165" s="164"/>
      <c r="UNH165" s="164"/>
      <c r="UNI165" s="164"/>
      <c r="UNJ165" s="164"/>
      <c r="UNK165" s="164"/>
      <c r="UNL165" s="164"/>
      <c r="UNM165" s="164"/>
      <c r="UNN165" s="164"/>
      <c r="UNO165" s="164"/>
      <c r="UNP165" s="164"/>
      <c r="UNQ165" s="164"/>
      <c r="UNR165" s="164"/>
      <c r="UNS165" s="164"/>
      <c r="UNT165" s="164"/>
      <c r="UNU165" s="164"/>
      <c r="UNV165" s="164"/>
      <c r="UNW165" s="164"/>
      <c r="UNX165" s="164"/>
      <c r="UNY165" s="164"/>
      <c r="UNZ165" s="164"/>
      <c r="UOA165" s="164"/>
      <c r="UOB165" s="164"/>
      <c r="UOC165" s="164"/>
      <c r="UOD165" s="164"/>
      <c r="UOE165" s="164"/>
      <c r="UOF165" s="164"/>
      <c r="UOG165" s="164"/>
      <c r="UOH165" s="164"/>
      <c r="UOI165" s="164"/>
      <c r="UOJ165" s="164"/>
      <c r="UOK165" s="164"/>
      <c r="UOL165" s="164"/>
      <c r="UOM165" s="164"/>
      <c r="UON165" s="164"/>
      <c r="UOO165" s="164"/>
      <c r="UOP165" s="164"/>
      <c r="UOQ165" s="164"/>
      <c r="UOR165" s="164"/>
      <c r="UOS165" s="164"/>
      <c r="UOT165" s="164"/>
      <c r="UOU165" s="164"/>
      <c r="UOV165" s="164"/>
      <c r="UOW165" s="164"/>
      <c r="UOX165" s="164"/>
      <c r="UOY165" s="164"/>
      <c r="UOZ165" s="164"/>
      <c r="UPA165" s="164"/>
      <c r="UPB165" s="164"/>
      <c r="UPC165" s="164"/>
      <c r="UPD165" s="164"/>
      <c r="UPE165" s="164"/>
      <c r="UPF165" s="164"/>
      <c r="UPG165" s="164"/>
      <c r="UPH165" s="164"/>
      <c r="UPI165" s="164"/>
      <c r="UPJ165" s="164"/>
      <c r="UPK165" s="164"/>
      <c r="UPL165" s="164"/>
      <c r="UPM165" s="164"/>
      <c r="UPN165" s="164"/>
      <c r="UPO165" s="164"/>
      <c r="UPP165" s="164"/>
      <c r="UPQ165" s="164"/>
      <c r="UPR165" s="164"/>
      <c r="UPS165" s="164"/>
      <c r="UPT165" s="164"/>
      <c r="UPU165" s="164"/>
      <c r="UPV165" s="164"/>
      <c r="UPW165" s="164"/>
      <c r="UPX165" s="164"/>
      <c r="UPY165" s="164"/>
      <c r="UPZ165" s="164"/>
      <c r="UQA165" s="164"/>
      <c r="UQB165" s="164"/>
      <c r="UQC165" s="164"/>
      <c r="UQD165" s="164"/>
      <c r="UQE165" s="164"/>
      <c r="UQF165" s="164"/>
      <c r="UQG165" s="164"/>
      <c r="UQH165" s="164"/>
      <c r="UQI165" s="164"/>
      <c r="UQJ165" s="164"/>
      <c r="UQK165" s="164"/>
      <c r="UQL165" s="164"/>
      <c r="UQM165" s="164"/>
      <c r="UQN165" s="164"/>
      <c r="UQO165" s="164"/>
      <c r="UQP165" s="164"/>
      <c r="UQQ165" s="164"/>
      <c r="UQR165" s="164"/>
      <c r="UQS165" s="164"/>
      <c r="UQT165" s="164"/>
      <c r="UQU165" s="164"/>
      <c r="UQV165" s="164"/>
      <c r="UQW165" s="164"/>
      <c r="UQX165" s="164"/>
      <c r="UQY165" s="164"/>
      <c r="UQZ165" s="164"/>
      <c r="URA165" s="164"/>
      <c r="URB165" s="164"/>
      <c r="URC165" s="164"/>
      <c r="URD165" s="164"/>
      <c r="URE165" s="164"/>
      <c r="URF165" s="164"/>
      <c r="URG165" s="164"/>
      <c r="URH165" s="164"/>
      <c r="URI165" s="164"/>
      <c r="URJ165" s="164"/>
      <c r="URK165" s="164"/>
      <c r="URL165" s="164"/>
      <c r="URM165" s="164"/>
      <c r="URN165" s="164"/>
      <c r="URO165" s="164"/>
      <c r="URP165" s="164"/>
      <c r="URQ165" s="164"/>
      <c r="URR165" s="164"/>
      <c r="URS165" s="164"/>
      <c r="URT165" s="164"/>
      <c r="URU165" s="164"/>
      <c r="URV165" s="164"/>
      <c r="URW165" s="164"/>
      <c r="URX165" s="164"/>
      <c r="URY165" s="164"/>
      <c r="URZ165" s="164"/>
      <c r="USA165" s="164"/>
      <c r="USB165" s="164"/>
      <c r="USC165" s="164"/>
      <c r="USD165" s="164"/>
      <c r="USE165" s="164"/>
      <c r="USF165" s="164"/>
      <c r="USG165" s="164"/>
      <c r="USH165" s="164"/>
      <c r="USI165" s="164"/>
      <c r="USJ165" s="164"/>
      <c r="USK165" s="164"/>
      <c r="USL165" s="164"/>
      <c r="USM165" s="164"/>
      <c r="USN165" s="164"/>
      <c r="USO165" s="164"/>
      <c r="USP165" s="164"/>
      <c r="USQ165" s="164"/>
      <c r="USR165" s="164"/>
      <c r="USS165" s="164"/>
      <c r="UST165" s="164"/>
      <c r="USU165" s="164"/>
      <c r="USV165" s="164"/>
      <c r="USW165" s="164"/>
      <c r="USX165" s="164"/>
      <c r="USY165" s="164"/>
      <c r="USZ165" s="164"/>
      <c r="UTA165" s="164"/>
      <c r="UTB165" s="164"/>
      <c r="UTC165" s="164"/>
      <c r="UTD165" s="164"/>
      <c r="UTE165" s="164"/>
      <c r="UTF165" s="164"/>
      <c r="UTG165" s="164"/>
      <c r="UTH165" s="164"/>
      <c r="UTI165" s="164"/>
      <c r="UTJ165" s="164"/>
      <c r="UTK165" s="164"/>
      <c r="UTL165" s="164"/>
      <c r="UTM165" s="164"/>
      <c r="UTN165" s="164"/>
      <c r="UTO165" s="164"/>
      <c r="UTP165" s="164"/>
      <c r="UTQ165" s="164"/>
      <c r="UTR165" s="164"/>
      <c r="UTS165" s="164"/>
      <c r="UTT165" s="164"/>
      <c r="UTU165" s="164"/>
      <c r="UTV165" s="164"/>
      <c r="UTW165" s="164"/>
      <c r="UTX165" s="164"/>
      <c r="UTY165" s="164"/>
      <c r="UTZ165" s="164"/>
      <c r="UUA165" s="164"/>
      <c r="UUB165" s="164"/>
      <c r="UUC165" s="164"/>
      <c r="UUD165" s="164"/>
      <c r="UUE165" s="164"/>
      <c r="UUF165" s="164"/>
      <c r="UUG165" s="164"/>
      <c r="UUH165" s="164"/>
      <c r="UUI165" s="164"/>
      <c r="UUJ165" s="164"/>
      <c r="UUK165" s="164"/>
      <c r="UUL165" s="164"/>
      <c r="UUM165" s="164"/>
      <c r="UUN165" s="164"/>
      <c r="UUO165" s="164"/>
      <c r="UUP165" s="164"/>
      <c r="UUQ165" s="164"/>
      <c r="UUR165" s="164"/>
      <c r="UUS165" s="164"/>
      <c r="UUT165" s="164"/>
      <c r="UUU165" s="164"/>
      <c r="UUV165" s="164"/>
      <c r="UUW165" s="164"/>
      <c r="UUX165" s="164"/>
      <c r="UUY165" s="164"/>
      <c r="UUZ165" s="164"/>
      <c r="UVA165" s="164"/>
      <c r="UVB165" s="164"/>
      <c r="UVC165" s="164"/>
      <c r="UVD165" s="164"/>
      <c r="UVE165" s="164"/>
      <c r="UVF165" s="164"/>
      <c r="UVG165" s="164"/>
      <c r="UVH165" s="164"/>
      <c r="UVI165" s="164"/>
      <c r="UVJ165" s="164"/>
      <c r="UVK165" s="164"/>
      <c r="UVL165" s="164"/>
      <c r="UVM165" s="164"/>
      <c r="UVN165" s="164"/>
      <c r="UVO165" s="164"/>
      <c r="UVP165" s="164"/>
      <c r="UVQ165" s="164"/>
      <c r="UVR165" s="164"/>
      <c r="UVS165" s="164"/>
      <c r="UVT165" s="164"/>
      <c r="UVU165" s="164"/>
      <c r="UVV165" s="164"/>
      <c r="UVW165" s="164"/>
      <c r="UVX165" s="164"/>
      <c r="UVY165" s="164"/>
      <c r="UVZ165" s="164"/>
      <c r="UWA165" s="164"/>
      <c r="UWB165" s="164"/>
      <c r="UWC165" s="164"/>
      <c r="UWD165" s="164"/>
      <c r="UWE165" s="164"/>
      <c r="UWF165" s="164"/>
      <c r="UWG165" s="164"/>
      <c r="UWH165" s="164"/>
      <c r="UWI165" s="164"/>
      <c r="UWJ165" s="164"/>
      <c r="UWK165" s="164"/>
      <c r="UWL165" s="164"/>
      <c r="UWM165" s="164"/>
      <c r="UWN165" s="164"/>
      <c r="UWO165" s="164"/>
      <c r="UWP165" s="164"/>
      <c r="UWQ165" s="164"/>
      <c r="UWR165" s="164"/>
      <c r="UWS165" s="164"/>
      <c r="UWT165" s="164"/>
      <c r="UWU165" s="164"/>
      <c r="UWV165" s="164"/>
      <c r="UWW165" s="164"/>
      <c r="UWX165" s="164"/>
      <c r="UWY165" s="164"/>
      <c r="UWZ165" s="164"/>
      <c r="UXA165" s="164"/>
      <c r="UXB165" s="164"/>
      <c r="UXC165" s="164"/>
      <c r="UXD165" s="164"/>
      <c r="UXE165" s="164"/>
      <c r="UXF165" s="164"/>
      <c r="UXG165" s="164"/>
      <c r="UXH165" s="164"/>
      <c r="UXI165" s="164"/>
      <c r="UXJ165" s="164"/>
      <c r="UXK165" s="164"/>
      <c r="UXL165" s="164"/>
      <c r="UXM165" s="164"/>
      <c r="UXN165" s="164"/>
      <c r="UXO165" s="164"/>
      <c r="UXP165" s="164"/>
      <c r="UXQ165" s="164"/>
      <c r="UXR165" s="164"/>
      <c r="UXS165" s="164"/>
      <c r="UXT165" s="164"/>
      <c r="UXU165" s="164"/>
      <c r="UXV165" s="164"/>
      <c r="UXW165" s="164"/>
      <c r="UXX165" s="164"/>
      <c r="UXY165" s="164"/>
      <c r="UXZ165" s="164"/>
      <c r="UYA165" s="164"/>
      <c r="UYB165" s="164"/>
      <c r="UYC165" s="164"/>
      <c r="UYD165" s="164"/>
      <c r="UYE165" s="164"/>
      <c r="UYF165" s="164"/>
      <c r="UYG165" s="164"/>
      <c r="UYH165" s="164"/>
      <c r="UYI165" s="164"/>
      <c r="UYJ165" s="164"/>
      <c r="UYK165" s="164"/>
      <c r="UYL165" s="164"/>
      <c r="UYM165" s="164"/>
      <c r="UYN165" s="164"/>
      <c r="UYO165" s="164"/>
      <c r="UYP165" s="164"/>
      <c r="UYQ165" s="164"/>
      <c r="UYR165" s="164"/>
      <c r="UYS165" s="164"/>
      <c r="UYT165" s="164"/>
      <c r="UYU165" s="164"/>
      <c r="UYV165" s="164"/>
      <c r="UYW165" s="164"/>
      <c r="UYX165" s="164"/>
      <c r="UYY165" s="164"/>
      <c r="UYZ165" s="164"/>
      <c r="UZA165" s="164"/>
      <c r="UZB165" s="164"/>
      <c r="UZC165" s="164"/>
      <c r="UZD165" s="164"/>
      <c r="UZE165" s="164"/>
      <c r="UZF165" s="164"/>
      <c r="UZG165" s="164"/>
      <c r="UZH165" s="164"/>
      <c r="UZI165" s="164"/>
      <c r="UZJ165" s="164"/>
      <c r="UZK165" s="164"/>
      <c r="UZL165" s="164"/>
      <c r="UZM165" s="164"/>
      <c r="UZN165" s="164"/>
      <c r="UZO165" s="164"/>
      <c r="UZP165" s="164"/>
      <c r="UZQ165" s="164"/>
      <c r="UZR165" s="164"/>
      <c r="UZS165" s="164"/>
      <c r="UZT165" s="164"/>
      <c r="UZU165" s="164"/>
      <c r="UZV165" s="164"/>
      <c r="UZW165" s="164"/>
      <c r="UZX165" s="164"/>
      <c r="UZY165" s="164"/>
      <c r="UZZ165" s="164"/>
      <c r="VAA165" s="164"/>
      <c r="VAB165" s="164"/>
      <c r="VAC165" s="164"/>
      <c r="VAD165" s="164"/>
      <c r="VAE165" s="164"/>
      <c r="VAF165" s="164"/>
      <c r="VAG165" s="164"/>
      <c r="VAH165" s="164"/>
      <c r="VAI165" s="164"/>
      <c r="VAJ165" s="164"/>
      <c r="VAK165" s="164"/>
      <c r="VAL165" s="164"/>
      <c r="VAM165" s="164"/>
      <c r="VAN165" s="164"/>
      <c r="VAO165" s="164"/>
      <c r="VAP165" s="164"/>
      <c r="VAQ165" s="164"/>
      <c r="VAR165" s="164"/>
      <c r="VAS165" s="164"/>
      <c r="VAT165" s="164"/>
      <c r="VAU165" s="164"/>
      <c r="VAV165" s="164"/>
      <c r="VAW165" s="164"/>
      <c r="VAX165" s="164"/>
      <c r="VAY165" s="164"/>
      <c r="VAZ165" s="164"/>
      <c r="VBA165" s="164"/>
      <c r="VBB165" s="164"/>
      <c r="VBC165" s="164"/>
      <c r="VBD165" s="164"/>
      <c r="VBE165" s="164"/>
      <c r="VBF165" s="164"/>
      <c r="VBG165" s="164"/>
      <c r="VBH165" s="164"/>
      <c r="VBI165" s="164"/>
      <c r="VBJ165" s="164"/>
      <c r="VBK165" s="164"/>
      <c r="VBL165" s="164"/>
      <c r="VBM165" s="164"/>
      <c r="VBN165" s="164"/>
      <c r="VBO165" s="164"/>
      <c r="VBP165" s="164"/>
      <c r="VBQ165" s="164"/>
      <c r="VBR165" s="164"/>
      <c r="VBS165" s="164"/>
      <c r="VBT165" s="164"/>
      <c r="VBU165" s="164"/>
      <c r="VBV165" s="164"/>
      <c r="VBW165" s="164"/>
      <c r="VBX165" s="164"/>
      <c r="VBY165" s="164"/>
      <c r="VBZ165" s="164"/>
      <c r="VCA165" s="164"/>
      <c r="VCB165" s="164"/>
      <c r="VCC165" s="164"/>
      <c r="VCD165" s="164"/>
      <c r="VCE165" s="164"/>
      <c r="VCF165" s="164"/>
      <c r="VCG165" s="164"/>
      <c r="VCH165" s="164"/>
      <c r="VCI165" s="164"/>
      <c r="VCJ165" s="164"/>
      <c r="VCK165" s="164"/>
      <c r="VCL165" s="164"/>
      <c r="VCM165" s="164"/>
      <c r="VCN165" s="164"/>
      <c r="VCO165" s="164"/>
      <c r="VCP165" s="164"/>
      <c r="VCQ165" s="164"/>
      <c r="VCR165" s="164"/>
      <c r="VCS165" s="164"/>
      <c r="VCT165" s="164"/>
      <c r="VCU165" s="164"/>
      <c r="VCV165" s="164"/>
      <c r="VCW165" s="164"/>
      <c r="VCX165" s="164"/>
      <c r="VCY165" s="164"/>
      <c r="VCZ165" s="164"/>
      <c r="VDA165" s="164"/>
      <c r="VDB165" s="164"/>
      <c r="VDC165" s="164"/>
      <c r="VDD165" s="164"/>
      <c r="VDE165" s="164"/>
      <c r="VDF165" s="164"/>
      <c r="VDG165" s="164"/>
      <c r="VDH165" s="164"/>
      <c r="VDI165" s="164"/>
      <c r="VDJ165" s="164"/>
      <c r="VDK165" s="164"/>
      <c r="VDL165" s="164"/>
      <c r="VDM165" s="164"/>
      <c r="VDN165" s="164"/>
      <c r="VDO165" s="164"/>
      <c r="VDP165" s="164"/>
      <c r="VDQ165" s="164"/>
      <c r="VDR165" s="164"/>
      <c r="VDS165" s="164"/>
      <c r="VDT165" s="164"/>
      <c r="VDU165" s="164"/>
      <c r="VDV165" s="164"/>
      <c r="VDW165" s="164"/>
      <c r="VDX165" s="164"/>
      <c r="VDY165" s="164"/>
      <c r="VDZ165" s="164"/>
      <c r="VEA165" s="164"/>
      <c r="VEB165" s="164"/>
      <c r="VEC165" s="164"/>
      <c r="VED165" s="164"/>
      <c r="VEE165" s="164"/>
      <c r="VEF165" s="164"/>
      <c r="VEG165" s="164"/>
      <c r="VEH165" s="164"/>
      <c r="VEI165" s="164"/>
      <c r="VEJ165" s="164"/>
      <c r="VEK165" s="164"/>
      <c r="VEL165" s="164"/>
      <c r="VEM165" s="164"/>
      <c r="VEN165" s="164"/>
      <c r="VEO165" s="164"/>
      <c r="VEP165" s="164"/>
      <c r="VEQ165" s="164"/>
      <c r="VER165" s="164"/>
      <c r="VES165" s="164"/>
      <c r="VET165" s="164"/>
      <c r="VEU165" s="164"/>
      <c r="VEV165" s="164"/>
      <c r="VEW165" s="164"/>
      <c r="VEX165" s="164"/>
      <c r="VEY165" s="164"/>
      <c r="VEZ165" s="164"/>
      <c r="VFA165" s="164"/>
      <c r="VFB165" s="164"/>
      <c r="VFC165" s="164"/>
      <c r="VFD165" s="164"/>
      <c r="VFE165" s="164"/>
      <c r="VFF165" s="164"/>
      <c r="VFG165" s="164"/>
      <c r="VFH165" s="164"/>
      <c r="VFI165" s="164"/>
      <c r="VFJ165" s="164"/>
      <c r="VFK165" s="164"/>
      <c r="VFL165" s="164"/>
      <c r="VFM165" s="164"/>
      <c r="VFN165" s="164"/>
      <c r="VFO165" s="164"/>
      <c r="VFP165" s="164"/>
      <c r="VFQ165" s="164"/>
      <c r="VFR165" s="164"/>
      <c r="VFS165" s="164"/>
      <c r="VFT165" s="164"/>
      <c r="VFU165" s="164"/>
      <c r="VFV165" s="164"/>
      <c r="VFW165" s="164"/>
      <c r="VFX165" s="164"/>
      <c r="VFY165" s="164"/>
      <c r="VFZ165" s="164"/>
      <c r="VGA165" s="164"/>
      <c r="VGB165" s="164"/>
      <c r="VGC165" s="164"/>
      <c r="VGD165" s="164"/>
      <c r="VGE165" s="164"/>
      <c r="VGF165" s="164"/>
      <c r="VGG165" s="164"/>
      <c r="VGH165" s="164"/>
      <c r="VGI165" s="164"/>
      <c r="VGJ165" s="164"/>
      <c r="VGK165" s="164"/>
      <c r="VGL165" s="164"/>
      <c r="VGM165" s="164"/>
      <c r="VGN165" s="164"/>
      <c r="VGO165" s="164"/>
      <c r="VGP165" s="164"/>
      <c r="VGQ165" s="164"/>
      <c r="VGR165" s="164"/>
      <c r="VGS165" s="164"/>
      <c r="VGT165" s="164"/>
      <c r="VGU165" s="164"/>
      <c r="VGV165" s="164"/>
      <c r="VGW165" s="164"/>
      <c r="VGX165" s="164"/>
      <c r="VGY165" s="164"/>
      <c r="VGZ165" s="164"/>
      <c r="VHA165" s="164"/>
      <c r="VHB165" s="164"/>
      <c r="VHC165" s="164"/>
      <c r="VHD165" s="164"/>
      <c r="VHE165" s="164"/>
      <c r="VHF165" s="164"/>
      <c r="VHG165" s="164"/>
      <c r="VHH165" s="164"/>
      <c r="VHI165" s="164"/>
      <c r="VHJ165" s="164"/>
      <c r="VHK165" s="164"/>
      <c r="VHL165" s="164"/>
      <c r="VHM165" s="164"/>
      <c r="VHN165" s="164"/>
      <c r="VHO165" s="164"/>
      <c r="VHP165" s="164"/>
      <c r="VHQ165" s="164"/>
      <c r="VHR165" s="164"/>
      <c r="VHS165" s="164"/>
      <c r="VHT165" s="164"/>
      <c r="VHU165" s="164"/>
      <c r="VHV165" s="164"/>
      <c r="VHW165" s="164"/>
      <c r="VHX165" s="164"/>
      <c r="VHY165" s="164"/>
      <c r="VHZ165" s="164"/>
      <c r="VIA165" s="164"/>
      <c r="VIB165" s="164"/>
      <c r="VIC165" s="164"/>
      <c r="VID165" s="164"/>
      <c r="VIE165" s="164"/>
      <c r="VIF165" s="164"/>
      <c r="VIG165" s="164"/>
      <c r="VIH165" s="164"/>
      <c r="VII165" s="164"/>
      <c r="VIJ165" s="164"/>
      <c r="VIK165" s="164"/>
      <c r="VIL165" s="164"/>
      <c r="VIM165" s="164"/>
      <c r="VIN165" s="164"/>
      <c r="VIO165" s="164"/>
      <c r="VIP165" s="164"/>
      <c r="VIQ165" s="164"/>
      <c r="VIR165" s="164"/>
      <c r="VIS165" s="164"/>
      <c r="VIT165" s="164"/>
      <c r="VIU165" s="164"/>
      <c r="VIV165" s="164"/>
      <c r="VIW165" s="164"/>
      <c r="VIX165" s="164"/>
      <c r="VIY165" s="164"/>
      <c r="VIZ165" s="164"/>
      <c r="VJA165" s="164"/>
      <c r="VJB165" s="164"/>
      <c r="VJC165" s="164"/>
      <c r="VJD165" s="164"/>
      <c r="VJE165" s="164"/>
      <c r="VJF165" s="164"/>
      <c r="VJG165" s="164"/>
      <c r="VJH165" s="164"/>
      <c r="VJI165" s="164"/>
      <c r="VJJ165" s="164"/>
      <c r="VJK165" s="164"/>
      <c r="VJL165" s="164"/>
      <c r="VJM165" s="164"/>
      <c r="VJN165" s="164"/>
      <c r="VJO165" s="164"/>
      <c r="VJP165" s="164"/>
      <c r="VJQ165" s="164"/>
      <c r="VJR165" s="164"/>
      <c r="VJS165" s="164"/>
      <c r="VJT165" s="164"/>
      <c r="VJU165" s="164"/>
      <c r="VJV165" s="164"/>
      <c r="VJW165" s="164"/>
      <c r="VJX165" s="164"/>
      <c r="VJY165" s="164"/>
      <c r="VJZ165" s="164"/>
      <c r="VKA165" s="164"/>
      <c r="VKB165" s="164"/>
      <c r="VKC165" s="164"/>
      <c r="VKD165" s="164"/>
      <c r="VKE165" s="164"/>
      <c r="VKF165" s="164"/>
      <c r="VKG165" s="164"/>
      <c r="VKH165" s="164"/>
      <c r="VKI165" s="164"/>
      <c r="VKJ165" s="164"/>
      <c r="VKK165" s="164"/>
      <c r="VKL165" s="164"/>
      <c r="VKM165" s="164"/>
      <c r="VKN165" s="164"/>
      <c r="VKO165" s="164"/>
      <c r="VKP165" s="164"/>
      <c r="VKQ165" s="164"/>
      <c r="VKR165" s="164"/>
      <c r="VKS165" s="164"/>
      <c r="VKT165" s="164"/>
      <c r="VKU165" s="164"/>
      <c r="VKV165" s="164"/>
      <c r="VKW165" s="164"/>
      <c r="VKX165" s="164"/>
      <c r="VKY165" s="164"/>
      <c r="VKZ165" s="164"/>
      <c r="VLA165" s="164"/>
      <c r="VLB165" s="164"/>
      <c r="VLC165" s="164"/>
      <c r="VLD165" s="164"/>
      <c r="VLE165" s="164"/>
      <c r="VLF165" s="164"/>
      <c r="VLG165" s="164"/>
      <c r="VLH165" s="164"/>
      <c r="VLI165" s="164"/>
      <c r="VLJ165" s="164"/>
      <c r="VLK165" s="164"/>
      <c r="VLL165" s="164"/>
      <c r="VLM165" s="164"/>
      <c r="VLN165" s="164"/>
      <c r="VLO165" s="164"/>
      <c r="VLP165" s="164"/>
      <c r="VLQ165" s="164"/>
      <c r="VLR165" s="164"/>
      <c r="VLS165" s="164"/>
      <c r="VLT165" s="164"/>
      <c r="VLU165" s="164"/>
      <c r="VLV165" s="164"/>
      <c r="VLW165" s="164"/>
      <c r="VLX165" s="164"/>
      <c r="VLY165" s="164"/>
      <c r="VLZ165" s="164"/>
      <c r="VMA165" s="164"/>
      <c r="VMB165" s="164"/>
      <c r="VMC165" s="164"/>
      <c r="VMD165" s="164"/>
      <c r="VME165" s="164"/>
      <c r="VMF165" s="164"/>
      <c r="VMG165" s="164"/>
      <c r="VMH165" s="164"/>
      <c r="VMI165" s="164"/>
      <c r="VMJ165" s="164"/>
      <c r="VMK165" s="164"/>
      <c r="VML165" s="164"/>
      <c r="VMM165" s="164"/>
      <c r="VMN165" s="164"/>
      <c r="VMO165" s="164"/>
      <c r="VMP165" s="164"/>
      <c r="VMQ165" s="164"/>
      <c r="VMR165" s="164"/>
      <c r="VMS165" s="164"/>
      <c r="VMT165" s="164"/>
      <c r="VMU165" s="164"/>
      <c r="VMV165" s="164"/>
      <c r="VMW165" s="164"/>
      <c r="VMX165" s="164"/>
      <c r="VMY165" s="164"/>
      <c r="VMZ165" s="164"/>
      <c r="VNA165" s="164"/>
      <c r="VNB165" s="164"/>
      <c r="VNC165" s="164"/>
      <c r="VND165" s="164"/>
      <c r="VNE165" s="164"/>
      <c r="VNF165" s="164"/>
      <c r="VNG165" s="164"/>
      <c r="VNH165" s="164"/>
      <c r="VNI165" s="164"/>
      <c r="VNJ165" s="164"/>
      <c r="VNK165" s="164"/>
      <c r="VNL165" s="164"/>
      <c r="VNM165" s="164"/>
      <c r="VNN165" s="164"/>
      <c r="VNO165" s="164"/>
      <c r="VNP165" s="164"/>
      <c r="VNQ165" s="164"/>
      <c r="VNR165" s="164"/>
      <c r="VNS165" s="164"/>
      <c r="VNT165" s="164"/>
      <c r="VNU165" s="164"/>
      <c r="VNV165" s="164"/>
      <c r="VNW165" s="164"/>
      <c r="VNX165" s="164"/>
      <c r="VNY165" s="164"/>
      <c r="VNZ165" s="164"/>
      <c r="VOA165" s="164"/>
      <c r="VOB165" s="164"/>
      <c r="VOC165" s="164"/>
      <c r="VOD165" s="164"/>
      <c r="VOE165" s="164"/>
      <c r="VOF165" s="164"/>
      <c r="VOG165" s="164"/>
      <c r="VOH165" s="164"/>
      <c r="VOI165" s="164"/>
      <c r="VOJ165" s="164"/>
      <c r="VOK165" s="164"/>
      <c r="VOL165" s="164"/>
      <c r="VOM165" s="164"/>
      <c r="VON165" s="164"/>
      <c r="VOO165" s="164"/>
      <c r="VOP165" s="164"/>
      <c r="VOQ165" s="164"/>
      <c r="VOR165" s="164"/>
      <c r="VOS165" s="164"/>
      <c r="VOT165" s="164"/>
      <c r="VOU165" s="164"/>
      <c r="VOV165" s="164"/>
      <c r="VOW165" s="164"/>
      <c r="VOX165" s="164"/>
      <c r="VOY165" s="164"/>
      <c r="VOZ165" s="164"/>
      <c r="VPA165" s="164"/>
      <c r="VPB165" s="164"/>
      <c r="VPC165" s="164"/>
      <c r="VPD165" s="164"/>
      <c r="VPE165" s="164"/>
      <c r="VPF165" s="164"/>
      <c r="VPG165" s="164"/>
      <c r="VPH165" s="164"/>
      <c r="VPI165" s="164"/>
      <c r="VPJ165" s="164"/>
      <c r="VPK165" s="164"/>
      <c r="VPL165" s="164"/>
      <c r="VPM165" s="164"/>
      <c r="VPN165" s="164"/>
      <c r="VPO165" s="164"/>
      <c r="VPP165" s="164"/>
      <c r="VPQ165" s="164"/>
      <c r="VPR165" s="164"/>
      <c r="VPS165" s="164"/>
      <c r="VPT165" s="164"/>
      <c r="VPU165" s="164"/>
      <c r="VPV165" s="164"/>
      <c r="VPW165" s="164"/>
      <c r="VPX165" s="164"/>
      <c r="VPY165" s="164"/>
      <c r="VPZ165" s="164"/>
      <c r="VQA165" s="164"/>
      <c r="VQB165" s="164"/>
      <c r="VQC165" s="164"/>
      <c r="VQD165" s="164"/>
      <c r="VQE165" s="164"/>
      <c r="VQF165" s="164"/>
      <c r="VQG165" s="164"/>
      <c r="VQH165" s="164"/>
      <c r="VQI165" s="164"/>
      <c r="VQJ165" s="164"/>
      <c r="VQK165" s="164"/>
      <c r="VQL165" s="164"/>
      <c r="VQM165" s="164"/>
      <c r="VQN165" s="164"/>
      <c r="VQO165" s="164"/>
      <c r="VQP165" s="164"/>
      <c r="VQQ165" s="164"/>
      <c r="VQR165" s="164"/>
      <c r="VQS165" s="164"/>
      <c r="VQT165" s="164"/>
      <c r="VQU165" s="164"/>
      <c r="VQV165" s="164"/>
      <c r="VQW165" s="164"/>
      <c r="VQX165" s="164"/>
      <c r="VQY165" s="164"/>
      <c r="VQZ165" s="164"/>
      <c r="VRA165" s="164"/>
      <c r="VRB165" s="164"/>
      <c r="VRC165" s="164"/>
      <c r="VRD165" s="164"/>
      <c r="VRE165" s="164"/>
      <c r="VRF165" s="164"/>
      <c r="VRG165" s="164"/>
      <c r="VRH165" s="164"/>
      <c r="VRI165" s="164"/>
      <c r="VRJ165" s="164"/>
      <c r="VRK165" s="164"/>
      <c r="VRL165" s="164"/>
      <c r="VRM165" s="164"/>
      <c r="VRN165" s="164"/>
      <c r="VRO165" s="164"/>
      <c r="VRP165" s="164"/>
      <c r="VRQ165" s="164"/>
      <c r="VRR165" s="164"/>
      <c r="VRS165" s="164"/>
      <c r="VRT165" s="164"/>
      <c r="VRU165" s="164"/>
      <c r="VRV165" s="164"/>
      <c r="VRW165" s="164"/>
      <c r="VRX165" s="164"/>
      <c r="VRY165" s="164"/>
      <c r="VRZ165" s="164"/>
      <c r="VSA165" s="164"/>
      <c r="VSB165" s="164"/>
      <c r="VSC165" s="164"/>
      <c r="VSD165" s="164"/>
      <c r="VSE165" s="164"/>
      <c r="VSF165" s="164"/>
      <c r="VSG165" s="164"/>
      <c r="VSH165" s="164"/>
      <c r="VSI165" s="164"/>
      <c r="VSJ165" s="164"/>
      <c r="VSK165" s="164"/>
      <c r="VSL165" s="164"/>
      <c r="VSM165" s="164"/>
      <c r="VSN165" s="164"/>
      <c r="VSO165" s="164"/>
      <c r="VSP165" s="164"/>
      <c r="VSQ165" s="164"/>
      <c r="VSR165" s="164"/>
      <c r="VSS165" s="164"/>
      <c r="VST165" s="164"/>
      <c r="VSU165" s="164"/>
      <c r="VSV165" s="164"/>
      <c r="VSW165" s="164"/>
      <c r="VSX165" s="164"/>
      <c r="VSY165" s="164"/>
      <c r="VSZ165" s="164"/>
      <c r="VTA165" s="164"/>
      <c r="VTB165" s="164"/>
      <c r="VTC165" s="164"/>
      <c r="VTD165" s="164"/>
      <c r="VTE165" s="164"/>
      <c r="VTF165" s="164"/>
      <c r="VTG165" s="164"/>
      <c r="VTH165" s="164"/>
      <c r="VTI165" s="164"/>
      <c r="VTJ165" s="164"/>
      <c r="VTK165" s="164"/>
      <c r="VTL165" s="164"/>
      <c r="VTM165" s="164"/>
      <c r="VTN165" s="164"/>
      <c r="VTO165" s="164"/>
      <c r="VTP165" s="164"/>
      <c r="VTQ165" s="164"/>
      <c r="VTR165" s="164"/>
      <c r="VTS165" s="164"/>
      <c r="VTT165" s="164"/>
      <c r="VTU165" s="164"/>
      <c r="VTV165" s="164"/>
      <c r="VTW165" s="164"/>
      <c r="VTX165" s="164"/>
      <c r="VTY165" s="164"/>
      <c r="VTZ165" s="164"/>
      <c r="VUA165" s="164"/>
      <c r="VUB165" s="164"/>
      <c r="VUC165" s="164"/>
      <c r="VUD165" s="164"/>
      <c r="VUE165" s="164"/>
      <c r="VUF165" s="164"/>
      <c r="VUG165" s="164"/>
      <c r="VUH165" s="164"/>
      <c r="VUI165" s="164"/>
      <c r="VUJ165" s="164"/>
      <c r="VUK165" s="164"/>
      <c r="VUL165" s="164"/>
      <c r="VUM165" s="164"/>
      <c r="VUN165" s="164"/>
      <c r="VUO165" s="164"/>
      <c r="VUP165" s="164"/>
      <c r="VUQ165" s="164"/>
      <c r="VUR165" s="164"/>
      <c r="VUS165" s="164"/>
      <c r="VUT165" s="164"/>
      <c r="VUU165" s="164"/>
      <c r="VUV165" s="164"/>
      <c r="VUW165" s="164"/>
      <c r="VUX165" s="164"/>
      <c r="VUY165" s="164"/>
      <c r="VUZ165" s="164"/>
      <c r="VVA165" s="164"/>
      <c r="VVB165" s="164"/>
      <c r="VVC165" s="164"/>
      <c r="VVD165" s="164"/>
      <c r="VVE165" s="164"/>
      <c r="VVF165" s="164"/>
      <c r="VVG165" s="164"/>
      <c r="VVH165" s="164"/>
      <c r="VVI165" s="164"/>
      <c r="VVJ165" s="164"/>
      <c r="VVK165" s="164"/>
      <c r="VVL165" s="164"/>
      <c r="VVM165" s="164"/>
      <c r="VVN165" s="164"/>
      <c r="VVO165" s="164"/>
      <c r="VVP165" s="164"/>
      <c r="VVQ165" s="164"/>
      <c r="VVR165" s="164"/>
      <c r="VVS165" s="164"/>
      <c r="VVT165" s="164"/>
      <c r="VVU165" s="164"/>
      <c r="VVV165" s="164"/>
      <c r="VVW165" s="164"/>
      <c r="VVX165" s="164"/>
      <c r="VVY165" s="164"/>
      <c r="VVZ165" s="164"/>
      <c r="VWA165" s="164"/>
      <c r="VWB165" s="164"/>
      <c r="VWC165" s="164"/>
      <c r="VWD165" s="164"/>
      <c r="VWE165" s="164"/>
      <c r="VWF165" s="164"/>
      <c r="VWG165" s="164"/>
      <c r="VWH165" s="164"/>
      <c r="VWI165" s="164"/>
      <c r="VWJ165" s="164"/>
      <c r="VWK165" s="164"/>
      <c r="VWL165" s="164"/>
      <c r="VWM165" s="164"/>
      <c r="VWN165" s="164"/>
      <c r="VWO165" s="164"/>
      <c r="VWP165" s="164"/>
      <c r="VWQ165" s="164"/>
      <c r="VWR165" s="164"/>
      <c r="VWS165" s="164"/>
      <c r="VWT165" s="164"/>
      <c r="VWU165" s="164"/>
      <c r="VWV165" s="164"/>
      <c r="VWW165" s="164"/>
      <c r="VWX165" s="164"/>
      <c r="VWY165" s="164"/>
      <c r="VWZ165" s="164"/>
      <c r="VXA165" s="164"/>
      <c r="VXB165" s="164"/>
      <c r="VXC165" s="164"/>
      <c r="VXD165" s="164"/>
      <c r="VXE165" s="164"/>
      <c r="VXF165" s="164"/>
      <c r="VXG165" s="164"/>
      <c r="VXH165" s="164"/>
      <c r="VXI165" s="164"/>
      <c r="VXJ165" s="164"/>
      <c r="VXK165" s="164"/>
      <c r="VXL165" s="164"/>
      <c r="VXM165" s="164"/>
      <c r="VXN165" s="164"/>
      <c r="VXO165" s="164"/>
      <c r="VXP165" s="164"/>
      <c r="VXQ165" s="164"/>
      <c r="VXR165" s="164"/>
      <c r="VXS165" s="164"/>
      <c r="VXT165" s="164"/>
      <c r="VXU165" s="164"/>
      <c r="VXV165" s="164"/>
      <c r="VXW165" s="164"/>
      <c r="VXX165" s="164"/>
      <c r="VXY165" s="164"/>
      <c r="VXZ165" s="164"/>
      <c r="VYA165" s="164"/>
      <c r="VYB165" s="164"/>
      <c r="VYC165" s="164"/>
      <c r="VYD165" s="164"/>
      <c r="VYE165" s="164"/>
      <c r="VYF165" s="164"/>
      <c r="VYG165" s="164"/>
      <c r="VYH165" s="164"/>
      <c r="VYI165" s="164"/>
      <c r="VYJ165" s="164"/>
      <c r="VYK165" s="164"/>
      <c r="VYL165" s="164"/>
      <c r="VYM165" s="164"/>
      <c r="VYN165" s="164"/>
      <c r="VYO165" s="164"/>
      <c r="VYP165" s="164"/>
      <c r="VYQ165" s="164"/>
      <c r="VYR165" s="164"/>
      <c r="VYS165" s="164"/>
      <c r="VYT165" s="164"/>
      <c r="VYU165" s="164"/>
      <c r="VYV165" s="164"/>
      <c r="VYW165" s="164"/>
      <c r="VYX165" s="164"/>
      <c r="VYY165" s="164"/>
      <c r="VYZ165" s="164"/>
      <c r="VZA165" s="164"/>
      <c r="VZB165" s="164"/>
      <c r="VZC165" s="164"/>
      <c r="VZD165" s="164"/>
      <c r="VZE165" s="164"/>
      <c r="VZF165" s="164"/>
      <c r="VZG165" s="164"/>
      <c r="VZH165" s="164"/>
      <c r="VZI165" s="164"/>
      <c r="VZJ165" s="164"/>
      <c r="VZK165" s="164"/>
      <c r="VZL165" s="164"/>
      <c r="VZM165" s="164"/>
      <c r="VZN165" s="164"/>
      <c r="VZO165" s="164"/>
      <c r="VZP165" s="164"/>
      <c r="VZQ165" s="164"/>
      <c r="VZR165" s="164"/>
      <c r="VZS165" s="164"/>
      <c r="VZT165" s="164"/>
      <c r="VZU165" s="164"/>
      <c r="VZV165" s="164"/>
      <c r="VZW165" s="164"/>
      <c r="VZX165" s="164"/>
      <c r="VZY165" s="164"/>
      <c r="VZZ165" s="164"/>
      <c r="WAA165" s="164"/>
      <c r="WAB165" s="164"/>
      <c r="WAC165" s="164"/>
      <c r="WAD165" s="164"/>
      <c r="WAE165" s="164"/>
      <c r="WAF165" s="164"/>
      <c r="WAG165" s="164"/>
      <c r="WAH165" s="164"/>
      <c r="WAI165" s="164"/>
      <c r="WAJ165" s="164"/>
      <c r="WAK165" s="164"/>
      <c r="WAL165" s="164"/>
      <c r="WAM165" s="164"/>
      <c r="WAN165" s="164"/>
      <c r="WAO165" s="164"/>
      <c r="WAP165" s="164"/>
      <c r="WAQ165" s="164"/>
      <c r="WAR165" s="164"/>
      <c r="WAS165" s="164"/>
      <c r="WAT165" s="164"/>
      <c r="WAU165" s="164"/>
      <c r="WAV165" s="164"/>
      <c r="WAW165" s="164"/>
      <c r="WAX165" s="164"/>
      <c r="WAY165" s="164"/>
      <c r="WAZ165" s="164"/>
      <c r="WBA165" s="164"/>
      <c r="WBB165" s="164"/>
      <c r="WBC165" s="164"/>
      <c r="WBD165" s="164"/>
      <c r="WBE165" s="164"/>
      <c r="WBF165" s="164"/>
      <c r="WBG165" s="164"/>
      <c r="WBH165" s="164"/>
      <c r="WBI165" s="164"/>
      <c r="WBJ165" s="164"/>
      <c r="WBK165" s="164"/>
      <c r="WBL165" s="164"/>
      <c r="WBM165" s="164"/>
      <c r="WBN165" s="164"/>
      <c r="WBO165" s="164"/>
      <c r="WBP165" s="164"/>
      <c r="WBQ165" s="164"/>
      <c r="WBR165" s="164"/>
      <c r="WBS165" s="164"/>
      <c r="WBT165" s="164"/>
      <c r="WBU165" s="164"/>
      <c r="WBV165" s="164"/>
      <c r="WBW165" s="164"/>
      <c r="WBX165" s="164"/>
      <c r="WBY165" s="164"/>
      <c r="WBZ165" s="164"/>
      <c r="WCA165" s="164"/>
      <c r="WCB165" s="164"/>
      <c r="WCC165" s="164"/>
      <c r="WCD165" s="164"/>
      <c r="WCE165" s="164"/>
      <c r="WCF165" s="164"/>
      <c r="WCG165" s="164"/>
      <c r="WCH165" s="164"/>
      <c r="WCI165" s="164"/>
      <c r="WCJ165" s="164"/>
      <c r="WCK165" s="164"/>
      <c r="WCL165" s="164"/>
      <c r="WCM165" s="164"/>
      <c r="WCN165" s="164"/>
      <c r="WCO165" s="164"/>
      <c r="WCP165" s="164"/>
      <c r="WCQ165" s="164"/>
      <c r="WCR165" s="164"/>
      <c r="WCS165" s="164"/>
      <c r="WCT165" s="164"/>
      <c r="WCU165" s="164"/>
      <c r="WCV165" s="164"/>
      <c r="WCW165" s="164"/>
      <c r="WCX165" s="164"/>
      <c r="WCY165" s="164"/>
      <c r="WCZ165" s="164"/>
      <c r="WDA165" s="164"/>
      <c r="WDB165" s="164"/>
      <c r="WDC165" s="164"/>
      <c r="WDD165" s="164"/>
      <c r="WDE165" s="164"/>
      <c r="WDF165" s="164"/>
      <c r="WDG165" s="164"/>
      <c r="WDH165" s="164"/>
      <c r="WDI165" s="164"/>
      <c r="WDJ165" s="164"/>
      <c r="WDK165" s="164"/>
      <c r="WDL165" s="164"/>
      <c r="WDM165" s="164"/>
      <c r="WDN165" s="164"/>
      <c r="WDO165" s="164"/>
      <c r="WDP165" s="164"/>
      <c r="WDQ165" s="164"/>
      <c r="WDR165" s="164"/>
      <c r="WDS165" s="164"/>
      <c r="WDT165" s="164"/>
      <c r="WDU165" s="164"/>
      <c r="WDV165" s="164"/>
      <c r="WDW165" s="164"/>
      <c r="WDX165" s="164"/>
      <c r="WDY165" s="164"/>
      <c r="WDZ165" s="164"/>
      <c r="WEA165" s="164"/>
      <c r="WEB165" s="164"/>
      <c r="WEC165" s="164"/>
      <c r="WED165" s="164"/>
      <c r="WEE165" s="164"/>
      <c r="WEF165" s="164"/>
      <c r="WEG165" s="164"/>
      <c r="WEH165" s="164"/>
      <c r="WEI165" s="164"/>
      <c r="WEJ165" s="164"/>
      <c r="WEK165" s="164"/>
      <c r="WEL165" s="164"/>
      <c r="WEM165" s="164"/>
      <c r="WEN165" s="164"/>
      <c r="WEO165" s="164"/>
      <c r="WEP165" s="164"/>
      <c r="WEQ165" s="164"/>
      <c r="WER165" s="164"/>
      <c r="WES165" s="164"/>
      <c r="WET165" s="164"/>
      <c r="WEU165" s="164"/>
      <c r="WEV165" s="164"/>
      <c r="WEW165" s="164"/>
      <c r="WEX165" s="164"/>
      <c r="WEY165" s="164"/>
      <c r="WEZ165" s="164"/>
      <c r="WFA165" s="164"/>
      <c r="WFB165" s="164"/>
      <c r="WFC165" s="164"/>
      <c r="WFD165" s="164"/>
      <c r="WFE165" s="164"/>
      <c r="WFF165" s="164"/>
      <c r="WFG165" s="164"/>
      <c r="WFH165" s="164"/>
      <c r="WFI165" s="164"/>
      <c r="WFJ165" s="164"/>
      <c r="WFK165" s="164"/>
      <c r="WFL165" s="164"/>
      <c r="WFM165" s="164"/>
      <c r="WFN165" s="164"/>
      <c r="WFO165" s="164"/>
      <c r="WFP165" s="164"/>
      <c r="WFQ165" s="164"/>
      <c r="WFR165" s="164"/>
      <c r="WFS165" s="164"/>
      <c r="WFT165" s="164"/>
      <c r="WFU165" s="164"/>
      <c r="WFV165" s="164"/>
      <c r="WFW165" s="164"/>
      <c r="WFX165" s="164"/>
      <c r="WFY165" s="164"/>
      <c r="WFZ165" s="164"/>
      <c r="WGA165" s="164"/>
      <c r="WGB165" s="164"/>
      <c r="WGC165" s="164"/>
      <c r="WGD165" s="164"/>
      <c r="WGE165" s="164"/>
      <c r="WGF165" s="164"/>
      <c r="WGG165" s="164"/>
      <c r="WGH165" s="164"/>
      <c r="WGI165" s="164"/>
      <c r="WGJ165" s="164"/>
      <c r="WGK165" s="164"/>
      <c r="WGL165" s="164"/>
      <c r="WGM165" s="164"/>
      <c r="WGN165" s="164"/>
      <c r="WGO165" s="164"/>
      <c r="WGP165" s="164"/>
      <c r="WGQ165" s="164"/>
      <c r="WGR165" s="164"/>
      <c r="WGS165" s="164"/>
      <c r="WGT165" s="164"/>
      <c r="WGU165" s="164"/>
      <c r="WGV165" s="164"/>
      <c r="WGW165" s="164"/>
      <c r="WGX165" s="164"/>
      <c r="WGY165" s="164"/>
      <c r="WGZ165" s="164"/>
      <c r="WHA165" s="164"/>
      <c r="WHB165" s="164"/>
      <c r="WHC165" s="164"/>
      <c r="WHD165" s="164"/>
      <c r="WHE165" s="164"/>
      <c r="WHF165" s="164"/>
      <c r="WHG165" s="164"/>
      <c r="WHH165" s="164"/>
      <c r="WHI165" s="164"/>
      <c r="WHJ165" s="164"/>
      <c r="WHK165" s="164"/>
      <c r="WHL165" s="164"/>
      <c r="WHM165" s="164"/>
      <c r="WHN165" s="164"/>
      <c r="WHO165" s="164"/>
      <c r="WHP165" s="164"/>
      <c r="WHQ165" s="164"/>
      <c r="WHR165" s="164"/>
      <c r="WHS165" s="164"/>
      <c r="WHT165" s="164"/>
      <c r="WHU165" s="164"/>
      <c r="WHV165" s="164"/>
      <c r="WHW165" s="164"/>
      <c r="WHX165" s="164"/>
      <c r="WHY165" s="164"/>
      <c r="WHZ165" s="164"/>
      <c r="WIA165" s="164"/>
      <c r="WIB165" s="164"/>
      <c r="WIC165" s="164"/>
      <c r="WID165" s="164"/>
      <c r="WIE165" s="164"/>
      <c r="WIF165" s="164"/>
      <c r="WIG165" s="164"/>
      <c r="WIH165" s="164"/>
      <c r="WII165" s="164"/>
      <c r="WIJ165" s="164"/>
      <c r="WIK165" s="164"/>
      <c r="WIL165" s="164"/>
      <c r="WIM165" s="164"/>
      <c r="WIN165" s="164"/>
      <c r="WIO165" s="164"/>
      <c r="WIP165" s="164"/>
      <c r="WIQ165" s="164"/>
      <c r="WIR165" s="164"/>
      <c r="WIS165" s="164"/>
      <c r="WIT165" s="164"/>
      <c r="WIU165" s="164"/>
      <c r="WIV165" s="164"/>
      <c r="WIW165" s="164"/>
      <c r="WIX165" s="164"/>
      <c r="WIY165" s="164"/>
      <c r="WIZ165" s="164"/>
      <c r="WJA165" s="164"/>
      <c r="WJB165" s="164"/>
      <c r="WJC165" s="164"/>
      <c r="WJD165" s="164"/>
      <c r="WJE165" s="164"/>
      <c r="WJF165" s="164"/>
      <c r="WJG165" s="164"/>
      <c r="WJH165" s="164"/>
      <c r="WJI165" s="164"/>
      <c r="WJJ165" s="164"/>
      <c r="WJK165" s="164"/>
      <c r="WJL165" s="164"/>
      <c r="WJM165" s="164"/>
      <c r="WJN165" s="164"/>
      <c r="WJO165" s="164"/>
      <c r="WJP165" s="164"/>
      <c r="WJQ165" s="164"/>
      <c r="WJR165" s="164"/>
      <c r="WJS165" s="164"/>
      <c r="WJT165" s="164"/>
      <c r="WJU165" s="164"/>
      <c r="WJV165" s="164"/>
      <c r="WJW165" s="164"/>
      <c r="WJX165" s="164"/>
      <c r="WJY165" s="164"/>
      <c r="WJZ165" s="164"/>
      <c r="WKA165" s="164"/>
      <c r="WKB165" s="164"/>
      <c r="WKC165" s="164"/>
      <c r="WKD165" s="164"/>
      <c r="WKE165" s="164"/>
      <c r="WKF165" s="164"/>
      <c r="WKG165" s="164"/>
      <c r="WKH165" s="164"/>
      <c r="WKI165" s="164"/>
      <c r="WKJ165" s="164"/>
      <c r="WKK165" s="164"/>
      <c r="WKL165" s="164"/>
      <c r="WKM165" s="164"/>
      <c r="WKN165" s="164"/>
      <c r="WKO165" s="164"/>
      <c r="WKP165" s="164"/>
      <c r="WKQ165" s="164"/>
      <c r="WKR165" s="164"/>
      <c r="WKS165" s="164"/>
      <c r="WKT165" s="164"/>
      <c r="WKU165" s="164"/>
      <c r="WKV165" s="164"/>
      <c r="WKW165" s="164"/>
      <c r="WKX165" s="164"/>
      <c r="WKY165" s="164"/>
      <c r="WKZ165" s="164"/>
      <c r="WLA165" s="164"/>
      <c r="WLB165" s="164"/>
      <c r="WLC165" s="164"/>
      <c r="WLD165" s="164"/>
      <c r="WLE165" s="164"/>
      <c r="WLF165" s="164"/>
      <c r="WLG165" s="164"/>
      <c r="WLH165" s="164"/>
      <c r="WLI165" s="164"/>
      <c r="WLJ165" s="164"/>
      <c r="WLK165" s="164"/>
      <c r="WLL165" s="164"/>
      <c r="WLM165" s="164"/>
      <c r="WLN165" s="164"/>
      <c r="WLO165" s="164"/>
      <c r="WLP165" s="164"/>
      <c r="WLQ165" s="164"/>
      <c r="WLR165" s="164"/>
      <c r="WLS165" s="164"/>
      <c r="WLT165" s="164"/>
      <c r="WLU165" s="164"/>
      <c r="WLV165" s="164"/>
      <c r="WLW165" s="164"/>
      <c r="WLX165" s="164"/>
      <c r="WLY165" s="164"/>
      <c r="WLZ165" s="164"/>
      <c r="WMA165" s="164"/>
      <c r="WMB165" s="164"/>
      <c r="WMC165" s="164"/>
      <c r="WMD165" s="164"/>
      <c r="WME165" s="164"/>
      <c r="WMF165" s="164"/>
      <c r="WMG165" s="164"/>
      <c r="WMH165" s="164"/>
      <c r="WMI165" s="164"/>
      <c r="WMJ165" s="164"/>
      <c r="WMK165" s="164"/>
      <c r="WML165" s="164"/>
      <c r="WMM165" s="164"/>
      <c r="WMN165" s="164"/>
      <c r="WMO165" s="164"/>
      <c r="WMP165" s="164"/>
      <c r="WMQ165" s="164"/>
      <c r="WMR165" s="164"/>
      <c r="WMS165" s="164"/>
      <c r="WMT165" s="164"/>
      <c r="WMU165" s="164"/>
      <c r="WMV165" s="164"/>
      <c r="WMW165" s="164"/>
      <c r="WMX165" s="164"/>
      <c r="WMY165" s="164"/>
      <c r="WMZ165" s="164"/>
      <c r="WNA165" s="164"/>
      <c r="WNB165" s="164"/>
      <c r="WNC165" s="164"/>
      <c r="WND165" s="164"/>
      <c r="WNE165" s="164"/>
      <c r="WNF165" s="164"/>
      <c r="WNG165" s="164"/>
      <c r="WNH165" s="164"/>
      <c r="WNI165" s="164"/>
      <c r="WNJ165" s="164"/>
      <c r="WNK165" s="164"/>
      <c r="WNL165" s="164"/>
      <c r="WNM165" s="164"/>
      <c r="WNN165" s="164"/>
      <c r="WNO165" s="164"/>
      <c r="WNP165" s="164"/>
      <c r="WNQ165" s="164"/>
      <c r="WNR165" s="164"/>
      <c r="WNS165" s="164"/>
      <c r="WNT165" s="164"/>
      <c r="WNU165" s="164"/>
      <c r="WNV165" s="164"/>
      <c r="WNW165" s="164"/>
      <c r="WNX165" s="164"/>
      <c r="WNY165" s="164"/>
      <c r="WNZ165" s="164"/>
      <c r="WOA165" s="164"/>
      <c r="WOB165" s="164"/>
      <c r="WOC165" s="164"/>
      <c r="WOD165" s="164"/>
      <c r="WOE165" s="164"/>
      <c r="WOF165" s="164"/>
      <c r="WOG165" s="164"/>
      <c r="WOH165" s="164"/>
      <c r="WOI165" s="164"/>
      <c r="WOJ165" s="164"/>
      <c r="WOK165" s="164"/>
      <c r="WOL165" s="164"/>
      <c r="WOM165" s="164"/>
      <c r="WON165" s="164"/>
      <c r="WOO165" s="164"/>
      <c r="WOP165" s="164"/>
      <c r="WOQ165" s="164"/>
      <c r="WOR165" s="164"/>
      <c r="WOS165" s="164"/>
      <c r="WOT165" s="164"/>
      <c r="WOU165" s="164"/>
      <c r="WOV165" s="164"/>
      <c r="WOW165" s="164"/>
      <c r="WOX165" s="164"/>
      <c r="WOY165" s="164"/>
      <c r="WOZ165" s="164"/>
      <c r="WPA165" s="164"/>
      <c r="WPB165" s="164"/>
      <c r="WPC165" s="164"/>
      <c r="WPD165" s="164"/>
      <c r="WPE165" s="164"/>
      <c r="WPF165" s="164"/>
      <c r="WPG165" s="164"/>
      <c r="WPH165" s="164"/>
      <c r="WPI165" s="164"/>
      <c r="WPJ165" s="164"/>
      <c r="WPK165" s="164"/>
      <c r="WPL165" s="164"/>
      <c r="WPM165" s="164"/>
      <c r="WPN165" s="164"/>
      <c r="WPO165" s="164"/>
      <c r="WPP165" s="164"/>
      <c r="WPQ165" s="164"/>
      <c r="WPR165" s="164"/>
      <c r="WPS165" s="164"/>
      <c r="WPT165" s="164"/>
      <c r="WPU165" s="164"/>
      <c r="WPV165" s="164"/>
      <c r="WPW165" s="164"/>
      <c r="WPX165" s="164"/>
      <c r="WPY165" s="164"/>
      <c r="WPZ165" s="164"/>
      <c r="WQA165" s="164"/>
      <c r="WQB165" s="164"/>
      <c r="WQC165" s="164"/>
      <c r="WQD165" s="164"/>
      <c r="WQE165" s="164"/>
      <c r="WQF165" s="164"/>
      <c r="WQG165" s="164"/>
      <c r="WQH165" s="164"/>
      <c r="WQI165" s="164"/>
      <c r="WQJ165" s="164"/>
      <c r="WQK165" s="164"/>
      <c r="WQL165" s="164"/>
      <c r="WQM165" s="164"/>
      <c r="WQN165" s="164"/>
      <c r="WQO165" s="164"/>
      <c r="WQP165" s="164"/>
      <c r="WQQ165" s="164"/>
      <c r="WQR165" s="164"/>
      <c r="WQS165" s="164"/>
      <c r="WQT165" s="164"/>
      <c r="WQU165" s="164"/>
      <c r="WQV165" s="164"/>
      <c r="WQW165" s="164"/>
      <c r="WQX165" s="164"/>
      <c r="WQY165" s="164"/>
      <c r="WQZ165" s="164"/>
      <c r="WRA165" s="164"/>
      <c r="WRB165" s="164"/>
      <c r="WRC165" s="164"/>
      <c r="WRD165" s="164"/>
      <c r="WRE165" s="164"/>
      <c r="WRF165" s="164"/>
      <c r="WRG165" s="164"/>
      <c r="WRH165" s="164"/>
      <c r="WRI165" s="164"/>
      <c r="WRJ165" s="164"/>
      <c r="WRK165" s="164"/>
      <c r="WRL165" s="164"/>
      <c r="WRM165" s="164"/>
      <c r="WRN165" s="164"/>
      <c r="WRO165" s="164"/>
      <c r="WRP165" s="164"/>
      <c r="WRQ165" s="164"/>
      <c r="WRR165" s="164"/>
      <c r="WRS165" s="164"/>
      <c r="WRT165" s="164"/>
      <c r="WRU165" s="164"/>
      <c r="WRV165" s="164"/>
      <c r="WRW165" s="164"/>
      <c r="WRX165" s="164"/>
      <c r="WRY165" s="164"/>
      <c r="WRZ165" s="164"/>
      <c r="WSA165" s="164"/>
      <c r="WSB165" s="164"/>
      <c r="WSC165" s="164"/>
      <c r="WSD165" s="164"/>
      <c r="WSE165" s="164"/>
      <c r="WSF165" s="164"/>
      <c r="WSG165" s="164"/>
      <c r="WSH165" s="164"/>
      <c r="WSI165" s="164"/>
      <c r="WSJ165" s="164"/>
      <c r="WSK165" s="164"/>
      <c r="WSL165" s="164"/>
      <c r="WSM165" s="164"/>
      <c r="WSN165" s="164"/>
      <c r="WSO165" s="164"/>
      <c r="WSP165" s="164"/>
      <c r="WSQ165" s="164"/>
      <c r="WSR165" s="164"/>
      <c r="WSS165" s="164"/>
      <c r="WST165" s="164"/>
      <c r="WSU165" s="164"/>
      <c r="WSV165" s="164"/>
      <c r="WSW165" s="164"/>
      <c r="WSX165" s="164"/>
      <c r="WSY165" s="164"/>
      <c r="WSZ165" s="164"/>
      <c r="WTA165" s="164"/>
      <c r="WTB165" s="164"/>
      <c r="WTC165" s="164"/>
      <c r="WTD165" s="164"/>
      <c r="WTE165" s="164"/>
      <c r="WTF165" s="164"/>
      <c r="WTG165" s="164"/>
      <c r="WTH165" s="164"/>
      <c r="WTI165" s="164"/>
      <c r="WTJ165" s="164"/>
      <c r="WTK165" s="164"/>
      <c r="WTL165" s="164"/>
      <c r="WTM165" s="164"/>
      <c r="WTN165" s="164"/>
      <c r="WTO165" s="164"/>
      <c r="WTP165" s="164"/>
      <c r="WTQ165" s="164"/>
      <c r="WTR165" s="164"/>
      <c r="WTS165" s="164"/>
      <c r="WTT165" s="164"/>
      <c r="WTU165" s="164"/>
      <c r="WTV165" s="164"/>
      <c r="WTW165" s="164"/>
      <c r="WTX165" s="164"/>
      <c r="WTY165" s="164"/>
      <c r="WTZ165" s="164"/>
      <c r="WUA165" s="164"/>
      <c r="WUB165" s="164"/>
      <c r="WUC165" s="164"/>
      <c r="WUD165" s="164"/>
      <c r="WUE165" s="164"/>
      <c r="WUF165" s="164"/>
      <c r="WUG165" s="164"/>
      <c r="WUH165" s="164"/>
      <c r="WUI165" s="164"/>
      <c r="WUJ165" s="164"/>
      <c r="WUK165" s="164"/>
      <c r="WUL165" s="164"/>
      <c r="WUM165" s="164"/>
      <c r="WUN165" s="164"/>
      <c r="WUO165" s="164"/>
      <c r="WUP165" s="164"/>
      <c r="WUQ165" s="164"/>
      <c r="WUR165" s="164"/>
      <c r="WUS165" s="164"/>
      <c r="WUT165" s="164"/>
      <c r="WUU165" s="164"/>
      <c r="WUV165" s="164"/>
      <c r="WUW165" s="164"/>
      <c r="WUX165" s="164"/>
      <c r="WUY165" s="164"/>
      <c r="WUZ165" s="164"/>
      <c r="WVA165" s="164"/>
      <c r="WVB165" s="164"/>
      <c r="WVC165" s="164"/>
      <c r="WVD165" s="164"/>
      <c r="WVE165" s="164"/>
      <c r="WVF165" s="164"/>
      <c r="WVG165" s="164"/>
      <c r="WVH165" s="164"/>
      <c r="WVI165" s="164"/>
      <c r="WVJ165" s="164"/>
      <c r="WVK165" s="164"/>
      <c r="WVL165" s="164"/>
      <c r="WVM165" s="164"/>
      <c r="WVN165" s="164"/>
      <c r="WVO165" s="164"/>
      <c r="WVP165" s="164"/>
      <c r="WVQ165" s="164"/>
      <c r="WVR165" s="164"/>
      <c r="WVS165" s="164"/>
      <c r="WVT165" s="164"/>
      <c r="WVU165" s="164"/>
      <c r="WVV165" s="164"/>
      <c r="WVW165" s="164"/>
      <c r="WVX165" s="164"/>
      <c r="WVY165" s="164"/>
      <c r="WVZ165" s="164"/>
      <c r="WWA165" s="164"/>
      <c r="WWB165" s="164"/>
      <c r="WWC165" s="164"/>
      <c r="WWD165" s="164"/>
      <c r="WWE165" s="164"/>
      <c r="WWF165" s="164"/>
      <c r="WWG165" s="164"/>
      <c r="WWH165" s="164"/>
      <c r="WWI165" s="164"/>
      <c r="WWJ165" s="164"/>
      <c r="WWK165" s="164"/>
      <c r="WWL165" s="164"/>
      <c r="WWM165" s="164"/>
      <c r="WWN165" s="164"/>
      <c r="WWO165" s="164"/>
      <c r="WWP165" s="164"/>
      <c r="WWQ165" s="164"/>
      <c r="WWR165" s="164"/>
      <c r="WWS165" s="164"/>
      <c r="WWT165" s="164"/>
      <c r="WWU165" s="164"/>
      <c r="WWV165" s="164"/>
      <c r="WWW165" s="164"/>
      <c r="WWX165" s="164"/>
      <c r="WWY165" s="164"/>
      <c r="WWZ165" s="164"/>
      <c r="WXA165" s="164"/>
      <c r="WXB165" s="164"/>
      <c r="WXC165" s="164"/>
      <c r="WXD165" s="164"/>
      <c r="WXE165" s="164"/>
      <c r="WXF165" s="164"/>
      <c r="WXG165" s="164"/>
      <c r="WXH165" s="164"/>
      <c r="WXI165" s="164"/>
      <c r="WXJ165" s="164"/>
      <c r="WXK165" s="164"/>
      <c r="WXL165" s="164"/>
      <c r="WXM165" s="164"/>
      <c r="WXN165" s="164"/>
      <c r="WXO165" s="164"/>
      <c r="WXP165" s="164"/>
      <c r="WXQ165" s="164"/>
      <c r="WXR165" s="164"/>
      <c r="WXS165" s="164"/>
      <c r="WXT165" s="164"/>
      <c r="WXU165" s="164"/>
      <c r="WXV165" s="164"/>
      <c r="WXW165" s="164"/>
      <c r="WXX165" s="164"/>
      <c r="WXY165" s="164"/>
      <c r="WXZ165" s="164"/>
      <c r="WYA165" s="164"/>
      <c r="WYB165" s="164"/>
      <c r="WYC165" s="164"/>
      <c r="WYD165" s="164"/>
      <c r="WYE165" s="164"/>
      <c r="WYF165" s="164"/>
      <c r="WYG165" s="164"/>
      <c r="WYH165" s="164"/>
      <c r="WYI165" s="164"/>
      <c r="WYJ165" s="164"/>
      <c r="WYK165" s="164"/>
      <c r="WYL165" s="164"/>
      <c r="WYM165" s="164"/>
      <c r="WYN165" s="164"/>
      <c r="WYO165" s="164"/>
      <c r="WYP165" s="164"/>
      <c r="WYQ165" s="164"/>
      <c r="WYR165" s="164"/>
      <c r="WYS165" s="164"/>
      <c r="WYT165" s="164"/>
      <c r="WYU165" s="164"/>
      <c r="WYV165" s="164"/>
      <c r="WYW165" s="164"/>
      <c r="WYX165" s="164"/>
      <c r="WYY165" s="164"/>
      <c r="WYZ165" s="164"/>
      <c r="WZA165" s="164"/>
      <c r="WZB165" s="164"/>
      <c r="WZC165" s="164"/>
      <c r="WZD165" s="164"/>
      <c r="WZE165" s="164"/>
      <c r="WZF165" s="164"/>
      <c r="WZG165" s="164"/>
      <c r="WZH165" s="164"/>
      <c r="WZI165" s="164"/>
      <c r="WZJ165" s="164"/>
      <c r="WZK165" s="164"/>
      <c r="WZL165" s="164"/>
      <c r="WZM165" s="164"/>
      <c r="WZN165" s="164"/>
      <c r="WZO165" s="164"/>
      <c r="WZP165" s="164"/>
      <c r="WZQ165" s="164"/>
      <c r="WZR165" s="164"/>
      <c r="WZS165" s="164"/>
      <c r="WZT165" s="164"/>
      <c r="WZU165" s="164"/>
      <c r="WZV165" s="164"/>
      <c r="WZW165" s="164"/>
      <c r="WZX165" s="164"/>
      <c r="WZY165" s="164"/>
      <c r="WZZ165" s="164"/>
      <c r="XAA165" s="164"/>
      <c r="XAB165" s="164"/>
      <c r="XAC165" s="164"/>
      <c r="XAD165" s="164"/>
      <c r="XAE165" s="164"/>
      <c r="XAF165" s="164"/>
      <c r="XAG165" s="164"/>
      <c r="XAH165" s="164"/>
      <c r="XAI165" s="164"/>
      <c r="XAJ165" s="164"/>
      <c r="XAK165" s="164"/>
      <c r="XAL165" s="164"/>
      <c r="XAM165" s="164"/>
      <c r="XAN165" s="164"/>
      <c r="XAO165" s="164"/>
      <c r="XAP165" s="164"/>
      <c r="XAQ165" s="164"/>
      <c r="XAR165" s="164"/>
      <c r="XAS165" s="164"/>
      <c r="XAT165" s="164"/>
      <c r="XAU165" s="164"/>
      <c r="XAV165" s="164"/>
      <c r="XAW165" s="164"/>
      <c r="XAX165" s="164"/>
      <c r="XAY165" s="164"/>
      <c r="XAZ165" s="164"/>
      <c r="XBA165" s="164"/>
      <c r="XBB165" s="164"/>
      <c r="XBC165" s="164"/>
      <c r="XBD165" s="164"/>
      <c r="XBE165" s="164"/>
      <c r="XBF165" s="164"/>
      <c r="XBG165" s="164"/>
      <c r="XBH165" s="164"/>
      <c r="XBI165" s="164"/>
      <c r="XBJ165" s="164"/>
      <c r="XBK165" s="164"/>
      <c r="XBL165" s="164"/>
      <c r="XBM165" s="164"/>
      <c r="XBN165" s="164"/>
      <c r="XBO165" s="164"/>
      <c r="XBP165" s="164"/>
      <c r="XBQ165" s="164"/>
      <c r="XBR165" s="164"/>
      <c r="XBS165" s="164"/>
      <c r="XBT165" s="164"/>
      <c r="XBU165" s="164"/>
      <c r="XBV165" s="164"/>
      <c r="XBW165" s="164"/>
      <c r="XBX165" s="164"/>
      <c r="XBY165" s="164"/>
      <c r="XBZ165" s="164"/>
      <c r="XCA165" s="164"/>
      <c r="XCB165" s="164"/>
      <c r="XCC165" s="164"/>
      <c r="XCD165" s="164"/>
      <c r="XCE165" s="164"/>
      <c r="XCF165" s="164"/>
      <c r="XCG165" s="164"/>
      <c r="XCH165" s="164"/>
      <c r="XCI165" s="164"/>
      <c r="XCJ165" s="164"/>
      <c r="XCK165" s="164"/>
      <c r="XCL165" s="164"/>
      <c r="XCM165" s="164"/>
      <c r="XCN165" s="164"/>
      <c r="XCO165" s="164"/>
      <c r="XCP165" s="164"/>
      <c r="XCQ165" s="164"/>
      <c r="XCR165" s="164"/>
      <c r="XCS165" s="164"/>
      <c r="XCT165" s="164"/>
      <c r="XCU165" s="164"/>
      <c r="XCV165" s="164"/>
      <c r="XCW165" s="164"/>
      <c r="XCX165" s="164"/>
      <c r="XCY165" s="164"/>
      <c r="XCZ165" s="164"/>
      <c r="XDA165" s="164"/>
      <c r="XDB165" s="164"/>
      <c r="XDC165" s="164"/>
      <c r="XDD165" s="164"/>
      <c r="XDE165" s="164"/>
      <c r="XDF165" s="164"/>
      <c r="XDG165" s="164"/>
      <c r="XDH165" s="164"/>
      <c r="XDI165" s="164"/>
      <c r="XDJ165" s="164"/>
      <c r="XDK165" s="164"/>
      <c r="XDL165" s="164"/>
      <c r="XDM165" s="164"/>
      <c r="XDN165" s="164"/>
      <c r="XDO165" s="164"/>
      <c r="XDP165" s="164"/>
      <c r="XDQ165" s="164"/>
      <c r="XDR165" s="164"/>
      <c r="XDS165" s="164"/>
      <c r="XDT165" s="164"/>
      <c r="XDU165" s="164"/>
      <c r="XDV165" s="164"/>
      <c r="XDW165" s="164"/>
      <c r="XDX165" s="164"/>
      <c r="XDY165" s="164"/>
      <c r="XDZ165" s="164"/>
      <c r="XEA165" s="164"/>
      <c r="XEB165" s="164"/>
      <c r="XEC165" s="164"/>
      <c r="XED165" s="164"/>
      <c r="XEE165" s="164"/>
      <c r="XEF165" s="164"/>
      <c r="XEG165" s="164"/>
      <c r="XEH165" s="164"/>
      <c r="XEI165" s="164"/>
      <c r="XEJ165" s="164"/>
      <c r="XEK165" s="164"/>
      <c r="XEL165" s="164"/>
      <c r="XEM165" s="164"/>
      <c r="XEN165" s="164"/>
      <c r="XEO165" s="164"/>
      <c r="XEP165" s="164"/>
      <c r="XEQ165" s="164"/>
      <c r="XER165" s="164"/>
      <c r="XES165" s="164"/>
      <c r="XET165" s="164"/>
      <c r="XEU165" s="164"/>
      <c r="XEV165" s="164"/>
      <c r="XEW165" s="164"/>
      <c r="XEX165" s="164"/>
      <c r="XEY165" s="164"/>
      <c r="XEZ165" s="164"/>
      <c r="XFA165" s="164"/>
      <c r="XFB165" s="164"/>
      <c r="XFC165" s="164"/>
      <c r="XFD165" s="164"/>
    </row>
    <row r="166" spans="1:16384" x14ac:dyDescent="0.25">
      <c r="A166" s="185"/>
      <c r="B166" s="197" t="s">
        <v>1146</v>
      </c>
      <c r="C166" s="196" t="s">
        <v>1305</v>
      </c>
      <c r="D166" s="332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</row>
    <row r="167" spans="1:16384" x14ac:dyDescent="0.25">
      <c r="A167" s="185"/>
      <c r="B167" s="197" t="s">
        <v>1147</v>
      </c>
      <c r="C167" s="196" t="s">
        <v>1306</v>
      </c>
      <c r="D167" s="333"/>
      <c r="E167" s="203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6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  <c r="BV167" s="160"/>
      <c r="BW167" s="160"/>
      <c r="BX167" s="160"/>
      <c r="BY167" s="160"/>
      <c r="BZ167" s="160"/>
      <c r="CA167" s="160"/>
      <c r="CB167" s="160"/>
      <c r="CC167" s="160"/>
      <c r="CD167" s="160"/>
      <c r="CE167" s="160"/>
      <c r="CF167" s="160"/>
      <c r="CG167" s="160"/>
      <c r="CH167" s="160"/>
      <c r="CI167" s="160"/>
      <c r="CJ167" s="160"/>
      <c r="CK167" s="160"/>
      <c r="CL167" s="160"/>
      <c r="CM167" s="160"/>
      <c r="CN167" s="160"/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160"/>
      <c r="DA167" s="160"/>
      <c r="DB167" s="160"/>
      <c r="DC167" s="160"/>
      <c r="DD167" s="160"/>
      <c r="DE167" s="160"/>
      <c r="DF167" s="160"/>
      <c r="DG167" s="160"/>
      <c r="DH167" s="160"/>
      <c r="DI167" s="160"/>
      <c r="DJ167" s="160"/>
      <c r="DK167" s="160"/>
      <c r="DL167" s="160"/>
      <c r="DM167" s="160"/>
      <c r="DN167" s="160"/>
      <c r="DO167" s="160"/>
      <c r="DP167" s="160"/>
      <c r="DQ167" s="160"/>
      <c r="DR167" s="160"/>
      <c r="DS167" s="160"/>
      <c r="DT167" s="160"/>
      <c r="DU167" s="160"/>
      <c r="DV167" s="160"/>
      <c r="DW167" s="160"/>
      <c r="DX167" s="160"/>
      <c r="DY167" s="160"/>
      <c r="DZ167" s="160"/>
      <c r="EA167" s="160"/>
      <c r="EB167" s="160"/>
      <c r="EC167" s="160"/>
      <c r="ED167" s="160"/>
      <c r="EE167" s="160"/>
      <c r="EF167" s="160"/>
      <c r="EG167" s="160"/>
      <c r="EH167" s="160"/>
      <c r="EI167" s="160"/>
      <c r="EJ167" s="160"/>
      <c r="EK167" s="160"/>
      <c r="EL167" s="160"/>
      <c r="EM167" s="160"/>
      <c r="EN167" s="160"/>
      <c r="EO167" s="160"/>
      <c r="EP167" s="160"/>
      <c r="EQ167" s="160"/>
      <c r="ER167" s="160"/>
      <c r="ES167" s="160"/>
      <c r="ET167" s="160"/>
      <c r="EU167" s="160"/>
      <c r="EV167" s="160"/>
      <c r="EW167" s="160"/>
      <c r="EX167" s="160"/>
      <c r="EY167" s="160"/>
      <c r="EZ167" s="160"/>
      <c r="FA167" s="160"/>
      <c r="FB167" s="160"/>
      <c r="FC167" s="160"/>
      <c r="FD167" s="160"/>
      <c r="FE167" s="160"/>
      <c r="FF167" s="160"/>
      <c r="FG167" s="160"/>
      <c r="FH167" s="160"/>
      <c r="FI167" s="160"/>
      <c r="FJ167" s="160"/>
      <c r="FK167" s="160"/>
      <c r="FL167" s="160"/>
      <c r="FM167" s="160"/>
      <c r="FN167" s="160"/>
      <c r="FO167" s="160"/>
      <c r="FP167" s="160"/>
      <c r="FQ167" s="160"/>
      <c r="FR167" s="160"/>
      <c r="FS167" s="160"/>
      <c r="FT167" s="160"/>
      <c r="FU167" s="160"/>
      <c r="FV167" s="160"/>
      <c r="FW167" s="160"/>
      <c r="FX167" s="160"/>
      <c r="FY167" s="160"/>
      <c r="FZ167" s="160"/>
      <c r="GA167" s="160"/>
      <c r="GB167" s="160"/>
      <c r="GC167" s="160"/>
      <c r="GD167" s="160"/>
      <c r="GE167" s="160"/>
      <c r="GF167" s="160"/>
      <c r="GG167" s="160"/>
      <c r="GH167" s="160"/>
      <c r="GI167" s="160"/>
      <c r="GJ167" s="160"/>
      <c r="GK167" s="160"/>
      <c r="GL167" s="160"/>
      <c r="GM167" s="160"/>
      <c r="GN167" s="160"/>
      <c r="GO167" s="160"/>
      <c r="GP167" s="160"/>
      <c r="GQ167" s="160"/>
      <c r="GR167" s="160"/>
      <c r="GS167" s="160"/>
      <c r="GT167" s="160"/>
      <c r="GU167" s="160"/>
      <c r="GV167" s="160"/>
      <c r="GW167" s="160"/>
      <c r="GX167" s="160"/>
      <c r="GY167" s="160"/>
      <c r="GZ167" s="160"/>
      <c r="HA167" s="160"/>
      <c r="HB167" s="160"/>
      <c r="HC167" s="160"/>
      <c r="HD167" s="160"/>
      <c r="HE167" s="160"/>
      <c r="HF167" s="160"/>
      <c r="HG167" s="160"/>
      <c r="HH167" s="160"/>
      <c r="HI167" s="160"/>
      <c r="HJ167" s="160"/>
      <c r="HK167" s="160"/>
      <c r="HL167" s="160"/>
      <c r="HM167" s="160"/>
      <c r="HN167" s="160"/>
      <c r="HO167" s="160"/>
      <c r="HP167" s="160"/>
      <c r="HQ167" s="160"/>
      <c r="HR167" s="160"/>
      <c r="HS167" s="160"/>
      <c r="HT167" s="160"/>
      <c r="HU167" s="160"/>
      <c r="HV167" s="160"/>
      <c r="HW167" s="160"/>
      <c r="HX167" s="160"/>
      <c r="HY167" s="160"/>
      <c r="HZ167" s="160"/>
      <c r="IA167" s="160"/>
      <c r="IB167" s="160"/>
      <c r="IC167" s="160"/>
      <c r="ID167" s="160"/>
      <c r="IE167" s="160"/>
      <c r="IF167" s="160"/>
      <c r="IG167" s="160"/>
      <c r="IH167" s="160"/>
      <c r="II167" s="160"/>
      <c r="IJ167" s="160"/>
      <c r="IK167" s="160"/>
      <c r="IL167" s="160"/>
      <c r="IM167" s="160"/>
      <c r="IN167" s="160"/>
      <c r="IO167" s="160"/>
      <c r="IP167" s="160"/>
      <c r="IQ167" s="160"/>
      <c r="IR167" s="160"/>
      <c r="IS167" s="160"/>
      <c r="IT167" s="160"/>
      <c r="IU167" s="160"/>
      <c r="IV167" s="160"/>
      <c r="IW167" s="160"/>
      <c r="IX167" s="160"/>
      <c r="IY167" s="160"/>
      <c r="IZ167" s="160"/>
      <c r="JA167" s="160"/>
      <c r="JB167" s="160"/>
      <c r="JC167" s="160"/>
      <c r="JD167" s="160"/>
      <c r="JE167" s="160"/>
      <c r="JF167" s="160"/>
      <c r="JG167" s="160"/>
      <c r="JH167" s="160"/>
      <c r="JI167" s="160"/>
      <c r="JJ167" s="160"/>
      <c r="JK167" s="160"/>
      <c r="JL167" s="160"/>
      <c r="JM167" s="160"/>
      <c r="JN167" s="160"/>
      <c r="JO167" s="160"/>
      <c r="JP167" s="160"/>
      <c r="JQ167" s="160"/>
      <c r="JR167" s="160"/>
      <c r="JS167" s="160"/>
      <c r="JT167" s="160"/>
      <c r="JU167" s="160"/>
      <c r="JV167" s="160"/>
      <c r="JW167" s="160"/>
      <c r="JX167" s="160"/>
      <c r="JY167" s="160"/>
      <c r="JZ167" s="160"/>
      <c r="KA167" s="160"/>
      <c r="KB167" s="160"/>
      <c r="KC167" s="160"/>
      <c r="KD167" s="160"/>
      <c r="KE167" s="160"/>
      <c r="KF167" s="160"/>
      <c r="KG167" s="160"/>
      <c r="KH167" s="160"/>
      <c r="KI167" s="160"/>
      <c r="KJ167" s="160"/>
      <c r="KK167" s="160"/>
      <c r="KL167" s="160"/>
      <c r="KM167" s="160"/>
      <c r="KN167" s="160"/>
      <c r="KO167" s="160"/>
      <c r="KP167" s="160"/>
      <c r="KQ167" s="160"/>
      <c r="KR167" s="160"/>
      <c r="KS167" s="160"/>
      <c r="KT167" s="160"/>
      <c r="KU167" s="160"/>
      <c r="KV167" s="160"/>
      <c r="KW167" s="160"/>
      <c r="KX167" s="160"/>
      <c r="KY167" s="160"/>
      <c r="KZ167" s="160"/>
      <c r="LA167" s="160"/>
      <c r="LB167" s="160"/>
      <c r="LC167" s="160"/>
      <c r="LD167" s="160"/>
      <c r="LE167" s="160"/>
      <c r="LF167" s="160"/>
      <c r="LG167" s="160"/>
      <c r="LH167" s="160"/>
      <c r="LI167" s="160"/>
      <c r="LJ167" s="160"/>
      <c r="LK167" s="160"/>
      <c r="LL167" s="160"/>
      <c r="LM167" s="160"/>
      <c r="LN167" s="160"/>
      <c r="LO167" s="160"/>
      <c r="LP167" s="160"/>
      <c r="LQ167" s="160"/>
      <c r="LR167" s="160"/>
      <c r="LS167" s="160"/>
      <c r="LT167" s="160"/>
      <c r="LU167" s="160"/>
      <c r="LV167" s="160"/>
      <c r="LW167" s="160"/>
      <c r="LX167" s="160"/>
      <c r="LY167" s="160"/>
      <c r="LZ167" s="160"/>
      <c r="MA167" s="160"/>
      <c r="MB167" s="160"/>
      <c r="MC167" s="160"/>
      <c r="MD167" s="160"/>
      <c r="ME167" s="160"/>
      <c r="MF167" s="160"/>
      <c r="MG167" s="160"/>
      <c r="MH167" s="160"/>
      <c r="MI167" s="160"/>
      <c r="MJ167" s="160"/>
      <c r="MK167" s="160"/>
      <c r="ML167" s="160"/>
      <c r="MM167" s="160"/>
      <c r="MN167" s="160"/>
      <c r="MO167" s="160"/>
      <c r="MP167" s="160"/>
      <c r="MQ167" s="160"/>
      <c r="MR167" s="160"/>
      <c r="MS167" s="160"/>
      <c r="MT167" s="160"/>
      <c r="MU167" s="160"/>
      <c r="MV167" s="160"/>
      <c r="MW167" s="160"/>
      <c r="MX167" s="160"/>
      <c r="MY167" s="160"/>
      <c r="MZ167" s="160"/>
      <c r="NA167" s="160"/>
      <c r="NB167" s="160"/>
      <c r="NC167" s="160"/>
      <c r="ND167" s="160"/>
      <c r="NE167" s="160"/>
      <c r="NF167" s="160"/>
      <c r="NG167" s="160"/>
      <c r="NH167" s="160"/>
      <c r="NI167" s="160"/>
      <c r="NJ167" s="160"/>
      <c r="NK167" s="160"/>
      <c r="NL167" s="160"/>
      <c r="NM167" s="160"/>
      <c r="NN167" s="160"/>
      <c r="NO167" s="160"/>
      <c r="NP167" s="160"/>
      <c r="NQ167" s="160"/>
      <c r="NR167" s="160"/>
      <c r="NS167" s="160"/>
      <c r="NT167" s="160"/>
      <c r="NU167" s="160"/>
      <c r="NV167" s="160"/>
      <c r="NW167" s="160"/>
      <c r="NX167" s="160"/>
      <c r="NY167" s="160"/>
      <c r="NZ167" s="160"/>
      <c r="OA167" s="160"/>
      <c r="OB167" s="160"/>
      <c r="OC167" s="160"/>
      <c r="OD167" s="160"/>
      <c r="OE167" s="160"/>
      <c r="OF167" s="160"/>
      <c r="OG167" s="160"/>
      <c r="OH167" s="160"/>
      <c r="OI167" s="160"/>
      <c r="OJ167" s="160"/>
      <c r="OK167" s="160"/>
      <c r="OL167" s="160"/>
      <c r="OM167" s="160"/>
      <c r="ON167" s="160"/>
      <c r="OO167" s="160"/>
      <c r="OP167" s="160"/>
      <c r="OQ167" s="160"/>
      <c r="OR167" s="160"/>
      <c r="OS167" s="160"/>
      <c r="OT167" s="160"/>
      <c r="OU167" s="160"/>
      <c r="OV167" s="160"/>
      <c r="OW167" s="160"/>
      <c r="OX167" s="160"/>
      <c r="OY167" s="160"/>
      <c r="OZ167" s="160"/>
      <c r="PA167" s="160"/>
      <c r="PB167" s="160"/>
      <c r="PC167" s="160"/>
      <c r="PD167" s="160"/>
      <c r="PE167" s="160"/>
      <c r="PF167" s="160"/>
      <c r="PG167" s="160"/>
      <c r="PH167" s="160"/>
      <c r="PI167" s="160"/>
      <c r="PJ167" s="160"/>
      <c r="PK167" s="160"/>
      <c r="PL167" s="160"/>
      <c r="PM167" s="160"/>
      <c r="PN167" s="160"/>
      <c r="PO167" s="160"/>
      <c r="PP167" s="160"/>
      <c r="PQ167" s="160"/>
      <c r="PR167" s="160"/>
      <c r="PS167" s="160"/>
      <c r="PT167" s="160"/>
      <c r="PU167" s="160"/>
      <c r="PV167" s="160"/>
      <c r="PW167" s="160"/>
      <c r="PX167" s="160"/>
      <c r="PY167" s="160"/>
      <c r="PZ167" s="160"/>
      <c r="QA167" s="160"/>
      <c r="QB167" s="160"/>
      <c r="QC167" s="160"/>
      <c r="QD167" s="160"/>
      <c r="QE167" s="160"/>
      <c r="QF167" s="160"/>
      <c r="QG167" s="160"/>
      <c r="QH167" s="160"/>
      <c r="QI167" s="160"/>
      <c r="QJ167" s="160"/>
      <c r="QK167" s="160"/>
      <c r="QL167" s="160"/>
      <c r="QM167" s="160"/>
      <c r="QN167" s="160"/>
      <c r="QO167" s="160"/>
      <c r="QP167" s="160"/>
      <c r="QQ167" s="160"/>
      <c r="QR167" s="160"/>
      <c r="QS167" s="160"/>
      <c r="QT167" s="160"/>
      <c r="QU167" s="160"/>
      <c r="QV167" s="160"/>
      <c r="QW167" s="160"/>
      <c r="QX167" s="160"/>
      <c r="QY167" s="160"/>
      <c r="QZ167" s="160"/>
      <c r="RA167" s="160"/>
      <c r="RB167" s="160"/>
      <c r="RC167" s="160"/>
      <c r="RD167" s="160"/>
      <c r="RE167" s="160"/>
      <c r="RF167" s="160"/>
      <c r="RG167" s="160"/>
      <c r="RH167" s="160"/>
      <c r="RI167" s="160"/>
      <c r="RJ167" s="160"/>
      <c r="RK167" s="160"/>
      <c r="RL167" s="160"/>
      <c r="RM167" s="160"/>
      <c r="RN167" s="160"/>
      <c r="RO167" s="160"/>
      <c r="RP167" s="160"/>
      <c r="RQ167" s="160"/>
      <c r="RR167" s="160"/>
      <c r="RS167" s="160"/>
      <c r="RT167" s="160"/>
      <c r="RU167" s="160"/>
      <c r="RV167" s="160"/>
      <c r="RW167" s="160"/>
      <c r="RX167" s="160"/>
      <c r="RY167" s="160"/>
      <c r="RZ167" s="160"/>
      <c r="SA167" s="160"/>
      <c r="SB167" s="160"/>
      <c r="SC167" s="160"/>
      <c r="SD167" s="160"/>
      <c r="SE167" s="160"/>
      <c r="SF167" s="160"/>
      <c r="SG167" s="160"/>
      <c r="SH167" s="160"/>
      <c r="SI167" s="160"/>
      <c r="SJ167" s="160"/>
      <c r="SK167" s="160"/>
      <c r="SL167" s="160"/>
      <c r="SM167" s="160"/>
      <c r="SN167" s="160"/>
      <c r="SO167" s="160"/>
      <c r="SP167" s="160"/>
      <c r="SQ167" s="160"/>
      <c r="SR167" s="160"/>
      <c r="SS167" s="160"/>
      <c r="ST167" s="160"/>
      <c r="SU167" s="160"/>
      <c r="SV167" s="160"/>
      <c r="SW167" s="160"/>
      <c r="SX167" s="160"/>
      <c r="SY167" s="160"/>
      <c r="SZ167" s="160"/>
      <c r="TA167" s="160"/>
      <c r="TB167" s="160"/>
      <c r="TC167" s="160"/>
      <c r="TD167" s="160"/>
      <c r="TE167" s="160"/>
      <c r="TF167" s="160"/>
      <c r="TG167" s="160"/>
      <c r="TH167" s="160"/>
      <c r="TI167" s="160"/>
      <c r="TJ167" s="160"/>
      <c r="TK167" s="160"/>
      <c r="TL167" s="160"/>
      <c r="TM167" s="160"/>
      <c r="TN167" s="160"/>
      <c r="TO167" s="160"/>
      <c r="TP167" s="160"/>
      <c r="TQ167" s="160"/>
      <c r="TR167" s="160"/>
      <c r="TS167" s="160"/>
      <c r="TT167" s="160"/>
      <c r="TU167" s="160"/>
      <c r="TV167" s="160"/>
      <c r="TW167" s="160"/>
      <c r="TX167" s="160"/>
      <c r="TY167" s="160"/>
      <c r="TZ167" s="160"/>
      <c r="UA167" s="160"/>
      <c r="UB167" s="160"/>
      <c r="UC167" s="160"/>
      <c r="UD167" s="160"/>
      <c r="UE167" s="160"/>
      <c r="UF167" s="160"/>
      <c r="UG167" s="160"/>
      <c r="UH167" s="160"/>
      <c r="UI167" s="160"/>
      <c r="UJ167" s="160"/>
      <c r="UK167" s="160"/>
      <c r="UL167" s="160"/>
      <c r="UM167" s="160"/>
      <c r="UN167" s="160"/>
      <c r="UO167" s="160"/>
      <c r="UP167" s="160"/>
      <c r="UQ167" s="160"/>
      <c r="UR167" s="160"/>
      <c r="US167" s="160"/>
      <c r="UT167" s="160"/>
      <c r="UU167" s="160"/>
      <c r="UV167" s="160"/>
      <c r="UW167" s="160"/>
      <c r="UX167" s="160"/>
      <c r="UY167" s="160"/>
      <c r="UZ167" s="160"/>
      <c r="VA167" s="160"/>
      <c r="VB167" s="160"/>
      <c r="VC167" s="160"/>
      <c r="VD167" s="160"/>
      <c r="VE167" s="160"/>
      <c r="VF167" s="160"/>
      <c r="VG167" s="160"/>
      <c r="VH167" s="160"/>
      <c r="VI167" s="160"/>
      <c r="VJ167" s="160"/>
      <c r="VK167" s="160"/>
      <c r="VL167" s="160"/>
      <c r="VM167" s="160"/>
      <c r="VN167" s="160"/>
      <c r="VO167" s="160"/>
      <c r="VP167" s="160"/>
      <c r="VQ167" s="160"/>
      <c r="VR167" s="160"/>
      <c r="VS167" s="160"/>
      <c r="VT167" s="160"/>
      <c r="VU167" s="160"/>
      <c r="VV167" s="160"/>
      <c r="VW167" s="160"/>
      <c r="VX167" s="160"/>
      <c r="VY167" s="160"/>
      <c r="VZ167" s="160"/>
      <c r="WA167" s="160"/>
      <c r="WB167" s="160"/>
      <c r="WC167" s="160"/>
      <c r="WD167" s="160"/>
      <c r="WE167" s="160"/>
      <c r="WF167" s="160"/>
      <c r="WG167" s="160"/>
      <c r="WH167" s="160"/>
      <c r="WI167" s="160"/>
      <c r="WJ167" s="160"/>
      <c r="WK167" s="160"/>
      <c r="WL167" s="160"/>
      <c r="WM167" s="160"/>
      <c r="WN167" s="160"/>
      <c r="WO167" s="160"/>
      <c r="WP167" s="160"/>
      <c r="WQ167" s="160"/>
      <c r="WR167" s="160"/>
      <c r="WS167" s="160"/>
      <c r="WT167" s="160"/>
      <c r="WU167" s="160"/>
      <c r="WV167" s="160"/>
      <c r="WW167" s="160"/>
      <c r="WX167" s="160"/>
      <c r="WY167" s="160"/>
      <c r="WZ167" s="160"/>
      <c r="XA167" s="160"/>
      <c r="XB167" s="160"/>
      <c r="XC167" s="160"/>
      <c r="XD167" s="160"/>
      <c r="XE167" s="160"/>
      <c r="XF167" s="160"/>
      <c r="XG167" s="160"/>
      <c r="XH167" s="160"/>
      <c r="XI167" s="160"/>
      <c r="XJ167" s="160"/>
      <c r="XK167" s="160"/>
      <c r="XL167" s="160"/>
      <c r="XM167" s="160"/>
      <c r="XN167" s="160"/>
      <c r="XO167" s="160"/>
      <c r="XP167" s="160"/>
      <c r="XQ167" s="160"/>
      <c r="XR167" s="160"/>
      <c r="XS167" s="160"/>
      <c r="XT167" s="160"/>
      <c r="XU167" s="160"/>
      <c r="XV167" s="160"/>
      <c r="XW167" s="160"/>
      <c r="XX167" s="160"/>
      <c r="XY167" s="160"/>
      <c r="XZ167" s="160"/>
      <c r="YA167" s="160"/>
      <c r="YB167" s="160"/>
      <c r="YC167" s="160"/>
      <c r="YD167" s="160"/>
      <c r="YE167" s="160"/>
      <c r="YF167" s="160"/>
      <c r="YG167" s="160"/>
      <c r="YH167" s="160"/>
      <c r="YI167" s="160"/>
      <c r="YJ167" s="160"/>
      <c r="YK167" s="160"/>
      <c r="YL167" s="160"/>
      <c r="YM167" s="160"/>
      <c r="YN167" s="160"/>
      <c r="YO167" s="160"/>
      <c r="YP167" s="160"/>
      <c r="YQ167" s="160"/>
      <c r="YR167" s="160"/>
      <c r="YS167" s="160"/>
      <c r="YT167" s="160"/>
      <c r="YU167" s="160"/>
      <c r="YV167" s="160"/>
      <c r="YW167" s="160"/>
      <c r="YX167" s="160"/>
      <c r="YY167" s="160"/>
      <c r="YZ167" s="160"/>
      <c r="ZA167" s="160"/>
      <c r="ZB167" s="160"/>
      <c r="ZC167" s="160"/>
      <c r="ZD167" s="160"/>
      <c r="ZE167" s="160"/>
      <c r="ZF167" s="160"/>
      <c r="ZG167" s="160"/>
      <c r="ZH167" s="160"/>
      <c r="ZI167" s="160"/>
      <c r="ZJ167" s="160"/>
      <c r="ZK167" s="160"/>
      <c r="ZL167" s="160"/>
      <c r="ZM167" s="160"/>
      <c r="ZN167" s="160"/>
      <c r="ZO167" s="160"/>
      <c r="ZP167" s="160"/>
      <c r="ZQ167" s="160"/>
      <c r="ZR167" s="160"/>
      <c r="ZS167" s="160"/>
      <c r="ZT167" s="160"/>
      <c r="ZU167" s="160"/>
      <c r="ZV167" s="160"/>
      <c r="ZW167" s="160"/>
      <c r="ZX167" s="160"/>
      <c r="ZY167" s="160"/>
      <c r="ZZ167" s="160"/>
      <c r="AAA167" s="160"/>
      <c r="AAB167" s="160"/>
      <c r="AAC167" s="160"/>
      <c r="AAD167" s="160"/>
      <c r="AAE167" s="160"/>
      <c r="AAF167" s="160"/>
      <c r="AAG167" s="160"/>
      <c r="AAH167" s="160"/>
      <c r="AAI167" s="160"/>
      <c r="AAJ167" s="160"/>
      <c r="AAK167" s="160"/>
      <c r="AAL167" s="160"/>
      <c r="AAM167" s="160"/>
      <c r="AAN167" s="160"/>
      <c r="AAO167" s="160"/>
      <c r="AAP167" s="160"/>
      <c r="AAQ167" s="160"/>
      <c r="AAR167" s="160"/>
      <c r="AAS167" s="160"/>
      <c r="AAT167" s="160"/>
      <c r="AAU167" s="160"/>
      <c r="AAV167" s="160"/>
      <c r="AAW167" s="160"/>
      <c r="AAX167" s="160"/>
      <c r="AAY167" s="160"/>
      <c r="AAZ167" s="160"/>
      <c r="ABA167" s="160"/>
      <c r="ABB167" s="160"/>
      <c r="ABC167" s="160"/>
      <c r="ABD167" s="160"/>
      <c r="ABE167" s="160"/>
      <c r="ABF167" s="160"/>
      <c r="ABG167" s="160"/>
      <c r="ABH167" s="160"/>
      <c r="ABI167" s="160"/>
      <c r="ABJ167" s="160"/>
      <c r="ABK167" s="160"/>
      <c r="ABL167" s="160"/>
      <c r="ABM167" s="160"/>
      <c r="ABN167" s="160"/>
      <c r="ABO167" s="160"/>
      <c r="ABP167" s="160"/>
      <c r="ABQ167" s="160"/>
      <c r="ABR167" s="160"/>
      <c r="ABS167" s="160"/>
      <c r="ABT167" s="160"/>
      <c r="ABU167" s="160"/>
      <c r="ABV167" s="160"/>
      <c r="ABW167" s="160"/>
      <c r="ABX167" s="160"/>
      <c r="ABY167" s="160"/>
      <c r="ABZ167" s="160"/>
      <c r="ACA167" s="160"/>
      <c r="ACB167" s="160"/>
      <c r="ACC167" s="160"/>
      <c r="ACD167" s="160"/>
      <c r="ACE167" s="160"/>
      <c r="ACF167" s="160"/>
      <c r="ACG167" s="160"/>
      <c r="ACH167" s="160"/>
      <c r="ACI167" s="160"/>
      <c r="ACJ167" s="160"/>
      <c r="ACK167" s="160"/>
      <c r="ACL167" s="160"/>
      <c r="ACM167" s="160"/>
      <c r="ACN167" s="160"/>
      <c r="ACO167" s="160"/>
      <c r="ACP167" s="160"/>
      <c r="ACQ167" s="160"/>
      <c r="ACR167" s="160"/>
      <c r="ACS167" s="160"/>
      <c r="ACT167" s="160"/>
      <c r="ACU167" s="160"/>
      <c r="ACV167" s="160"/>
      <c r="ACW167" s="160"/>
      <c r="ACX167" s="160"/>
      <c r="ACY167" s="160"/>
      <c r="ACZ167" s="160"/>
      <c r="ADA167" s="160"/>
      <c r="ADB167" s="160"/>
      <c r="ADC167" s="160"/>
      <c r="ADD167" s="160"/>
      <c r="ADE167" s="160"/>
      <c r="ADF167" s="160"/>
      <c r="ADG167" s="160"/>
      <c r="ADH167" s="160"/>
      <c r="ADI167" s="160"/>
      <c r="ADJ167" s="160"/>
      <c r="ADK167" s="160"/>
      <c r="ADL167" s="160"/>
      <c r="ADM167" s="160"/>
      <c r="ADN167" s="160"/>
      <c r="ADO167" s="160"/>
      <c r="ADP167" s="160"/>
      <c r="ADQ167" s="160"/>
      <c r="ADR167" s="160"/>
      <c r="ADS167" s="160"/>
      <c r="ADT167" s="160"/>
      <c r="ADU167" s="160"/>
      <c r="ADV167" s="160"/>
      <c r="ADW167" s="160"/>
      <c r="ADX167" s="160"/>
      <c r="ADY167" s="160"/>
      <c r="ADZ167" s="160"/>
      <c r="AEA167" s="160"/>
      <c r="AEB167" s="160"/>
      <c r="AEC167" s="160"/>
      <c r="AED167" s="160"/>
      <c r="AEE167" s="160"/>
      <c r="AEF167" s="160"/>
      <c r="AEG167" s="160"/>
      <c r="AEH167" s="160"/>
      <c r="AEI167" s="160"/>
      <c r="AEJ167" s="160"/>
      <c r="AEK167" s="160"/>
      <c r="AEL167" s="160"/>
      <c r="AEM167" s="160"/>
      <c r="AEN167" s="160"/>
      <c r="AEO167" s="160"/>
      <c r="AEP167" s="160"/>
      <c r="AEQ167" s="160"/>
      <c r="AER167" s="160"/>
      <c r="AES167" s="160"/>
      <c r="AET167" s="160"/>
      <c r="AEU167" s="160"/>
      <c r="AEV167" s="160"/>
      <c r="AEW167" s="160"/>
      <c r="AEX167" s="160"/>
      <c r="AEY167" s="160"/>
      <c r="AEZ167" s="160"/>
      <c r="AFA167" s="160"/>
      <c r="AFB167" s="160"/>
      <c r="AFC167" s="160"/>
      <c r="AFD167" s="160"/>
      <c r="AFE167" s="160"/>
      <c r="AFF167" s="160"/>
      <c r="AFG167" s="160"/>
      <c r="AFH167" s="160"/>
      <c r="AFI167" s="160"/>
      <c r="AFJ167" s="160"/>
      <c r="AFK167" s="160"/>
      <c r="AFL167" s="160"/>
      <c r="AFM167" s="160"/>
      <c r="AFN167" s="160"/>
      <c r="AFO167" s="160"/>
      <c r="AFP167" s="160"/>
      <c r="AFQ167" s="160"/>
      <c r="AFR167" s="160"/>
      <c r="AFS167" s="160"/>
      <c r="AFT167" s="160"/>
      <c r="AFU167" s="160"/>
      <c r="AFV167" s="160"/>
      <c r="AFW167" s="160"/>
      <c r="AFX167" s="160"/>
      <c r="AFY167" s="160"/>
      <c r="AFZ167" s="160"/>
      <c r="AGA167" s="160"/>
      <c r="AGB167" s="160"/>
      <c r="AGC167" s="160"/>
      <c r="AGD167" s="160"/>
      <c r="AGE167" s="160"/>
      <c r="AGF167" s="160"/>
      <c r="AGG167" s="160"/>
      <c r="AGH167" s="160"/>
      <c r="AGI167" s="160"/>
      <c r="AGJ167" s="160"/>
      <c r="AGK167" s="160"/>
      <c r="AGL167" s="160"/>
      <c r="AGM167" s="160"/>
      <c r="AGN167" s="160"/>
      <c r="AGO167" s="160"/>
      <c r="AGP167" s="160"/>
      <c r="AGQ167" s="160"/>
      <c r="AGR167" s="160"/>
      <c r="AGS167" s="160"/>
      <c r="AGT167" s="160"/>
      <c r="AGU167" s="160"/>
      <c r="AGV167" s="160"/>
      <c r="AGW167" s="160"/>
      <c r="AGX167" s="160"/>
      <c r="AGY167" s="160"/>
      <c r="AGZ167" s="160"/>
      <c r="AHA167" s="160"/>
      <c r="AHB167" s="160"/>
      <c r="AHC167" s="160"/>
      <c r="AHD167" s="160"/>
      <c r="AHE167" s="160"/>
      <c r="AHF167" s="160"/>
      <c r="AHG167" s="160"/>
      <c r="AHH167" s="160"/>
      <c r="AHI167" s="160"/>
      <c r="AHJ167" s="160"/>
      <c r="AHK167" s="160"/>
      <c r="AHL167" s="160"/>
      <c r="AHM167" s="160"/>
      <c r="AHN167" s="160"/>
      <c r="AHO167" s="160"/>
      <c r="AHP167" s="160"/>
      <c r="AHQ167" s="160"/>
      <c r="AHR167" s="160"/>
      <c r="AHS167" s="160"/>
      <c r="AHT167" s="160"/>
      <c r="AHU167" s="160"/>
      <c r="AHV167" s="160"/>
      <c r="AHW167" s="160"/>
      <c r="AHX167" s="160"/>
      <c r="AHY167" s="160"/>
      <c r="AHZ167" s="160"/>
      <c r="AIA167" s="160"/>
      <c r="AIB167" s="160"/>
      <c r="AIC167" s="160"/>
      <c r="AID167" s="160"/>
      <c r="AIE167" s="160"/>
      <c r="AIF167" s="160"/>
      <c r="AIG167" s="160"/>
      <c r="AIH167" s="160"/>
      <c r="AII167" s="160"/>
      <c r="AIJ167" s="160"/>
      <c r="AIK167" s="160"/>
      <c r="AIL167" s="160"/>
      <c r="AIM167" s="160"/>
      <c r="AIN167" s="160"/>
      <c r="AIO167" s="160"/>
      <c r="AIP167" s="160"/>
      <c r="AIQ167" s="160"/>
      <c r="AIR167" s="160"/>
      <c r="AIS167" s="160"/>
      <c r="AIT167" s="160"/>
      <c r="AIU167" s="160"/>
      <c r="AIV167" s="160"/>
      <c r="AIW167" s="160"/>
      <c r="AIX167" s="160"/>
      <c r="AIY167" s="160"/>
      <c r="AIZ167" s="160"/>
      <c r="AJA167" s="160"/>
      <c r="AJB167" s="160"/>
      <c r="AJC167" s="160"/>
      <c r="AJD167" s="160"/>
      <c r="AJE167" s="160"/>
      <c r="AJF167" s="160"/>
      <c r="AJG167" s="160"/>
      <c r="AJH167" s="160"/>
      <c r="AJI167" s="160"/>
      <c r="AJJ167" s="160"/>
      <c r="AJK167" s="160"/>
      <c r="AJL167" s="160"/>
      <c r="AJM167" s="160"/>
      <c r="AJN167" s="160"/>
      <c r="AJO167" s="160"/>
      <c r="AJP167" s="160"/>
      <c r="AJQ167" s="160"/>
      <c r="AJR167" s="160"/>
      <c r="AJS167" s="160"/>
      <c r="AJT167" s="160"/>
      <c r="AJU167" s="160"/>
      <c r="AJV167" s="160"/>
      <c r="AJW167" s="160"/>
      <c r="AJX167" s="160"/>
      <c r="AJY167" s="160"/>
      <c r="AJZ167" s="160"/>
      <c r="AKA167" s="160"/>
      <c r="AKB167" s="160"/>
      <c r="AKC167" s="160"/>
      <c r="AKD167" s="160"/>
      <c r="AKE167" s="160"/>
      <c r="AKF167" s="160"/>
      <c r="AKG167" s="160"/>
      <c r="AKH167" s="160"/>
      <c r="AKI167" s="160"/>
      <c r="AKJ167" s="160"/>
      <c r="AKK167" s="160"/>
      <c r="AKL167" s="160"/>
      <c r="AKM167" s="160"/>
      <c r="AKN167" s="160"/>
      <c r="AKO167" s="160"/>
      <c r="AKP167" s="160"/>
      <c r="AKQ167" s="160"/>
      <c r="AKR167" s="160"/>
      <c r="AKS167" s="160"/>
      <c r="AKT167" s="160"/>
      <c r="AKU167" s="160"/>
      <c r="AKV167" s="160"/>
      <c r="AKW167" s="160"/>
      <c r="AKX167" s="160"/>
      <c r="AKY167" s="160"/>
      <c r="AKZ167" s="160"/>
      <c r="ALA167" s="160"/>
      <c r="ALB167" s="160"/>
      <c r="ALC167" s="160"/>
      <c r="ALD167" s="160"/>
      <c r="ALE167" s="160"/>
      <c r="ALF167" s="160"/>
      <c r="ALG167" s="160"/>
      <c r="ALH167" s="160"/>
      <c r="ALI167" s="160"/>
      <c r="ALJ167" s="160"/>
      <c r="ALK167" s="160"/>
      <c r="ALL167" s="160"/>
      <c r="ALM167" s="160"/>
      <c r="ALN167" s="160"/>
      <c r="ALO167" s="160"/>
      <c r="ALP167" s="160"/>
      <c r="ALQ167" s="160"/>
      <c r="ALR167" s="160"/>
      <c r="ALS167" s="160"/>
      <c r="ALT167" s="160"/>
      <c r="ALU167" s="160"/>
      <c r="ALV167" s="160"/>
      <c r="ALW167" s="160"/>
      <c r="ALX167" s="160"/>
      <c r="ALY167" s="160"/>
      <c r="ALZ167" s="160"/>
      <c r="AMA167" s="160"/>
      <c r="AMB167" s="160"/>
      <c r="AMC167" s="160"/>
      <c r="AMD167" s="160"/>
      <c r="AME167" s="160"/>
      <c r="AMF167" s="160"/>
      <c r="AMG167" s="160"/>
      <c r="AMH167" s="160"/>
      <c r="AMI167" s="160"/>
      <c r="AMJ167" s="160"/>
      <c r="AMK167" s="160"/>
      <c r="AML167" s="160"/>
      <c r="AMM167" s="160"/>
      <c r="AMN167" s="160"/>
      <c r="AMO167" s="160"/>
      <c r="AMP167" s="160"/>
      <c r="AMQ167" s="160"/>
      <c r="AMR167" s="160"/>
      <c r="AMS167" s="160"/>
      <c r="AMT167" s="160"/>
      <c r="AMU167" s="160"/>
      <c r="AMV167" s="160"/>
      <c r="AMW167" s="160"/>
      <c r="AMX167" s="160"/>
      <c r="AMY167" s="160"/>
      <c r="AMZ167" s="160"/>
      <c r="ANA167" s="160"/>
      <c r="ANB167" s="160"/>
      <c r="ANC167" s="160"/>
      <c r="AND167" s="160"/>
      <c r="ANE167" s="160"/>
      <c r="ANF167" s="160"/>
      <c r="ANG167" s="160"/>
      <c r="ANH167" s="160"/>
      <c r="ANI167" s="160"/>
      <c r="ANJ167" s="160"/>
      <c r="ANK167" s="160"/>
      <c r="ANL167" s="160"/>
      <c r="ANM167" s="160"/>
      <c r="ANN167" s="160"/>
      <c r="ANO167" s="160"/>
      <c r="ANP167" s="160"/>
      <c r="ANQ167" s="160"/>
      <c r="ANR167" s="160"/>
      <c r="ANS167" s="160"/>
      <c r="ANT167" s="160"/>
      <c r="ANU167" s="160"/>
      <c r="ANV167" s="160"/>
      <c r="ANW167" s="160"/>
      <c r="ANX167" s="160"/>
      <c r="ANY167" s="160"/>
      <c r="ANZ167" s="160"/>
      <c r="AOA167" s="160"/>
      <c r="AOB167" s="160"/>
      <c r="AOC167" s="160"/>
      <c r="AOD167" s="160"/>
      <c r="AOE167" s="160"/>
      <c r="AOF167" s="160"/>
      <c r="AOG167" s="160"/>
      <c r="AOH167" s="160"/>
      <c r="AOI167" s="160"/>
      <c r="AOJ167" s="160"/>
      <c r="AOK167" s="160"/>
      <c r="AOL167" s="160"/>
      <c r="AOM167" s="160"/>
      <c r="AON167" s="160"/>
      <c r="AOO167" s="160"/>
      <c r="AOP167" s="160"/>
      <c r="AOQ167" s="160"/>
      <c r="AOR167" s="160"/>
      <c r="AOS167" s="160"/>
      <c r="AOT167" s="160"/>
      <c r="AOU167" s="160"/>
      <c r="AOV167" s="160"/>
      <c r="AOW167" s="160"/>
      <c r="AOX167" s="160"/>
      <c r="AOY167" s="160"/>
      <c r="AOZ167" s="160"/>
      <c r="APA167" s="160"/>
      <c r="APB167" s="160"/>
      <c r="APC167" s="160"/>
      <c r="APD167" s="160"/>
      <c r="APE167" s="160"/>
      <c r="APF167" s="160"/>
      <c r="APG167" s="160"/>
      <c r="APH167" s="160"/>
      <c r="API167" s="160"/>
      <c r="APJ167" s="160"/>
      <c r="APK167" s="160"/>
      <c r="APL167" s="160"/>
      <c r="APM167" s="160"/>
      <c r="APN167" s="160"/>
      <c r="APO167" s="160"/>
      <c r="APP167" s="160"/>
      <c r="APQ167" s="160"/>
      <c r="APR167" s="160"/>
      <c r="APS167" s="160"/>
      <c r="APT167" s="160"/>
      <c r="APU167" s="160"/>
      <c r="APV167" s="160"/>
      <c r="APW167" s="160"/>
      <c r="APX167" s="160"/>
      <c r="APY167" s="160"/>
      <c r="APZ167" s="160"/>
      <c r="AQA167" s="160"/>
      <c r="AQB167" s="160"/>
      <c r="AQC167" s="160"/>
      <c r="AQD167" s="160"/>
      <c r="AQE167" s="160"/>
      <c r="AQF167" s="160"/>
      <c r="AQG167" s="160"/>
      <c r="AQH167" s="160"/>
      <c r="AQI167" s="160"/>
      <c r="AQJ167" s="160"/>
      <c r="AQK167" s="160"/>
      <c r="AQL167" s="160"/>
      <c r="AQM167" s="160"/>
      <c r="AQN167" s="160"/>
      <c r="AQO167" s="160"/>
      <c r="AQP167" s="160"/>
      <c r="AQQ167" s="160"/>
      <c r="AQR167" s="160"/>
      <c r="AQS167" s="160"/>
      <c r="AQT167" s="160"/>
      <c r="AQU167" s="160"/>
      <c r="AQV167" s="160"/>
      <c r="AQW167" s="160"/>
      <c r="AQX167" s="160"/>
      <c r="AQY167" s="160"/>
      <c r="AQZ167" s="160"/>
      <c r="ARA167" s="160"/>
      <c r="ARB167" s="160"/>
      <c r="ARC167" s="160"/>
      <c r="ARD167" s="160"/>
      <c r="ARE167" s="160"/>
      <c r="ARF167" s="160"/>
      <c r="ARG167" s="160"/>
      <c r="ARH167" s="160"/>
      <c r="ARI167" s="160"/>
      <c r="ARJ167" s="160"/>
      <c r="ARK167" s="160"/>
      <c r="ARL167" s="160"/>
      <c r="ARM167" s="160"/>
      <c r="ARN167" s="160"/>
      <c r="ARO167" s="160"/>
      <c r="ARP167" s="160"/>
      <c r="ARQ167" s="160"/>
      <c r="ARR167" s="160"/>
      <c r="ARS167" s="160"/>
      <c r="ART167" s="160"/>
      <c r="ARU167" s="160"/>
      <c r="ARV167" s="160"/>
      <c r="ARW167" s="160"/>
      <c r="ARX167" s="160"/>
      <c r="ARY167" s="160"/>
      <c r="ARZ167" s="160"/>
      <c r="ASA167" s="160"/>
      <c r="ASB167" s="160"/>
      <c r="ASC167" s="160"/>
      <c r="ASD167" s="160"/>
      <c r="ASE167" s="160"/>
      <c r="ASF167" s="160"/>
      <c r="ASG167" s="160"/>
      <c r="ASH167" s="160"/>
      <c r="ASI167" s="160"/>
      <c r="ASJ167" s="160"/>
      <c r="ASK167" s="160"/>
      <c r="ASL167" s="160"/>
      <c r="ASM167" s="160"/>
      <c r="ASN167" s="160"/>
      <c r="ASO167" s="160"/>
      <c r="ASP167" s="160"/>
      <c r="ASQ167" s="160"/>
      <c r="ASR167" s="160"/>
      <c r="ASS167" s="160"/>
      <c r="AST167" s="160"/>
      <c r="ASU167" s="160"/>
      <c r="ASV167" s="160"/>
      <c r="ASW167" s="160"/>
      <c r="ASX167" s="160"/>
      <c r="ASY167" s="160"/>
      <c r="ASZ167" s="160"/>
      <c r="ATA167" s="160"/>
      <c r="ATB167" s="160"/>
      <c r="ATC167" s="160"/>
      <c r="ATD167" s="160"/>
      <c r="ATE167" s="160"/>
      <c r="ATF167" s="160"/>
      <c r="ATG167" s="160"/>
      <c r="ATH167" s="160"/>
      <c r="ATI167" s="160"/>
      <c r="ATJ167" s="160"/>
      <c r="ATK167" s="160"/>
      <c r="ATL167" s="160"/>
      <c r="ATM167" s="160"/>
      <c r="ATN167" s="160"/>
      <c r="ATO167" s="160"/>
      <c r="ATP167" s="160"/>
      <c r="ATQ167" s="160"/>
      <c r="ATR167" s="160"/>
      <c r="ATS167" s="160"/>
      <c r="ATT167" s="160"/>
      <c r="ATU167" s="160"/>
      <c r="ATV167" s="160"/>
      <c r="ATW167" s="160"/>
      <c r="ATX167" s="160"/>
      <c r="ATY167" s="160"/>
      <c r="ATZ167" s="160"/>
      <c r="AUA167" s="160"/>
      <c r="AUB167" s="160"/>
      <c r="AUC167" s="160"/>
      <c r="AUD167" s="160"/>
      <c r="AUE167" s="160"/>
      <c r="AUF167" s="160"/>
      <c r="AUG167" s="160"/>
      <c r="AUH167" s="160"/>
      <c r="AUI167" s="160"/>
      <c r="AUJ167" s="160"/>
      <c r="AUK167" s="160"/>
      <c r="AUL167" s="160"/>
      <c r="AUM167" s="160"/>
      <c r="AUN167" s="160"/>
      <c r="AUO167" s="160"/>
      <c r="AUP167" s="160"/>
      <c r="AUQ167" s="160"/>
      <c r="AUR167" s="160"/>
      <c r="AUS167" s="160"/>
      <c r="AUT167" s="160"/>
      <c r="AUU167" s="160"/>
      <c r="AUV167" s="160"/>
      <c r="AUW167" s="160"/>
      <c r="AUX167" s="160"/>
      <c r="AUY167" s="160"/>
      <c r="AUZ167" s="160"/>
      <c r="AVA167" s="160"/>
      <c r="AVB167" s="160"/>
      <c r="AVC167" s="160"/>
      <c r="AVD167" s="160"/>
      <c r="AVE167" s="160"/>
      <c r="AVF167" s="160"/>
      <c r="AVG167" s="160"/>
      <c r="AVH167" s="160"/>
      <c r="AVI167" s="160"/>
      <c r="AVJ167" s="160"/>
      <c r="AVK167" s="160"/>
      <c r="AVL167" s="160"/>
      <c r="AVM167" s="160"/>
      <c r="AVN167" s="160"/>
      <c r="AVO167" s="160"/>
      <c r="AVP167" s="160"/>
      <c r="AVQ167" s="160"/>
      <c r="AVR167" s="160"/>
      <c r="AVS167" s="160"/>
      <c r="AVT167" s="160"/>
      <c r="AVU167" s="160"/>
      <c r="AVV167" s="160"/>
      <c r="AVW167" s="160"/>
      <c r="AVX167" s="160"/>
      <c r="AVY167" s="160"/>
      <c r="AVZ167" s="160"/>
      <c r="AWA167" s="160"/>
      <c r="AWB167" s="160"/>
      <c r="AWC167" s="160"/>
      <c r="AWD167" s="160"/>
      <c r="AWE167" s="160"/>
      <c r="AWF167" s="160"/>
      <c r="AWG167" s="160"/>
      <c r="AWH167" s="160"/>
      <c r="AWI167" s="160"/>
      <c r="AWJ167" s="160"/>
      <c r="AWK167" s="160"/>
      <c r="AWL167" s="160"/>
      <c r="AWM167" s="160"/>
      <c r="AWN167" s="160"/>
      <c r="AWO167" s="160"/>
      <c r="AWP167" s="160"/>
      <c r="AWQ167" s="160"/>
      <c r="AWR167" s="160"/>
      <c r="AWS167" s="160"/>
      <c r="AWT167" s="160"/>
      <c r="AWU167" s="160"/>
      <c r="AWV167" s="160"/>
      <c r="AWW167" s="160"/>
      <c r="AWX167" s="160"/>
      <c r="AWY167" s="160"/>
      <c r="AWZ167" s="160"/>
      <c r="AXA167" s="160"/>
      <c r="AXB167" s="160"/>
      <c r="AXC167" s="160"/>
      <c r="AXD167" s="160"/>
      <c r="AXE167" s="160"/>
      <c r="AXF167" s="160"/>
      <c r="AXG167" s="160"/>
      <c r="AXH167" s="160"/>
      <c r="AXI167" s="160"/>
      <c r="AXJ167" s="160"/>
      <c r="AXK167" s="160"/>
      <c r="AXL167" s="160"/>
      <c r="AXM167" s="160"/>
      <c r="AXN167" s="160"/>
      <c r="AXO167" s="160"/>
      <c r="AXP167" s="160"/>
      <c r="AXQ167" s="160"/>
      <c r="AXR167" s="160"/>
      <c r="AXS167" s="160"/>
      <c r="AXT167" s="160"/>
      <c r="AXU167" s="160"/>
      <c r="AXV167" s="160"/>
      <c r="AXW167" s="160"/>
      <c r="AXX167" s="160"/>
      <c r="AXY167" s="160"/>
      <c r="AXZ167" s="160"/>
      <c r="AYA167" s="160"/>
      <c r="AYB167" s="160"/>
      <c r="AYC167" s="160"/>
      <c r="AYD167" s="160"/>
      <c r="AYE167" s="160"/>
      <c r="AYF167" s="160"/>
      <c r="AYG167" s="160"/>
      <c r="AYH167" s="160"/>
      <c r="AYI167" s="160"/>
      <c r="AYJ167" s="160"/>
      <c r="AYK167" s="160"/>
      <c r="AYL167" s="160"/>
      <c r="AYM167" s="160"/>
      <c r="AYN167" s="160"/>
      <c r="AYO167" s="160"/>
      <c r="AYP167" s="160"/>
      <c r="AYQ167" s="160"/>
      <c r="AYR167" s="160"/>
      <c r="AYS167" s="160"/>
      <c r="AYT167" s="160"/>
      <c r="AYU167" s="160"/>
      <c r="AYV167" s="160"/>
      <c r="AYW167" s="160"/>
      <c r="AYX167" s="160"/>
      <c r="AYY167" s="160"/>
      <c r="AYZ167" s="160"/>
      <c r="AZA167" s="160"/>
      <c r="AZB167" s="160"/>
      <c r="AZC167" s="160"/>
      <c r="AZD167" s="160"/>
      <c r="AZE167" s="160"/>
      <c r="AZF167" s="160"/>
      <c r="AZG167" s="160"/>
      <c r="AZH167" s="160"/>
      <c r="AZI167" s="160"/>
      <c r="AZJ167" s="160"/>
      <c r="AZK167" s="160"/>
      <c r="AZL167" s="160"/>
      <c r="AZM167" s="160"/>
      <c r="AZN167" s="160"/>
      <c r="AZO167" s="160"/>
      <c r="AZP167" s="160"/>
      <c r="AZQ167" s="160"/>
      <c r="AZR167" s="160"/>
      <c r="AZS167" s="160"/>
      <c r="AZT167" s="160"/>
      <c r="AZU167" s="160"/>
      <c r="AZV167" s="160"/>
      <c r="AZW167" s="160"/>
      <c r="AZX167" s="160"/>
      <c r="AZY167" s="160"/>
      <c r="AZZ167" s="160"/>
      <c r="BAA167" s="160"/>
      <c r="BAB167" s="160"/>
      <c r="BAC167" s="160"/>
      <c r="BAD167" s="160"/>
      <c r="BAE167" s="160"/>
      <c r="BAF167" s="160"/>
      <c r="BAG167" s="160"/>
      <c r="BAH167" s="160"/>
      <c r="BAI167" s="160"/>
      <c r="BAJ167" s="160"/>
      <c r="BAK167" s="160"/>
      <c r="BAL167" s="160"/>
      <c r="BAM167" s="160"/>
      <c r="BAN167" s="160"/>
      <c r="BAO167" s="160"/>
      <c r="BAP167" s="160"/>
      <c r="BAQ167" s="160"/>
      <c r="BAR167" s="160"/>
      <c r="BAS167" s="160"/>
      <c r="BAT167" s="160"/>
      <c r="BAU167" s="160"/>
      <c r="BAV167" s="160"/>
      <c r="BAW167" s="160"/>
      <c r="BAX167" s="160"/>
      <c r="BAY167" s="160"/>
      <c r="BAZ167" s="160"/>
      <c r="BBA167" s="160"/>
      <c r="BBB167" s="160"/>
      <c r="BBC167" s="160"/>
      <c r="BBD167" s="160"/>
      <c r="BBE167" s="160"/>
      <c r="BBF167" s="160"/>
      <c r="BBG167" s="160"/>
      <c r="BBH167" s="160"/>
      <c r="BBI167" s="160"/>
      <c r="BBJ167" s="160"/>
      <c r="BBK167" s="160"/>
      <c r="BBL167" s="160"/>
      <c r="BBM167" s="160"/>
      <c r="BBN167" s="160"/>
      <c r="BBO167" s="160"/>
      <c r="BBP167" s="160"/>
      <c r="BBQ167" s="160"/>
      <c r="BBR167" s="160"/>
      <c r="BBS167" s="160"/>
      <c r="BBT167" s="160"/>
      <c r="BBU167" s="160"/>
      <c r="BBV167" s="160"/>
      <c r="BBW167" s="160"/>
      <c r="BBX167" s="160"/>
      <c r="BBY167" s="160"/>
      <c r="BBZ167" s="160"/>
      <c r="BCA167" s="160"/>
      <c r="BCB167" s="160"/>
      <c r="BCC167" s="160"/>
      <c r="BCD167" s="160"/>
      <c r="BCE167" s="160"/>
      <c r="BCF167" s="160"/>
      <c r="BCG167" s="160"/>
      <c r="BCH167" s="160"/>
      <c r="BCI167" s="160"/>
      <c r="BCJ167" s="160"/>
      <c r="BCK167" s="160"/>
      <c r="BCL167" s="160"/>
      <c r="BCM167" s="160"/>
      <c r="BCN167" s="160"/>
      <c r="BCO167" s="160"/>
      <c r="BCP167" s="160"/>
      <c r="BCQ167" s="160"/>
      <c r="BCR167" s="160"/>
      <c r="BCS167" s="160"/>
      <c r="BCT167" s="160"/>
      <c r="BCU167" s="160"/>
      <c r="BCV167" s="160"/>
      <c r="BCW167" s="160"/>
      <c r="BCX167" s="160"/>
      <c r="BCY167" s="160"/>
      <c r="BCZ167" s="160"/>
      <c r="BDA167" s="160"/>
      <c r="BDB167" s="160"/>
      <c r="BDC167" s="160"/>
      <c r="BDD167" s="160"/>
      <c r="BDE167" s="160"/>
      <c r="BDF167" s="160"/>
      <c r="BDG167" s="160"/>
      <c r="BDH167" s="160"/>
      <c r="BDI167" s="160"/>
      <c r="BDJ167" s="160"/>
      <c r="BDK167" s="160"/>
      <c r="BDL167" s="160"/>
      <c r="BDM167" s="160"/>
      <c r="BDN167" s="160"/>
      <c r="BDO167" s="160"/>
      <c r="BDP167" s="160"/>
      <c r="BDQ167" s="160"/>
      <c r="BDR167" s="160"/>
      <c r="BDS167" s="160"/>
      <c r="BDT167" s="160"/>
      <c r="BDU167" s="160"/>
      <c r="BDV167" s="160"/>
      <c r="BDW167" s="160"/>
      <c r="BDX167" s="160"/>
      <c r="BDY167" s="160"/>
      <c r="BDZ167" s="160"/>
      <c r="BEA167" s="160"/>
      <c r="BEB167" s="160"/>
      <c r="BEC167" s="160"/>
      <c r="BED167" s="160"/>
      <c r="BEE167" s="160"/>
      <c r="BEF167" s="160"/>
      <c r="BEG167" s="160"/>
      <c r="BEH167" s="160"/>
      <c r="BEI167" s="160"/>
      <c r="BEJ167" s="160"/>
      <c r="BEK167" s="160"/>
      <c r="BEL167" s="160"/>
      <c r="BEM167" s="160"/>
      <c r="BEN167" s="160"/>
      <c r="BEO167" s="160"/>
      <c r="BEP167" s="160"/>
      <c r="BEQ167" s="160"/>
      <c r="BER167" s="160"/>
      <c r="BES167" s="160"/>
      <c r="BET167" s="160"/>
      <c r="BEU167" s="160"/>
      <c r="BEV167" s="160"/>
      <c r="BEW167" s="160"/>
      <c r="BEX167" s="160"/>
      <c r="BEY167" s="160"/>
      <c r="BEZ167" s="160"/>
      <c r="BFA167" s="160"/>
      <c r="BFB167" s="160"/>
      <c r="BFC167" s="160"/>
      <c r="BFD167" s="160"/>
      <c r="BFE167" s="160"/>
      <c r="BFF167" s="160"/>
      <c r="BFG167" s="160"/>
      <c r="BFH167" s="160"/>
      <c r="BFI167" s="160"/>
      <c r="BFJ167" s="160"/>
      <c r="BFK167" s="160"/>
      <c r="BFL167" s="160"/>
      <c r="BFM167" s="160"/>
      <c r="BFN167" s="160"/>
      <c r="BFO167" s="160"/>
      <c r="BFP167" s="160"/>
      <c r="BFQ167" s="160"/>
      <c r="BFR167" s="160"/>
      <c r="BFS167" s="160"/>
      <c r="BFT167" s="160"/>
      <c r="BFU167" s="160"/>
      <c r="BFV167" s="160"/>
      <c r="BFW167" s="160"/>
      <c r="BFX167" s="160"/>
      <c r="BFY167" s="160"/>
      <c r="BFZ167" s="160"/>
      <c r="BGA167" s="160"/>
      <c r="BGB167" s="160"/>
      <c r="BGC167" s="160"/>
      <c r="BGD167" s="160"/>
      <c r="BGE167" s="160"/>
      <c r="BGF167" s="160"/>
      <c r="BGG167" s="160"/>
      <c r="BGH167" s="160"/>
      <c r="BGI167" s="160"/>
      <c r="BGJ167" s="160"/>
      <c r="BGK167" s="160"/>
      <c r="BGL167" s="160"/>
      <c r="BGM167" s="160"/>
      <c r="BGN167" s="160"/>
      <c r="BGO167" s="160"/>
      <c r="BGP167" s="160"/>
      <c r="BGQ167" s="160"/>
      <c r="BGR167" s="160"/>
      <c r="BGS167" s="160"/>
      <c r="BGT167" s="160"/>
      <c r="BGU167" s="160"/>
      <c r="BGV167" s="160"/>
      <c r="BGW167" s="160"/>
      <c r="BGX167" s="160"/>
      <c r="BGY167" s="160"/>
      <c r="BGZ167" s="160"/>
      <c r="BHA167" s="160"/>
      <c r="BHB167" s="160"/>
      <c r="BHC167" s="160"/>
      <c r="BHD167" s="160"/>
      <c r="BHE167" s="160"/>
      <c r="BHF167" s="160"/>
      <c r="BHG167" s="160"/>
      <c r="BHH167" s="160"/>
      <c r="BHI167" s="160"/>
      <c r="BHJ167" s="160"/>
      <c r="BHK167" s="160"/>
      <c r="BHL167" s="160"/>
      <c r="BHM167" s="160"/>
      <c r="BHN167" s="160"/>
      <c r="BHO167" s="160"/>
      <c r="BHP167" s="160"/>
      <c r="BHQ167" s="160"/>
      <c r="BHR167" s="160"/>
      <c r="BHS167" s="160"/>
      <c r="BHT167" s="160"/>
      <c r="BHU167" s="160"/>
      <c r="BHV167" s="160"/>
      <c r="BHW167" s="160"/>
      <c r="BHX167" s="160"/>
      <c r="BHY167" s="160"/>
      <c r="BHZ167" s="160"/>
      <c r="BIA167" s="160"/>
      <c r="BIB167" s="160"/>
      <c r="BIC167" s="160"/>
      <c r="BID167" s="160"/>
      <c r="BIE167" s="160"/>
      <c r="BIF167" s="160"/>
      <c r="BIG167" s="160"/>
      <c r="BIH167" s="160"/>
      <c r="BII167" s="160"/>
      <c r="BIJ167" s="160"/>
      <c r="BIK167" s="160"/>
      <c r="BIL167" s="160"/>
      <c r="BIM167" s="160"/>
      <c r="BIN167" s="160"/>
      <c r="BIO167" s="160"/>
      <c r="BIP167" s="160"/>
      <c r="BIQ167" s="160"/>
      <c r="BIR167" s="160"/>
      <c r="BIS167" s="160"/>
      <c r="BIT167" s="160"/>
      <c r="BIU167" s="160"/>
      <c r="BIV167" s="160"/>
      <c r="BIW167" s="160"/>
      <c r="BIX167" s="160"/>
      <c r="BIY167" s="160"/>
      <c r="BIZ167" s="160"/>
      <c r="BJA167" s="160"/>
      <c r="BJB167" s="160"/>
      <c r="BJC167" s="160"/>
      <c r="BJD167" s="160"/>
      <c r="BJE167" s="160"/>
      <c r="BJF167" s="160"/>
      <c r="BJG167" s="160"/>
      <c r="BJH167" s="160"/>
      <c r="BJI167" s="160"/>
      <c r="BJJ167" s="160"/>
      <c r="BJK167" s="160"/>
      <c r="BJL167" s="160"/>
      <c r="BJM167" s="160"/>
      <c r="BJN167" s="160"/>
      <c r="BJO167" s="160"/>
      <c r="BJP167" s="160"/>
      <c r="BJQ167" s="160"/>
      <c r="BJR167" s="160"/>
      <c r="BJS167" s="160"/>
      <c r="BJT167" s="160"/>
      <c r="BJU167" s="160"/>
      <c r="BJV167" s="160"/>
      <c r="BJW167" s="160"/>
      <c r="BJX167" s="160"/>
      <c r="BJY167" s="160"/>
      <c r="BJZ167" s="160"/>
      <c r="BKA167" s="160"/>
      <c r="BKB167" s="160"/>
      <c r="BKC167" s="160"/>
      <c r="BKD167" s="160"/>
      <c r="BKE167" s="160"/>
      <c r="BKF167" s="160"/>
      <c r="BKG167" s="160"/>
      <c r="BKH167" s="160"/>
      <c r="BKI167" s="160"/>
      <c r="BKJ167" s="160"/>
      <c r="BKK167" s="160"/>
      <c r="BKL167" s="160"/>
      <c r="BKM167" s="160"/>
      <c r="BKN167" s="160"/>
      <c r="BKO167" s="160"/>
      <c r="BKP167" s="160"/>
      <c r="BKQ167" s="160"/>
      <c r="BKR167" s="160"/>
      <c r="BKS167" s="160"/>
      <c r="BKT167" s="160"/>
      <c r="BKU167" s="160"/>
      <c r="BKV167" s="160"/>
      <c r="BKW167" s="160"/>
      <c r="BKX167" s="160"/>
      <c r="BKY167" s="160"/>
      <c r="BKZ167" s="160"/>
      <c r="BLA167" s="160"/>
      <c r="BLB167" s="160"/>
      <c r="BLC167" s="160"/>
      <c r="BLD167" s="160"/>
      <c r="BLE167" s="160"/>
      <c r="BLF167" s="160"/>
      <c r="BLG167" s="160"/>
      <c r="BLH167" s="160"/>
      <c r="BLI167" s="160"/>
      <c r="BLJ167" s="160"/>
      <c r="BLK167" s="160"/>
      <c r="BLL167" s="160"/>
      <c r="BLM167" s="160"/>
      <c r="BLN167" s="160"/>
      <c r="BLO167" s="160"/>
      <c r="BLP167" s="160"/>
      <c r="BLQ167" s="160"/>
      <c r="BLR167" s="160"/>
      <c r="BLS167" s="160"/>
      <c r="BLT167" s="160"/>
      <c r="BLU167" s="160"/>
      <c r="BLV167" s="160"/>
      <c r="BLW167" s="160"/>
      <c r="BLX167" s="160"/>
      <c r="BLY167" s="160"/>
      <c r="BLZ167" s="160"/>
      <c r="BMA167" s="160"/>
      <c r="BMB167" s="160"/>
      <c r="BMC167" s="160"/>
      <c r="BMD167" s="160"/>
      <c r="BME167" s="160"/>
      <c r="BMF167" s="160"/>
      <c r="BMG167" s="160"/>
      <c r="BMH167" s="160"/>
      <c r="BMI167" s="160"/>
      <c r="BMJ167" s="160"/>
      <c r="BMK167" s="160"/>
      <c r="BML167" s="160"/>
      <c r="BMM167" s="160"/>
      <c r="BMN167" s="160"/>
      <c r="BMO167" s="160"/>
      <c r="BMP167" s="160"/>
      <c r="BMQ167" s="160"/>
      <c r="BMR167" s="160"/>
      <c r="BMS167" s="160"/>
      <c r="BMT167" s="160"/>
      <c r="BMU167" s="160"/>
      <c r="BMV167" s="160"/>
      <c r="BMW167" s="160"/>
      <c r="BMX167" s="160"/>
      <c r="BMY167" s="160"/>
      <c r="BMZ167" s="160"/>
      <c r="BNA167" s="160"/>
      <c r="BNB167" s="160"/>
      <c r="BNC167" s="160"/>
      <c r="BND167" s="160"/>
      <c r="BNE167" s="160"/>
      <c r="BNF167" s="160"/>
      <c r="BNG167" s="160"/>
      <c r="BNH167" s="160"/>
      <c r="BNI167" s="160"/>
      <c r="BNJ167" s="160"/>
      <c r="BNK167" s="160"/>
      <c r="BNL167" s="160"/>
      <c r="BNM167" s="160"/>
      <c r="BNN167" s="160"/>
      <c r="BNO167" s="160"/>
      <c r="BNP167" s="160"/>
      <c r="BNQ167" s="160"/>
      <c r="BNR167" s="160"/>
      <c r="BNS167" s="160"/>
      <c r="BNT167" s="160"/>
      <c r="BNU167" s="160"/>
      <c r="BNV167" s="160"/>
      <c r="BNW167" s="160"/>
      <c r="BNX167" s="160"/>
      <c r="BNY167" s="160"/>
      <c r="BNZ167" s="160"/>
      <c r="BOA167" s="160"/>
      <c r="BOB167" s="160"/>
      <c r="BOC167" s="160"/>
      <c r="BOD167" s="160"/>
      <c r="BOE167" s="160"/>
      <c r="BOF167" s="160"/>
      <c r="BOG167" s="160"/>
      <c r="BOH167" s="160"/>
      <c r="BOI167" s="160"/>
      <c r="BOJ167" s="160"/>
      <c r="BOK167" s="160"/>
      <c r="BOL167" s="160"/>
      <c r="BOM167" s="160"/>
      <c r="BON167" s="160"/>
      <c r="BOO167" s="160"/>
      <c r="BOP167" s="160"/>
      <c r="BOQ167" s="160"/>
      <c r="BOR167" s="160"/>
      <c r="BOS167" s="160"/>
      <c r="BOT167" s="160"/>
      <c r="BOU167" s="160"/>
      <c r="BOV167" s="160"/>
      <c r="BOW167" s="160"/>
      <c r="BOX167" s="160"/>
      <c r="BOY167" s="160"/>
      <c r="BOZ167" s="160"/>
      <c r="BPA167" s="160"/>
      <c r="BPB167" s="160"/>
      <c r="BPC167" s="160"/>
      <c r="BPD167" s="160"/>
      <c r="BPE167" s="160"/>
      <c r="BPF167" s="160"/>
      <c r="BPG167" s="160"/>
      <c r="BPH167" s="160"/>
      <c r="BPI167" s="160"/>
      <c r="BPJ167" s="160"/>
      <c r="BPK167" s="160"/>
      <c r="BPL167" s="160"/>
      <c r="BPM167" s="160"/>
      <c r="BPN167" s="160"/>
      <c r="BPO167" s="160"/>
      <c r="BPP167" s="160"/>
      <c r="BPQ167" s="160"/>
      <c r="BPR167" s="160"/>
      <c r="BPS167" s="160"/>
      <c r="BPT167" s="160"/>
      <c r="BPU167" s="160"/>
      <c r="BPV167" s="160"/>
      <c r="BPW167" s="160"/>
      <c r="BPX167" s="160"/>
      <c r="BPY167" s="160"/>
      <c r="BPZ167" s="160"/>
      <c r="BQA167" s="160"/>
      <c r="BQB167" s="160"/>
      <c r="BQC167" s="160"/>
      <c r="BQD167" s="160"/>
      <c r="BQE167" s="160"/>
      <c r="BQF167" s="160"/>
      <c r="BQG167" s="160"/>
      <c r="BQH167" s="160"/>
      <c r="BQI167" s="160"/>
      <c r="BQJ167" s="160"/>
      <c r="BQK167" s="160"/>
      <c r="BQL167" s="160"/>
      <c r="BQM167" s="160"/>
      <c r="BQN167" s="160"/>
      <c r="BQO167" s="160"/>
      <c r="BQP167" s="160"/>
      <c r="BQQ167" s="160"/>
      <c r="BQR167" s="160"/>
      <c r="BQS167" s="160"/>
      <c r="BQT167" s="160"/>
      <c r="BQU167" s="160"/>
      <c r="BQV167" s="160"/>
      <c r="BQW167" s="160"/>
      <c r="BQX167" s="160"/>
      <c r="BQY167" s="160"/>
      <c r="BQZ167" s="160"/>
      <c r="BRA167" s="160"/>
      <c r="BRB167" s="160"/>
      <c r="BRC167" s="160"/>
      <c r="BRD167" s="160"/>
      <c r="BRE167" s="160"/>
      <c r="BRF167" s="160"/>
      <c r="BRG167" s="160"/>
      <c r="BRH167" s="160"/>
      <c r="BRI167" s="160"/>
      <c r="BRJ167" s="160"/>
      <c r="BRK167" s="160"/>
      <c r="BRL167" s="160"/>
      <c r="BRM167" s="160"/>
      <c r="BRN167" s="160"/>
      <c r="BRO167" s="160"/>
      <c r="BRP167" s="160"/>
      <c r="BRQ167" s="160"/>
      <c r="BRR167" s="160"/>
      <c r="BRS167" s="160"/>
      <c r="BRT167" s="160"/>
      <c r="BRU167" s="160"/>
      <c r="BRV167" s="160"/>
      <c r="BRW167" s="160"/>
      <c r="BRX167" s="160"/>
      <c r="BRY167" s="160"/>
      <c r="BRZ167" s="160"/>
      <c r="BSA167" s="160"/>
      <c r="BSB167" s="160"/>
      <c r="BSC167" s="160"/>
      <c r="BSD167" s="160"/>
      <c r="BSE167" s="160"/>
      <c r="BSF167" s="160"/>
      <c r="BSG167" s="160"/>
      <c r="BSH167" s="160"/>
      <c r="BSI167" s="160"/>
      <c r="BSJ167" s="160"/>
      <c r="BSK167" s="160"/>
      <c r="BSL167" s="160"/>
      <c r="BSM167" s="160"/>
      <c r="BSN167" s="160"/>
      <c r="BSO167" s="160"/>
      <c r="BSP167" s="160"/>
      <c r="BSQ167" s="160"/>
      <c r="BSR167" s="160"/>
      <c r="BSS167" s="160"/>
      <c r="BST167" s="160"/>
      <c r="BSU167" s="160"/>
      <c r="BSV167" s="160"/>
      <c r="BSW167" s="160"/>
      <c r="BSX167" s="160"/>
      <c r="BSY167" s="160"/>
      <c r="BSZ167" s="160"/>
      <c r="BTA167" s="160"/>
      <c r="BTB167" s="160"/>
      <c r="BTC167" s="160"/>
      <c r="BTD167" s="160"/>
      <c r="BTE167" s="160"/>
      <c r="BTF167" s="160"/>
      <c r="BTG167" s="160"/>
      <c r="BTH167" s="160"/>
      <c r="BTI167" s="160"/>
      <c r="BTJ167" s="160"/>
      <c r="BTK167" s="160"/>
      <c r="BTL167" s="160"/>
      <c r="BTM167" s="160"/>
      <c r="BTN167" s="160"/>
      <c r="BTO167" s="160"/>
      <c r="BTP167" s="160"/>
      <c r="BTQ167" s="160"/>
      <c r="BTR167" s="160"/>
      <c r="BTS167" s="160"/>
      <c r="BTT167" s="160"/>
      <c r="BTU167" s="160"/>
      <c r="BTV167" s="160"/>
      <c r="BTW167" s="160"/>
      <c r="BTX167" s="160"/>
      <c r="BTY167" s="160"/>
      <c r="BTZ167" s="160"/>
      <c r="BUA167" s="160"/>
      <c r="BUB167" s="160"/>
      <c r="BUC167" s="160"/>
      <c r="BUD167" s="160"/>
      <c r="BUE167" s="160"/>
      <c r="BUF167" s="160"/>
      <c r="BUG167" s="160"/>
      <c r="BUH167" s="160"/>
      <c r="BUI167" s="160"/>
      <c r="BUJ167" s="160"/>
      <c r="BUK167" s="160"/>
      <c r="BUL167" s="160"/>
      <c r="BUM167" s="160"/>
      <c r="BUN167" s="160"/>
      <c r="BUO167" s="160"/>
      <c r="BUP167" s="160"/>
      <c r="BUQ167" s="160"/>
      <c r="BUR167" s="160"/>
      <c r="BUS167" s="160"/>
      <c r="BUT167" s="160"/>
      <c r="BUU167" s="160"/>
      <c r="BUV167" s="160"/>
      <c r="BUW167" s="160"/>
      <c r="BUX167" s="160"/>
      <c r="BUY167" s="160"/>
      <c r="BUZ167" s="160"/>
      <c r="BVA167" s="160"/>
      <c r="BVB167" s="160"/>
      <c r="BVC167" s="160"/>
      <c r="BVD167" s="160"/>
      <c r="BVE167" s="160"/>
      <c r="BVF167" s="160"/>
      <c r="BVG167" s="160"/>
      <c r="BVH167" s="160"/>
      <c r="BVI167" s="160"/>
      <c r="BVJ167" s="160"/>
      <c r="BVK167" s="160"/>
      <c r="BVL167" s="160"/>
      <c r="BVM167" s="160"/>
      <c r="BVN167" s="160"/>
      <c r="BVO167" s="160"/>
      <c r="BVP167" s="160"/>
      <c r="BVQ167" s="160"/>
      <c r="BVR167" s="160"/>
      <c r="BVS167" s="160"/>
      <c r="BVT167" s="160"/>
      <c r="BVU167" s="160"/>
      <c r="BVV167" s="160"/>
      <c r="BVW167" s="160"/>
      <c r="BVX167" s="160"/>
      <c r="BVY167" s="160"/>
      <c r="BVZ167" s="160"/>
      <c r="BWA167" s="160"/>
      <c r="BWB167" s="160"/>
      <c r="BWC167" s="160"/>
      <c r="BWD167" s="160"/>
      <c r="BWE167" s="160"/>
      <c r="BWF167" s="160"/>
      <c r="BWG167" s="160"/>
      <c r="BWH167" s="160"/>
      <c r="BWI167" s="160"/>
      <c r="BWJ167" s="160"/>
      <c r="BWK167" s="160"/>
      <c r="BWL167" s="160"/>
      <c r="BWM167" s="160"/>
      <c r="BWN167" s="160"/>
      <c r="BWO167" s="160"/>
      <c r="BWP167" s="160"/>
      <c r="BWQ167" s="160"/>
      <c r="BWR167" s="160"/>
      <c r="BWS167" s="160"/>
      <c r="BWT167" s="160"/>
      <c r="BWU167" s="160"/>
      <c r="BWV167" s="160"/>
      <c r="BWW167" s="160"/>
      <c r="BWX167" s="160"/>
      <c r="BWY167" s="160"/>
      <c r="BWZ167" s="160"/>
      <c r="BXA167" s="160"/>
      <c r="BXB167" s="160"/>
      <c r="BXC167" s="160"/>
      <c r="BXD167" s="160"/>
      <c r="BXE167" s="160"/>
      <c r="BXF167" s="160"/>
      <c r="BXG167" s="160"/>
      <c r="BXH167" s="160"/>
      <c r="BXI167" s="160"/>
      <c r="BXJ167" s="160"/>
      <c r="BXK167" s="160"/>
      <c r="BXL167" s="160"/>
      <c r="BXM167" s="160"/>
      <c r="BXN167" s="160"/>
      <c r="BXO167" s="160"/>
      <c r="BXP167" s="160"/>
      <c r="BXQ167" s="160"/>
      <c r="BXR167" s="160"/>
      <c r="BXS167" s="160"/>
      <c r="BXT167" s="160"/>
      <c r="BXU167" s="160"/>
      <c r="BXV167" s="160"/>
      <c r="BXW167" s="160"/>
      <c r="BXX167" s="160"/>
      <c r="BXY167" s="160"/>
      <c r="BXZ167" s="160"/>
      <c r="BYA167" s="160"/>
      <c r="BYB167" s="160"/>
      <c r="BYC167" s="160"/>
      <c r="BYD167" s="160"/>
      <c r="BYE167" s="160"/>
      <c r="BYF167" s="160"/>
      <c r="BYG167" s="160"/>
      <c r="BYH167" s="160"/>
      <c r="BYI167" s="160"/>
      <c r="BYJ167" s="160"/>
      <c r="BYK167" s="160"/>
      <c r="BYL167" s="160"/>
      <c r="BYM167" s="160"/>
      <c r="BYN167" s="160"/>
      <c r="BYO167" s="160"/>
      <c r="BYP167" s="160"/>
      <c r="BYQ167" s="160"/>
      <c r="BYR167" s="160"/>
      <c r="BYS167" s="160"/>
      <c r="BYT167" s="160"/>
      <c r="BYU167" s="160"/>
      <c r="BYV167" s="160"/>
      <c r="BYW167" s="160"/>
      <c r="BYX167" s="160"/>
      <c r="BYY167" s="160"/>
      <c r="BYZ167" s="160"/>
      <c r="BZA167" s="160"/>
      <c r="BZB167" s="160"/>
      <c r="BZC167" s="160"/>
      <c r="BZD167" s="160"/>
      <c r="BZE167" s="160"/>
      <c r="BZF167" s="160"/>
      <c r="BZG167" s="160"/>
      <c r="BZH167" s="160"/>
      <c r="BZI167" s="160"/>
      <c r="BZJ167" s="160"/>
      <c r="BZK167" s="160"/>
      <c r="BZL167" s="160"/>
      <c r="BZM167" s="160"/>
      <c r="BZN167" s="160"/>
      <c r="BZO167" s="160"/>
      <c r="BZP167" s="160"/>
      <c r="BZQ167" s="160"/>
      <c r="BZR167" s="160"/>
      <c r="BZS167" s="160"/>
      <c r="BZT167" s="160"/>
      <c r="BZU167" s="160"/>
      <c r="BZV167" s="160"/>
      <c r="BZW167" s="160"/>
      <c r="BZX167" s="160"/>
      <c r="BZY167" s="160"/>
      <c r="BZZ167" s="160"/>
      <c r="CAA167" s="160"/>
      <c r="CAB167" s="160"/>
      <c r="CAC167" s="160"/>
      <c r="CAD167" s="160"/>
      <c r="CAE167" s="160"/>
      <c r="CAF167" s="160"/>
      <c r="CAG167" s="160"/>
      <c r="CAH167" s="160"/>
      <c r="CAI167" s="160"/>
      <c r="CAJ167" s="160"/>
      <c r="CAK167" s="160"/>
      <c r="CAL167" s="160"/>
      <c r="CAM167" s="160"/>
      <c r="CAN167" s="160"/>
      <c r="CAO167" s="160"/>
      <c r="CAP167" s="160"/>
      <c r="CAQ167" s="160"/>
      <c r="CAR167" s="160"/>
      <c r="CAS167" s="160"/>
      <c r="CAT167" s="160"/>
      <c r="CAU167" s="160"/>
      <c r="CAV167" s="160"/>
      <c r="CAW167" s="160"/>
      <c r="CAX167" s="160"/>
      <c r="CAY167" s="160"/>
      <c r="CAZ167" s="160"/>
      <c r="CBA167" s="160"/>
      <c r="CBB167" s="160"/>
      <c r="CBC167" s="160"/>
      <c r="CBD167" s="160"/>
      <c r="CBE167" s="160"/>
      <c r="CBF167" s="160"/>
      <c r="CBG167" s="160"/>
      <c r="CBH167" s="160"/>
      <c r="CBI167" s="160"/>
      <c r="CBJ167" s="160"/>
      <c r="CBK167" s="160"/>
      <c r="CBL167" s="160"/>
      <c r="CBM167" s="160"/>
      <c r="CBN167" s="160"/>
      <c r="CBO167" s="160"/>
      <c r="CBP167" s="160"/>
      <c r="CBQ167" s="160"/>
      <c r="CBR167" s="160"/>
      <c r="CBS167" s="160"/>
      <c r="CBT167" s="160"/>
      <c r="CBU167" s="160"/>
      <c r="CBV167" s="160"/>
      <c r="CBW167" s="160"/>
      <c r="CBX167" s="160"/>
      <c r="CBY167" s="160"/>
      <c r="CBZ167" s="160"/>
      <c r="CCA167" s="160"/>
      <c r="CCB167" s="160"/>
      <c r="CCC167" s="160"/>
      <c r="CCD167" s="160"/>
      <c r="CCE167" s="160"/>
      <c r="CCF167" s="160"/>
      <c r="CCG167" s="160"/>
      <c r="CCH167" s="160"/>
      <c r="CCI167" s="160"/>
      <c r="CCJ167" s="160"/>
      <c r="CCK167" s="160"/>
      <c r="CCL167" s="160"/>
      <c r="CCM167" s="160"/>
      <c r="CCN167" s="160"/>
      <c r="CCO167" s="160"/>
      <c r="CCP167" s="160"/>
      <c r="CCQ167" s="160"/>
      <c r="CCR167" s="160"/>
      <c r="CCS167" s="160"/>
      <c r="CCT167" s="160"/>
      <c r="CCU167" s="160"/>
      <c r="CCV167" s="160"/>
      <c r="CCW167" s="160"/>
      <c r="CCX167" s="160"/>
      <c r="CCY167" s="160"/>
      <c r="CCZ167" s="160"/>
      <c r="CDA167" s="160"/>
      <c r="CDB167" s="160"/>
      <c r="CDC167" s="160"/>
      <c r="CDD167" s="160"/>
      <c r="CDE167" s="160"/>
      <c r="CDF167" s="160"/>
      <c r="CDG167" s="160"/>
      <c r="CDH167" s="160"/>
      <c r="CDI167" s="160"/>
      <c r="CDJ167" s="160"/>
      <c r="CDK167" s="160"/>
      <c r="CDL167" s="160"/>
      <c r="CDM167" s="160"/>
      <c r="CDN167" s="160"/>
      <c r="CDO167" s="160"/>
      <c r="CDP167" s="160"/>
      <c r="CDQ167" s="160"/>
      <c r="CDR167" s="160"/>
      <c r="CDS167" s="160"/>
      <c r="CDT167" s="160"/>
      <c r="CDU167" s="160"/>
      <c r="CDV167" s="160"/>
      <c r="CDW167" s="160"/>
      <c r="CDX167" s="160"/>
      <c r="CDY167" s="160"/>
      <c r="CDZ167" s="160"/>
      <c r="CEA167" s="160"/>
      <c r="CEB167" s="160"/>
      <c r="CEC167" s="160"/>
      <c r="CED167" s="160"/>
      <c r="CEE167" s="160"/>
      <c r="CEF167" s="160"/>
      <c r="CEG167" s="160"/>
      <c r="CEH167" s="160"/>
      <c r="CEI167" s="160"/>
      <c r="CEJ167" s="160"/>
      <c r="CEK167" s="160"/>
      <c r="CEL167" s="160"/>
      <c r="CEM167" s="160"/>
      <c r="CEN167" s="160"/>
      <c r="CEO167" s="160"/>
      <c r="CEP167" s="160"/>
      <c r="CEQ167" s="160"/>
      <c r="CER167" s="160"/>
      <c r="CES167" s="160"/>
      <c r="CET167" s="160"/>
      <c r="CEU167" s="160"/>
      <c r="CEV167" s="160"/>
      <c r="CEW167" s="160"/>
      <c r="CEX167" s="160"/>
      <c r="CEY167" s="160"/>
      <c r="CEZ167" s="160"/>
      <c r="CFA167" s="160"/>
      <c r="CFB167" s="160"/>
      <c r="CFC167" s="160"/>
      <c r="CFD167" s="160"/>
      <c r="CFE167" s="160"/>
      <c r="CFF167" s="160"/>
      <c r="CFG167" s="160"/>
      <c r="CFH167" s="160"/>
      <c r="CFI167" s="160"/>
      <c r="CFJ167" s="160"/>
      <c r="CFK167" s="160"/>
      <c r="CFL167" s="160"/>
      <c r="CFM167" s="160"/>
      <c r="CFN167" s="160"/>
      <c r="CFO167" s="160"/>
      <c r="CFP167" s="160"/>
      <c r="CFQ167" s="160"/>
      <c r="CFR167" s="160"/>
      <c r="CFS167" s="160"/>
      <c r="CFT167" s="160"/>
      <c r="CFU167" s="160"/>
      <c r="CFV167" s="160"/>
      <c r="CFW167" s="160"/>
      <c r="CFX167" s="160"/>
      <c r="CFY167" s="160"/>
      <c r="CFZ167" s="160"/>
      <c r="CGA167" s="160"/>
      <c r="CGB167" s="160"/>
      <c r="CGC167" s="160"/>
      <c r="CGD167" s="160"/>
      <c r="CGE167" s="160"/>
      <c r="CGF167" s="160"/>
      <c r="CGG167" s="160"/>
      <c r="CGH167" s="160"/>
      <c r="CGI167" s="160"/>
      <c r="CGJ167" s="160"/>
      <c r="CGK167" s="160"/>
      <c r="CGL167" s="160"/>
      <c r="CGM167" s="160"/>
      <c r="CGN167" s="160"/>
      <c r="CGO167" s="160"/>
      <c r="CGP167" s="160"/>
      <c r="CGQ167" s="160"/>
      <c r="CGR167" s="160"/>
      <c r="CGS167" s="160"/>
      <c r="CGT167" s="160"/>
      <c r="CGU167" s="160"/>
      <c r="CGV167" s="160"/>
      <c r="CGW167" s="160"/>
      <c r="CGX167" s="160"/>
      <c r="CGY167" s="160"/>
      <c r="CGZ167" s="160"/>
      <c r="CHA167" s="160"/>
      <c r="CHB167" s="160"/>
      <c r="CHC167" s="160"/>
      <c r="CHD167" s="160"/>
      <c r="CHE167" s="160"/>
      <c r="CHF167" s="160"/>
      <c r="CHG167" s="160"/>
      <c r="CHH167" s="160"/>
      <c r="CHI167" s="160"/>
      <c r="CHJ167" s="160"/>
      <c r="CHK167" s="160"/>
      <c r="CHL167" s="160"/>
      <c r="CHM167" s="160"/>
      <c r="CHN167" s="160"/>
      <c r="CHO167" s="160"/>
      <c r="CHP167" s="160"/>
      <c r="CHQ167" s="160"/>
      <c r="CHR167" s="160"/>
      <c r="CHS167" s="160"/>
      <c r="CHT167" s="160"/>
      <c r="CHU167" s="160"/>
      <c r="CHV167" s="160"/>
      <c r="CHW167" s="160"/>
      <c r="CHX167" s="160"/>
      <c r="CHY167" s="160"/>
      <c r="CHZ167" s="160"/>
      <c r="CIA167" s="160"/>
      <c r="CIB167" s="160"/>
      <c r="CIC167" s="160"/>
      <c r="CID167" s="160"/>
      <c r="CIE167" s="160"/>
      <c r="CIF167" s="160"/>
      <c r="CIG167" s="160"/>
      <c r="CIH167" s="160"/>
      <c r="CII167" s="160"/>
      <c r="CIJ167" s="160"/>
      <c r="CIK167" s="160"/>
      <c r="CIL167" s="160"/>
      <c r="CIM167" s="160"/>
      <c r="CIN167" s="160"/>
      <c r="CIO167" s="160"/>
      <c r="CIP167" s="160"/>
      <c r="CIQ167" s="160"/>
      <c r="CIR167" s="160"/>
      <c r="CIS167" s="160"/>
      <c r="CIT167" s="160"/>
      <c r="CIU167" s="160"/>
      <c r="CIV167" s="160"/>
      <c r="CIW167" s="160"/>
      <c r="CIX167" s="160"/>
      <c r="CIY167" s="160"/>
      <c r="CIZ167" s="160"/>
      <c r="CJA167" s="160"/>
      <c r="CJB167" s="160"/>
      <c r="CJC167" s="160"/>
      <c r="CJD167" s="160"/>
      <c r="CJE167" s="160"/>
      <c r="CJF167" s="160"/>
      <c r="CJG167" s="160"/>
      <c r="CJH167" s="160"/>
      <c r="CJI167" s="160"/>
      <c r="CJJ167" s="160"/>
      <c r="CJK167" s="160"/>
      <c r="CJL167" s="160"/>
      <c r="CJM167" s="160"/>
      <c r="CJN167" s="160"/>
      <c r="CJO167" s="160"/>
      <c r="CJP167" s="160"/>
      <c r="CJQ167" s="160"/>
      <c r="CJR167" s="160"/>
      <c r="CJS167" s="160"/>
      <c r="CJT167" s="160"/>
      <c r="CJU167" s="160"/>
      <c r="CJV167" s="160"/>
      <c r="CJW167" s="160"/>
      <c r="CJX167" s="160"/>
      <c r="CJY167" s="160"/>
      <c r="CJZ167" s="160"/>
      <c r="CKA167" s="160"/>
      <c r="CKB167" s="160"/>
      <c r="CKC167" s="160"/>
      <c r="CKD167" s="160"/>
      <c r="CKE167" s="160"/>
      <c r="CKF167" s="160"/>
      <c r="CKG167" s="160"/>
      <c r="CKH167" s="160"/>
      <c r="CKI167" s="160"/>
      <c r="CKJ167" s="160"/>
      <c r="CKK167" s="160"/>
      <c r="CKL167" s="160"/>
      <c r="CKM167" s="160"/>
      <c r="CKN167" s="160"/>
      <c r="CKO167" s="160"/>
      <c r="CKP167" s="160"/>
      <c r="CKQ167" s="160"/>
      <c r="CKR167" s="160"/>
      <c r="CKS167" s="160"/>
      <c r="CKT167" s="160"/>
      <c r="CKU167" s="160"/>
      <c r="CKV167" s="160"/>
      <c r="CKW167" s="160"/>
      <c r="CKX167" s="160"/>
      <c r="CKY167" s="160"/>
      <c r="CKZ167" s="160"/>
      <c r="CLA167" s="160"/>
      <c r="CLB167" s="160"/>
      <c r="CLC167" s="160"/>
      <c r="CLD167" s="160"/>
      <c r="CLE167" s="160"/>
      <c r="CLF167" s="160"/>
      <c r="CLG167" s="160"/>
      <c r="CLH167" s="160"/>
      <c r="CLI167" s="160"/>
      <c r="CLJ167" s="160"/>
      <c r="CLK167" s="160"/>
      <c r="CLL167" s="160"/>
      <c r="CLM167" s="160"/>
      <c r="CLN167" s="160"/>
      <c r="CLO167" s="160"/>
      <c r="CLP167" s="160"/>
      <c r="CLQ167" s="160"/>
      <c r="CLR167" s="160"/>
      <c r="CLS167" s="160"/>
      <c r="CLT167" s="160"/>
      <c r="CLU167" s="160"/>
      <c r="CLV167" s="160"/>
      <c r="CLW167" s="160"/>
      <c r="CLX167" s="160"/>
      <c r="CLY167" s="160"/>
      <c r="CLZ167" s="160"/>
      <c r="CMA167" s="160"/>
      <c r="CMB167" s="160"/>
      <c r="CMC167" s="160"/>
      <c r="CMD167" s="160"/>
      <c r="CME167" s="160"/>
      <c r="CMF167" s="160"/>
      <c r="CMG167" s="160"/>
      <c r="CMH167" s="160"/>
      <c r="CMI167" s="160"/>
      <c r="CMJ167" s="160"/>
      <c r="CMK167" s="160"/>
      <c r="CML167" s="160"/>
      <c r="CMM167" s="160"/>
      <c r="CMN167" s="160"/>
      <c r="CMO167" s="160"/>
      <c r="CMP167" s="160"/>
      <c r="CMQ167" s="160"/>
      <c r="CMR167" s="160"/>
      <c r="CMS167" s="160"/>
      <c r="CMT167" s="160"/>
      <c r="CMU167" s="160"/>
      <c r="CMV167" s="160"/>
      <c r="CMW167" s="160"/>
      <c r="CMX167" s="160"/>
      <c r="CMY167" s="160"/>
      <c r="CMZ167" s="160"/>
      <c r="CNA167" s="160"/>
      <c r="CNB167" s="160"/>
      <c r="CNC167" s="160"/>
      <c r="CND167" s="160"/>
      <c r="CNE167" s="160"/>
      <c r="CNF167" s="160"/>
      <c r="CNG167" s="160"/>
      <c r="CNH167" s="160"/>
      <c r="CNI167" s="160"/>
      <c r="CNJ167" s="160"/>
      <c r="CNK167" s="160"/>
      <c r="CNL167" s="160"/>
      <c r="CNM167" s="160"/>
      <c r="CNN167" s="160"/>
      <c r="CNO167" s="160"/>
      <c r="CNP167" s="160"/>
      <c r="CNQ167" s="160"/>
      <c r="CNR167" s="160"/>
      <c r="CNS167" s="160"/>
      <c r="CNT167" s="160"/>
      <c r="CNU167" s="160"/>
      <c r="CNV167" s="160"/>
      <c r="CNW167" s="160"/>
      <c r="CNX167" s="160"/>
      <c r="CNY167" s="160"/>
      <c r="CNZ167" s="160"/>
      <c r="COA167" s="160"/>
      <c r="COB167" s="160"/>
      <c r="COC167" s="160"/>
      <c r="COD167" s="160"/>
      <c r="COE167" s="160"/>
      <c r="COF167" s="160"/>
      <c r="COG167" s="160"/>
      <c r="COH167" s="160"/>
      <c r="COI167" s="160"/>
      <c r="COJ167" s="160"/>
      <c r="COK167" s="160"/>
      <c r="COL167" s="160"/>
      <c r="COM167" s="160"/>
      <c r="CON167" s="160"/>
      <c r="COO167" s="160"/>
      <c r="COP167" s="160"/>
      <c r="COQ167" s="160"/>
      <c r="COR167" s="160"/>
      <c r="COS167" s="160"/>
      <c r="COT167" s="160"/>
      <c r="COU167" s="160"/>
      <c r="COV167" s="160"/>
      <c r="COW167" s="160"/>
      <c r="COX167" s="160"/>
      <c r="COY167" s="160"/>
      <c r="COZ167" s="160"/>
      <c r="CPA167" s="160"/>
      <c r="CPB167" s="160"/>
      <c r="CPC167" s="160"/>
      <c r="CPD167" s="160"/>
      <c r="CPE167" s="160"/>
      <c r="CPF167" s="160"/>
      <c r="CPG167" s="160"/>
      <c r="CPH167" s="160"/>
      <c r="CPI167" s="160"/>
      <c r="CPJ167" s="160"/>
      <c r="CPK167" s="160"/>
      <c r="CPL167" s="160"/>
      <c r="CPM167" s="160"/>
      <c r="CPN167" s="160"/>
      <c r="CPO167" s="160"/>
      <c r="CPP167" s="160"/>
      <c r="CPQ167" s="160"/>
      <c r="CPR167" s="160"/>
      <c r="CPS167" s="160"/>
      <c r="CPT167" s="160"/>
      <c r="CPU167" s="160"/>
      <c r="CPV167" s="160"/>
      <c r="CPW167" s="160"/>
      <c r="CPX167" s="160"/>
      <c r="CPY167" s="160"/>
      <c r="CPZ167" s="160"/>
      <c r="CQA167" s="160"/>
      <c r="CQB167" s="160"/>
      <c r="CQC167" s="160"/>
      <c r="CQD167" s="160"/>
      <c r="CQE167" s="160"/>
      <c r="CQF167" s="160"/>
      <c r="CQG167" s="160"/>
      <c r="CQH167" s="160"/>
      <c r="CQI167" s="160"/>
      <c r="CQJ167" s="160"/>
      <c r="CQK167" s="160"/>
      <c r="CQL167" s="160"/>
      <c r="CQM167" s="160"/>
      <c r="CQN167" s="160"/>
      <c r="CQO167" s="160"/>
      <c r="CQP167" s="160"/>
      <c r="CQQ167" s="160"/>
      <c r="CQR167" s="160"/>
      <c r="CQS167" s="160"/>
      <c r="CQT167" s="160"/>
      <c r="CQU167" s="160"/>
      <c r="CQV167" s="160"/>
      <c r="CQW167" s="160"/>
      <c r="CQX167" s="160"/>
      <c r="CQY167" s="160"/>
      <c r="CQZ167" s="160"/>
      <c r="CRA167" s="160"/>
      <c r="CRB167" s="160"/>
      <c r="CRC167" s="160"/>
      <c r="CRD167" s="160"/>
      <c r="CRE167" s="160"/>
      <c r="CRF167" s="160"/>
      <c r="CRG167" s="160"/>
      <c r="CRH167" s="160"/>
      <c r="CRI167" s="160"/>
      <c r="CRJ167" s="160"/>
      <c r="CRK167" s="160"/>
      <c r="CRL167" s="160"/>
      <c r="CRM167" s="160"/>
      <c r="CRN167" s="160"/>
      <c r="CRO167" s="160"/>
      <c r="CRP167" s="160"/>
      <c r="CRQ167" s="160"/>
      <c r="CRR167" s="160"/>
      <c r="CRS167" s="160"/>
      <c r="CRT167" s="160"/>
      <c r="CRU167" s="160"/>
      <c r="CRV167" s="160"/>
      <c r="CRW167" s="160"/>
      <c r="CRX167" s="160"/>
      <c r="CRY167" s="160"/>
      <c r="CRZ167" s="160"/>
      <c r="CSA167" s="160"/>
      <c r="CSB167" s="160"/>
      <c r="CSC167" s="160"/>
      <c r="CSD167" s="160"/>
      <c r="CSE167" s="160"/>
      <c r="CSF167" s="160"/>
      <c r="CSG167" s="160"/>
      <c r="CSH167" s="160"/>
      <c r="CSI167" s="160"/>
      <c r="CSJ167" s="160"/>
      <c r="CSK167" s="160"/>
      <c r="CSL167" s="160"/>
      <c r="CSM167" s="160"/>
      <c r="CSN167" s="160"/>
      <c r="CSO167" s="160"/>
      <c r="CSP167" s="160"/>
      <c r="CSQ167" s="160"/>
      <c r="CSR167" s="160"/>
      <c r="CSS167" s="160"/>
      <c r="CST167" s="160"/>
      <c r="CSU167" s="160"/>
      <c r="CSV167" s="160"/>
      <c r="CSW167" s="160"/>
      <c r="CSX167" s="160"/>
      <c r="CSY167" s="160"/>
      <c r="CSZ167" s="160"/>
      <c r="CTA167" s="160"/>
      <c r="CTB167" s="160"/>
      <c r="CTC167" s="160"/>
      <c r="CTD167" s="160"/>
      <c r="CTE167" s="160"/>
      <c r="CTF167" s="160"/>
      <c r="CTG167" s="160"/>
      <c r="CTH167" s="160"/>
      <c r="CTI167" s="160"/>
      <c r="CTJ167" s="160"/>
      <c r="CTK167" s="160"/>
      <c r="CTL167" s="160"/>
      <c r="CTM167" s="160"/>
      <c r="CTN167" s="160"/>
      <c r="CTO167" s="160"/>
      <c r="CTP167" s="160"/>
      <c r="CTQ167" s="160"/>
      <c r="CTR167" s="160"/>
      <c r="CTS167" s="160"/>
      <c r="CTT167" s="160"/>
      <c r="CTU167" s="160"/>
      <c r="CTV167" s="160"/>
      <c r="CTW167" s="160"/>
      <c r="CTX167" s="160"/>
      <c r="CTY167" s="160"/>
      <c r="CTZ167" s="160"/>
      <c r="CUA167" s="160"/>
      <c r="CUB167" s="160"/>
      <c r="CUC167" s="160"/>
      <c r="CUD167" s="160"/>
      <c r="CUE167" s="160"/>
      <c r="CUF167" s="160"/>
      <c r="CUG167" s="160"/>
      <c r="CUH167" s="160"/>
      <c r="CUI167" s="160"/>
      <c r="CUJ167" s="160"/>
      <c r="CUK167" s="160"/>
      <c r="CUL167" s="160"/>
      <c r="CUM167" s="160"/>
      <c r="CUN167" s="160"/>
      <c r="CUO167" s="160"/>
      <c r="CUP167" s="160"/>
      <c r="CUQ167" s="160"/>
      <c r="CUR167" s="160"/>
      <c r="CUS167" s="160"/>
      <c r="CUT167" s="160"/>
      <c r="CUU167" s="160"/>
      <c r="CUV167" s="160"/>
      <c r="CUW167" s="160"/>
      <c r="CUX167" s="160"/>
      <c r="CUY167" s="160"/>
      <c r="CUZ167" s="160"/>
      <c r="CVA167" s="160"/>
      <c r="CVB167" s="160"/>
      <c r="CVC167" s="160"/>
      <c r="CVD167" s="160"/>
      <c r="CVE167" s="160"/>
      <c r="CVF167" s="160"/>
      <c r="CVG167" s="160"/>
      <c r="CVH167" s="160"/>
      <c r="CVI167" s="160"/>
      <c r="CVJ167" s="160"/>
      <c r="CVK167" s="160"/>
      <c r="CVL167" s="160"/>
      <c r="CVM167" s="160"/>
      <c r="CVN167" s="160"/>
      <c r="CVO167" s="160"/>
      <c r="CVP167" s="160"/>
      <c r="CVQ167" s="160"/>
      <c r="CVR167" s="160"/>
      <c r="CVS167" s="160"/>
      <c r="CVT167" s="160"/>
      <c r="CVU167" s="160"/>
      <c r="CVV167" s="160"/>
      <c r="CVW167" s="160"/>
      <c r="CVX167" s="160"/>
      <c r="CVY167" s="160"/>
      <c r="CVZ167" s="160"/>
      <c r="CWA167" s="160"/>
      <c r="CWB167" s="160"/>
      <c r="CWC167" s="160"/>
      <c r="CWD167" s="160"/>
      <c r="CWE167" s="160"/>
      <c r="CWF167" s="160"/>
      <c r="CWG167" s="160"/>
      <c r="CWH167" s="160"/>
      <c r="CWI167" s="160"/>
      <c r="CWJ167" s="160"/>
      <c r="CWK167" s="160"/>
      <c r="CWL167" s="160"/>
      <c r="CWM167" s="160"/>
      <c r="CWN167" s="160"/>
      <c r="CWO167" s="160"/>
      <c r="CWP167" s="160"/>
      <c r="CWQ167" s="160"/>
      <c r="CWR167" s="160"/>
      <c r="CWS167" s="160"/>
      <c r="CWT167" s="160"/>
      <c r="CWU167" s="160"/>
      <c r="CWV167" s="160"/>
      <c r="CWW167" s="160"/>
      <c r="CWX167" s="160"/>
      <c r="CWY167" s="160"/>
      <c r="CWZ167" s="160"/>
      <c r="CXA167" s="160"/>
      <c r="CXB167" s="160"/>
      <c r="CXC167" s="160"/>
      <c r="CXD167" s="160"/>
      <c r="CXE167" s="160"/>
      <c r="CXF167" s="160"/>
      <c r="CXG167" s="160"/>
      <c r="CXH167" s="160"/>
      <c r="CXI167" s="160"/>
      <c r="CXJ167" s="160"/>
      <c r="CXK167" s="160"/>
      <c r="CXL167" s="160"/>
      <c r="CXM167" s="160"/>
      <c r="CXN167" s="160"/>
      <c r="CXO167" s="160"/>
      <c r="CXP167" s="160"/>
      <c r="CXQ167" s="160"/>
      <c r="CXR167" s="160"/>
      <c r="CXS167" s="160"/>
      <c r="CXT167" s="160"/>
      <c r="CXU167" s="160"/>
      <c r="CXV167" s="160"/>
      <c r="CXW167" s="160"/>
      <c r="CXX167" s="160"/>
      <c r="CXY167" s="160"/>
      <c r="CXZ167" s="160"/>
      <c r="CYA167" s="160"/>
      <c r="CYB167" s="160"/>
      <c r="CYC167" s="160"/>
      <c r="CYD167" s="160"/>
      <c r="CYE167" s="160"/>
      <c r="CYF167" s="160"/>
      <c r="CYG167" s="160"/>
      <c r="CYH167" s="160"/>
      <c r="CYI167" s="160"/>
      <c r="CYJ167" s="160"/>
      <c r="CYK167" s="160"/>
      <c r="CYL167" s="160"/>
      <c r="CYM167" s="160"/>
      <c r="CYN167" s="160"/>
      <c r="CYO167" s="160"/>
      <c r="CYP167" s="160"/>
      <c r="CYQ167" s="160"/>
      <c r="CYR167" s="160"/>
      <c r="CYS167" s="160"/>
      <c r="CYT167" s="160"/>
      <c r="CYU167" s="160"/>
      <c r="CYV167" s="160"/>
      <c r="CYW167" s="160"/>
      <c r="CYX167" s="160"/>
      <c r="CYY167" s="160"/>
      <c r="CYZ167" s="160"/>
      <c r="CZA167" s="160"/>
      <c r="CZB167" s="160"/>
      <c r="CZC167" s="160"/>
      <c r="CZD167" s="160"/>
      <c r="CZE167" s="160"/>
      <c r="CZF167" s="160"/>
      <c r="CZG167" s="160"/>
      <c r="CZH167" s="160"/>
      <c r="CZI167" s="160"/>
      <c r="CZJ167" s="160"/>
      <c r="CZK167" s="160"/>
      <c r="CZL167" s="160"/>
      <c r="CZM167" s="160"/>
      <c r="CZN167" s="160"/>
      <c r="CZO167" s="160"/>
      <c r="CZP167" s="160"/>
      <c r="CZQ167" s="160"/>
      <c r="CZR167" s="160"/>
      <c r="CZS167" s="160"/>
      <c r="CZT167" s="160"/>
      <c r="CZU167" s="160"/>
      <c r="CZV167" s="160"/>
      <c r="CZW167" s="160"/>
      <c r="CZX167" s="160"/>
      <c r="CZY167" s="160"/>
      <c r="CZZ167" s="160"/>
      <c r="DAA167" s="160"/>
      <c r="DAB167" s="160"/>
      <c r="DAC167" s="160"/>
      <c r="DAD167" s="160"/>
      <c r="DAE167" s="160"/>
      <c r="DAF167" s="160"/>
      <c r="DAG167" s="160"/>
      <c r="DAH167" s="160"/>
      <c r="DAI167" s="160"/>
      <c r="DAJ167" s="160"/>
      <c r="DAK167" s="160"/>
      <c r="DAL167" s="160"/>
      <c r="DAM167" s="160"/>
      <c r="DAN167" s="160"/>
      <c r="DAO167" s="160"/>
      <c r="DAP167" s="160"/>
      <c r="DAQ167" s="160"/>
      <c r="DAR167" s="160"/>
      <c r="DAS167" s="160"/>
      <c r="DAT167" s="160"/>
      <c r="DAU167" s="160"/>
      <c r="DAV167" s="160"/>
      <c r="DAW167" s="160"/>
      <c r="DAX167" s="160"/>
      <c r="DAY167" s="160"/>
      <c r="DAZ167" s="160"/>
      <c r="DBA167" s="160"/>
      <c r="DBB167" s="160"/>
      <c r="DBC167" s="160"/>
      <c r="DBD167" s="160"/>
      <c r="DBE167" s="160"/>
      <c r="DBF167" s="160"/>
      <c r="DBG167" s="160"/>
      <c r="DBH167" s="160"/>
      <c r="DBI167" s="160"/>
      <c r="DBJ167" s="160"/>
      <c r="DBK167" s="160"/>
      <c r="DBL167" s="160"/>
      <c r="DBM167" s="160"/>
      <c r="DBN167" s="160"/>
      <c r="DBO167" s="160"/>
      <c r="DBP167" s="160"/>
      <c r="DBQ167" s="160"/>
      <c r="DBR167" s="160"/>
      <c r="DBS167" s="160"/>
      <c r="DBT167" s="160"/>
      <c r="DBU167" s="160"/>
      <c r="DBV167" s="160"/>
      <c r="DBW167" s="160"/>
      <c r="DBX167" s="160"/>
      <c r="DBY167" s="160"/>
      <c r="DBZ167" s="160"/>
      <c r="DCA167" s="160"/>
      <c r="DCB167" s="160"/>
      <c r="DCC167" s="160"/>
      <c r="DCD167" s="160"/>
      <c r="DCE167" s="160"/>
      <c r="DCF167" s="160"/>
      <c r="DCG167" s="160"/>
      <c r="DCH167" s="160"/>
      <c r="DCI167" s="160"/>
      <c r="DCJ167" s="160"/>
      <c r="DCK167" s="160"/>
      <c r="DCL167" s="160"/>
      <c r="DCM167" s="160"/>
      <c r="DCN167" s="160"/>
      <c r="DCO167" s="160"/>
      <c r="DCP167" s="160"/>
      <c r="DCQ167" s="160"/>
      <c r="DCR167" s="160"/>
      <c r="DCS167" s="160"/>
      <c r="DCT167" s="160"/>
      <c r="DCU167" s="160"/>
      <c r="DCV167" s="160"/>
      <c r="DCW167" s="160"/>
      <c r="DCX167" s="160"/>
      <c r="DCY167" s="160"/>
      <c r="DCZ167" s="160"/>
      <c r="DDA167" s="160"/>
      <c r="DDB167" s="160"/>
      <c r="DDC167" s="160"/>
      <c r="DDD167" s="160"/>
      <c r="DDE167" s="160"/>
      <c r="DDF167" s="160"/>
      <c r="DDG167" s="160"/>
      <c r="DDH167" s="160"/>
      <c r="DDI167" s="160"/>
      <c r="DDJ167" s="160"/>
      <c r="DDK167" s="160"/>
      <c r="DDL167" s="160"/>
      <c r="DDM167" s="160"/>
      <c r="DDN167" s="160"/>
      <c r="DDO167" s="160"/>
      <c r="DDP167" s="160"/>
      <c r="DDQ167" s="160"/>
      <c r="DDR167" s="160"/>
      <c r="DDS167" s="160"/>
      <c r="DDT167" s="160"/>
      <c r="DDU167" s="160"/>
      <c r="DDV167" s="160"/>
      <c r="DDW167" s="160"/>
      <c r="DDX167" s="160"/>
      <c r="DDY167" s="160"/>
      <c r="DDZ167" s="160"/>
      <c r="DEA167" s="160"/>
      <c r="DEB167" s="160"/>
      <c r="DEC167" s="160"/>
      <c r="DED167" s="160"/>
      <c r="DEE167" s="160"/>
      <c r="DEF167" s="160"/>
      <c r="DEG167" s="160"/>
      <c r="DEH167" s="160"/>
      <c r="DEI167" s="160"/>
      <c r="DEJ167" s="160"/>
      <c r="DEK167" s="160"/>
      <c r="DEL167" s="160"/>
      <c r="DEM167" s="160"/>
      <c r="DEN167" s="160"/>
      <c r="DEO167" s="160"/>
      <c r="DEP167" s="160"/>
      <c r="DEQ167" s="160"/>
      <c r="DER167" s="160"/>
      <c r="DES167" s="160"/>
      <c r="DET167" s="160"/>
      <c r="DEU167" s="160"/>
      <c r="DEV167" s="160"/>
      <c r="DEW167" s="160"/>
      <c r="DEX167" s="160"/>
      <c r="DEY167" s="160"/>
      <c r="DEZ167" s="160"/>
      <c r="DFA167" s="160"/>
      <c r="DFB167" s="160"/>
      <c r="DFC167" s="160"/>
      <c r="DFD167" s="160"/>
      <c r="DFE167" s="160"/>
      <c r="DFF167" s="160"/>
      <c r="DFG167" s="160"/>
      <c r="DFH167" s="160"/>
      <c r="DFI167" s="160"/>
      <c r="DFJ167" s="160"/>
      <c r="DFK167" s="160"/>
      <c r="DFL167" s="160"/>
      <c r="DFM167" s="160"/>
      <c r="DFN167" s="160"/>
      <c r="DFO167" s="160"/>
      <c r="DFP167" s="160"/>
      <c r="DFQ167" s="160"/>
      <c r="DFR167" s="160"/>
      <c r="DFS167" s="160"/>
      <c r="DFT167" s="160"/>
      <c r="DFU167" s="160"/>
      <c r="DFV167" s="160"/>
      <c r="DFW167" s="160"/>
      <c r="DFX167" s="160"/>
      <c r="DFY167" s="160"/>
      <c r="DFZ167" s="160"/>
      <c r="DGA167" s="160"/>
      <c r="DGB167" s="160"/>
      <c r="DGC167" s="160"/>
      <c r="DGD167" s="160"/>
      <c r="DGE167" s="160"/>
      <c r="DGF167" s="160"/>
      <c r="DGG167" s="160"/>
      <c r="DGH167" s="160"/>
      <c r="DGI167" s="160"/>
      <c r="DGJ167" s="160"/>
      <c r="DGK167" s="160"/>
      <c r="DGL167" s="160"/>
      <c r="DGM167" s="160"/>
      <c r="DGN167" s="160"/>
      <c r="DGO167" s="160"/>
      <c r="DGP167" s="160"/>
      <c r="DGQ167" s="160"/>
      <c r="DGR167" s="160"/>
      <c r="DGS167" s="160"/>
      <c r="DGT167" s="160"/>
      <c r="DGU167" s="160"/>
      <c r="DGV167" s="160"/>
      <c r="DGW167" s="160"/>
      <c r="DGX167" s="160"/>
      <c r="DGY167" s="160"/>
      <c r="DGZ167" s="160"/>
      <c r="DHA167" s="160"/>
      <c r="DHB167" s="160"/>
      <c r="DHC167" s="160"/>
      <c r="DHD167" s="160"/>
      <c r="DHE167" s="160"/>
      <c r="DHF167" s="160"/>
      <c r="DHG167" s="160"/>
      <c r="DHH167" s="160"/>
      <c r="DHI167" s="160"/>
      <c r="DHJ167" s="160"/>
      <c r="DHK167" s="160"/>
      <c r="DHL167" s="160"/>
      <c r="DHM167" s="160"/>
      <c r="DHN167" s="160"/>
      <c r="DHO167" s="160"/>
      <c r="DHP167" s="160"/>
      <c r="DHQ167" s="160"/>
      <c r="DHR167" s="160"/>
      <c r="DHS167" s="160"/>
      <c r="DHT167" s="160"/>
      <c r="DHU167" s="160"/>
      <c r="DHV167" s="160"/>
      <c r="DHW167" s="160"/>
      <c r="DHX167" s="160"/>
      <c r="DHY167" s="160"/>
      <c r="DHZ167" s="160"/>
      <c r="DIA167" s="160"/>
      <c r="DIB167" s="160"/>
      <c r="DIC167" s="160"/>
      <c r="DID167" s="160"/>
      <c r="DIE167" s="160"/>
      <c r="DIF167" s="160"/>
      <c r="DIG167" s="160"/>
      <c r="DIH167" s="160"/>
      <c r="DII167" s="160"/>
      <c r="DIJ167" s="160"/>
      <c r="DIK167" s="160"/>
      <c r="DIL167" s="160"/>
      <c r="DIM167" s="160"/>
      <c r="DIN167" s="160"/>
      <c r="DIO167" s="160"/>
      <c r="DIP167" s="160"/>
      <c r="DIQ167" s="160"/>
      <c r="DIR167" s="160"/>
      <c r="DIS167" s="160"/>
      <c r="DIT167" s="160"/>
      <c r="DIU167" s="160"/>
      <c r="DIV167" s="160"/>
      <c r="DIW167" s="160"/>
      <c r="DIX167" s="160"/>
      <c r="DIY167" s="160"/>
      <c r="DIZ167" s="160"/>
      <c r="DJA167" s="160"/>
      <c r="DJB167" s="160"/>
      <c r="DJC167" s="160"/>
      <c r="DJD167" s="160"/>
      <c r="DJE167" s="160"/>
      <c r="DJF167" s="160"/>
      <c r="DJG167" s="160"/>
      <c r="DJH167" s="160"/>
      <c r="DJI167" s="160"/>
      <c r="DJJ167" s="160"/>
      <c r="DJK167" s="160"/>
      <c r="DJL167" s="160"/>
      <c r="DJM167" s="160"/>
      <c r="DJN167" s="160"/>
      <c r="DJO167" s="160"/>
      <c r="DJP167" s="160"/>
      <c r="DJQ167" s="160"/>
      <c r="DJR167" s="160"/>
      <c r="DJS167" s="160"/>
      <c r="DJT167" s="160"/>
      <c r="DJU167" s="160"/>
      <c r="DJV167" s="160"/>
      <c r="DJW167" s="160"/>
      <c r="DJX167" s="160"/>
      <c r="DJY167" s="160"/>
      <c r="DJZ167" s="160"/>
      <c r="DKA167" s="160"/>
      <c r="DKB167" s="160"/>
      <c r="DKC167" s="160"/>
      <c r="DKD167" s="160"/>
      <c r="DKE167" s="160"/>
      <c r="DKF167" s="160"/>
      <c r="DKG167" s="160"/>
      <c r="DKH167" s="160"/>
      <c r="DKI167" s="160"/>
      <c r="DKJ167" s="160"/>
      <c r="DKK167" s="160"/>
      <c r="DKL167" s="160"/>
      <c r="DKM167" s="160"/>
      <c r="DKN167" s="160"/>
      <c r="DKO167" s="160"/>
      <c r="DKP167" s="160"/>
      <c r="DKQ167" s="160"/>
      <c r="DKR167" s="160"/>
      <c r="DKS167" s="160"/>
      <c r="DKT167" s="160"/>
      <c r="DKU167" s="160"/>
      <c r="DKV167" s="160"/>
      <c r="DKW167" s="160"/>
      <c r="DKX167" s="160"/>
      <c r="DKY167" s="160"/>
      <c r="DKZ167" s="160"/>
      <c r="DLA167" s="160"/>
      <c r="DLB167" s="160"/>
      <c r="DLC167" s="160"/>
      <c r="DLD167" s="160"/>
      <c r="DLE167" s="160"/>
      <c r="DLF167" s="160"/>
      <c r="DLG167" s="160"/>
      <c r="DLH167" s="160"/>
      <c r="DLI167" s="160"/>
      <c r="DLJ167" s="160"/>
      <c r="DLK167" s="160"/>
      <c r="DLL167" s="160"/>
      <c r="DLM167" s="160"/>
      <c r="DLN167" s="160"/>
      <c r="DLO167" s="160"/>
      <c r="DLP167" s="160"/>
      <c r="DLQ167" s="160"/>
      <c r="DLR167" s="160"/>
      <c r="DLS167" s="160"/>
      <c r="DLT167" s="160"/>
      <c r="DLU167" s="160"/>
      <c r="DLV167" s="160"/>
      <c r="DLW167" s="160"/>
      <c r="DLX167" s="160"/>
      <c r="DLY167" s="160"/>
      <c r="DLZ167" s="160"/>
      <c r="DMA167" s="160"/>
      <c r="DMB167" s="160"/>
      <c r="DMC167" s="160"/>
      <c r="DMD167" s="160"/>
      <c r="DME167" s="160"/>
      <c r="DMF167" s="160"/>
      <c r="DMG167" s="160"/>
      <c r="DMH167" s="160"/>
      <c r="DMI167" s="160"/>
      <c r="DMJ167" s="160"/>
      <c r="DMK167" s="160"/>
      <c r="DML167" s="160"/>
      <c r="DMM167" s="160"/>
      <c r="DMN167" s="160"/>
      <c r="DMO167" s="160"/>
      <c r="DMP167" s="160"/>
      <c r="DMQ167" s="160"/>
      <c r="DMR167" s="160"/>
      <c r="DMS167" s="160"/>
      <c r="DMT167" s="160"/>
      <c r="DMU167" s="160"/>
      <c r="DMV167" s="160"/>
      <c r="DMW167" s="160"/>
      <c r="DMX167" s="160"/>
      <c r="DMY167" s="160"/>
      <c r="DMZ167" s="160"/>
      <c r="DNA167" s="160"/>
      <c r="DNB167" s="160"/>
      <c r="DNC167" s="160"/>
      <c r="DND167" s="160"/>
      <c r="DNE167" s="160"/>
      <c r="DNF167" s="160"/>
      <c r="DNG167" s="160"/>
      <c r="DNH167" s="160"/>
      <c r="DNI167" s="160"/>
      <c r="DNJ167" s="160"/>
      <c r="DNK167" s="160"/>
      <c r="DNL167" s="160"/>
      <c r="DNM167" s="160"/>
      <c r="DNN167" s="160"/>
      <c r="DNO167" s="160"/>
      <c r="DNP167" s="160"/>
      <c r="DNQ167" s="160"/>
      <c r="DNR167" s="160"/>
      <c r="DNS167" s="160"/>
      <c r="DNT167" s="160"/>
      <c r="DNU167" s="160"/>
      <c r="DNV167" s="160"/>
      <c r="DNW167" s="160"/>
      <c r="DNX167" s="160"/>
      <c r="DNY167" s="160"/>
      <c r="DNZ167" s="160"/>
      <c r="DOA167" s="160"/>
      <c r="DOB167" s="160"/>
      <c r="DOC167" s="160"/>
      <c r="DOD167" s="160"/>
      <c r="DOE167" s="160"/>
      <c r="DOF167" s="160"/>
      <c r="DOG167" s="160"/>
      <c r="DOH167" s="160"/>
      <c r="DOI167" s="160"/>
      <c r="DOJ167" s="160"/>
      <c r="DOK167" s="160"/>
      <c r="DOL167" s="160"/>
      <c r="DOM167" s="160"/>
      <c r="DON167" s="160"/>
      <c r="DOO167" s="160"/>
      <c r="DOP167" s="160"/>
      <c r="DOQ167" s="160"/>
      <c r="DOR167" s="160"/>
      <c r="DOS167" s="160"/>
      <c r="DOT167" s="160"/>
      <c r="DOU167" s="160"/>
      <c r="DOV167" s="160"/>
      <c r="DOW167" s="160"/>
      <c r="DOX167" s="160"/>
      <c r="DOY167" s="160"/>
      <c r="DOZ167" s="160"/>
      <c r="DPA167" s="160"/>
      <c r="DPB167" s="160"/>
      <c r="DPC167" s="160"/>
      <c r="DPD167" s="160"/>
      <c r="DPE167" s="160"/>
      <c r="DPF167" s="160"/>
      <c r="DPG167" s="160"/>
      <c r="DPH167" s="160"/>
      <c r="DPI167" s="160"/>
      <c r="DPJ167" s="160"/>
      <c r="DPK167" s="160"/>
      <c r="DPL167" s="160"/>
      <c r="DPM167" s="160"/>
      <c r="DPN167" s="160"/>
      <c r="DPO167" s="160"/>
      <c r="DPP167" s="160"/>
      <c r="DPQ167" s="160"/>
      <c r="DPR167" s="160"/>
      <c r="DPS167" s="160"/>
      <c r="DPT167" s="160"/>
      <c r="DPU167" s="160"/>
      <c r="DPV167" s="160"/>
      <c r="DPW167" s="160"/>
      <c r="DPX167" s="160"/>
      <c r="DPY167" s="160"/>
      <c r="DPZ167" s="160"/>
      <c r="DQA167" s="160"/>
      <c r="DQB167" s="160"/>
      <c r="DQC167" s="160"/>
      <c r="DQD167" s="160"/>
      <c r="DQE167" s="160"/>
      <c r="DQF167" s="160"/>
      <c r="DQG167" s="160"/>
      <c r="DQH167" s="160"/>
      <c r="DQI167" s="160"/>
      <c r="DQJ167" s="160"/>
      <c r="DQK167" s="160"/>
      <c r="DQL167" s="160"/>
      <c r="DQM167" s="160"/>
      <c r="DQN167" s="160"/>
      <c r="DQO167" s="160"/>
      <c r="DQP167" s="160"/>
      <c r="DQQ167" s="160"/>
      <c r="DQR167" s="160"/>
      <c r="DQS167" s="160"/>
      <c r="DQT167" s="160"/>
      <c r="DQU167" s="160"/>
      <c r="DQV167" s="160"/>
      <c r="DQW167" s="160"/>
      <c r="DQX167" s="160"/>
      <c r="DQY167" s="160"/>
      <c r="DQZ167" s="160"/>
      <c r="DRA167" s="160"/>
      <c r="DRB167" s="160"/>
      <c r="DRC167" s="160"/>
      <c r="DRD167" s="160"/>
      <c r="DRE167" s="160"/>
      <c r="DRF167" s="160"/>
      <c r="DRG167" s="160"/>
      <c r="DRH167" s="160"/>
      <c r="DRI167" s="160"/>
      <c r="DRJ167" s="160"/>
      <c r="DRK167" s="160"/>
      <c r="DRL167" s="160"/>
      <c r="DRM167" s="160"/>
      <c r="DRN167" s="160"/>
      <c r="DRO167" s="160"/>
      <c r="DRP167" s="160"/>
      <c r="DRQ167" s="160"/>
      <c r="DRR167" s="160"/>
      <c r="DRS167" s="160"/>
      <c r="DRT167" s="160"/>
      <c r="DRU167" s="160"/>
      <c r="DRV167" s="160"/>
      <c r="DRW167" s="160"/>
      <c r="DRX167" s="160"/>
      <c r="DRY167" s="160"/>
      <c r="DRZ167" s="160"/>
      <c r="DSA167" s="160"/>
      <c r="DSB167" s="160"/>
      <c r="DSC167" s="160"/>
      <c r="DSD167" s="160"/>
      <c r="DSE167" s="160"/>
      <c r="DSF167" s="160"/>
      <c r="DSG167" s="160"/>
      <c r="DSH167" s="160"/>
      <c r="DSI167" s="160"/>
      <c r="DSJ167" s="160"/>
      <c r="DSK167" s="160"/>
      <c r="DSL167" s="160"/>
      <c r="DSM167" s="160"/>
      <c r="DSN167" s="160"/>
      <c r="DSO167" s="160"/>
      <c r="DSP167" s="160"/>
      <c r="DSQ167" s="160"/>
      <c r="DSR167" s="160"/>
      <c r="DSS167" s="160"/>
      <c r="DST167" s="160"/>
      <c r="DSU167" s="160"/>
      <c r="DSV167" s="160"/>
      <c r="DSW167" s="160"/>
      <c r="DSX167" s="160"/>
      <c r="DSY167" s="160"/>
      <c r="DSZ167" s="160"/>
      <c r="DTA167" s="160"/>
      <c r="DTB167" s="160"/>
      <c r="DTC167" s="160"/>
      <c r="DTD167" s="160"/>
      <c r="DTE167" s="160"/>
      <c r="DTF167" s="160"/>
      <c r="DTG167" s="160"/>
      <c r="DTH167" s="160"/>
      <c r="DTI167" s="160"/>
      <c r="DTJ167" s="160"/>
      <c r="DTK167" s="160"/>
      <c r="DTL167" s="160"/>
      <c r="DTM167" s="160"/>
      <c r="DTN167" s="160"/>
      <c r="DTO167" s="160"/>
      <c r="DTP167" s="160"/>
      <c r="DTQ167" s="160"/>
      <c r="DTR167" s="160"/>
      <c r="DTS167" s="160"/>
      <c r="DTT167" s="160"/>
      <c r="DTU167" s="160"/>
      <c r="DTV167" s="160"/>
      <c r="DTW167" s="160"/>
      <c r="DTX167" s="160"/>
      <c r="DTY167" s="160"/>
      <c r="DTZ167" s="160"/>
      <c r="DUA167" s="160"/>
      <c r="DUB167" s="160"/>
      <c r="DUC167" s="160"/>
      <c r="DUD167" s="160"/>
      <c r="DUE167" s="160"/>
      <c r="DUF167" s="160"/>
      <c r="DUG167" s="160"/>
      <c r="DUH167" s="160"/>
      <c r="DUI167" s="160"/>
      <c r="DUJ167" s="160"/>
      <c r="DUK167" s="160"/>
      <c r="DUL167" s="160"/>
      <c r="DUM167" s="160"/>
      <c r="DUN167" s="160"/>
      <c r="DUO167" s="160"/>
      <c r="DUP167" s="160"/>
      <c r="DUQ167" s="160"/>
      <c r="DUR167" s="160"/>
      <c r="DUS167" s="160"/>
      <c r="DUT167" s="160"/>
      <c r="DUU167" s="160"/>
      <c r="DUV167" s="160"/>
      <c r="DUW167" s="160"/>
      <c r="DUX167" s="160"/>
      <c r="DUY167" s="160"/>
      <c r="DUZ167" s="160"/>
      <c r="DVA167" s="160"/>
      <c r="DVB167" s="160"/>
      <c r="DVC167" s="160"/>
      <c r="DVD167" s="160"/>
      <c r="DVE167" s="160"/>
      <c r="DVF167" s="160"/>
      <c r="DVG167" s="160"/>
      <c r="DVH167" s="160"/>
      <c r="DVI167" s="160"/>
      <c r="DVJ167" s="160"/>
      <c r="DVK167" s="160"/>
      <c r="DVL167" s="160"/>
      <c r="DVM167" s="160"/>
      <c r="DVN167" s="160"/>
      <c r="DVO167" s="160"/>
      <c r="DVP167" s="160"/>
      <c r="DVQ167" s="160"/>
      <c r="DVR167" s="160"/>
      <c r="DVS167" s="160"/>
      <c r="DVT167" s="160"/>
      <c r="DVU167" s="160"/>
      <c r="DVV167" s="160"/>
      <c r="DVW167" s="160"/>
      <c r="DVX167" s="160"/>
      <c r="DVY167" s="160"/>
      <c r="DVZ167" s="160"/>
      <c r="DWA167" s="160"/>
      <c r="DWB167" s="160"/>
      <c r="DWC167" s="160"/>
      <c r="DWD167" s="160"/>
      <c r="DWE167" s="160"/>
      <c r="DWF167" s="160"/>
      <c r="DWG167" s="160"/>
      <c r="DWH167" s="160"/>
      <c r="DWI167" s="160"/>
      <c r="DWJ167" s="160"/>
      <c r="DWK167" s="160"/>
      <c r="DWL167" s="160"/>
      <c r="DWM167" s="160"/>
      <c r="DWN167" s="160"/>
      <c r="DWO167" s="160"/>
      <c r="DWP167" s="160"/>
      <c r="DWQ167" s="160"/>
      <c r="DWR167" s="160"/>
      <c r="DWS167" s="160"/>
      <c r="DWT167" s="160"/>
      <c r="DWU167" s="160"/>
      <c r="DWV167" s="160"/>
      <c r="DWW167" s="160"/>
      <c r="DWX167" s="160"/>
      <c r="DWY167" s="160"/>
      <c r="DWZ167" s="160"/>
      <c r="DXA167" s="160"/>
      <c r="DXB167" s="160"/>
      <c r="DXC167" s="160"/>
      <c r="DXD167" s="160"/>
      <c r="DXE167" s="160"/>
      <c r="DXF167" s="160"/>
      <c r="DXG167" s="160"/>
      <c r="DXH167" s="160"/>
      <c r="DXI167" s="160"/>
      <c r="DXJ167" s="160"/>
      <c r="DXK167" s="160"/>
      <c r="DXL167" s="160"/>
      <c r="DXM167" s="160"/>
      <c r="DXN167" s="160"/>
      <c r="DXO167" s="160"/>
      <c r="DXP167" s="160"/>
      <c r="DXQ167" s="160"/>
      <c r="DXR167" s="160"/>
      <c r="DXS167" s="160"/>
      <c r="DXT167" s="160"/>
      <c r="DXU167" s="160"/>
      <c r="DXV167" s="160"/>
      <c r="DXW167" s="160"/>
      <c r="DXX167" s="160"/>
      <c r="DXY167" s="160"/>
      <c r="DXZ167" s="160"/>
      <c r="DYA167" s="160"/>
      <c r="DYB167" s="160"/>
      <c r="DYC167" s="160"/>
      <c r="DYD167" s="160"/>
      <c r="DYE167" s="160"/>
      <c r="DYF167" s="160"/>
      <c r="DYG167" s="160"/>
      <c r="DYH167" s="160"/>
      <c r="DYI167" s="160"/>
      <c r="DYJ167" s="160"/>
      <c r="DYK167" s="160"/>
      <c r="DYL167" s="160"/>
      <c r="DYM167" s="160"/>
      <c r="DYN167" s="160"/>
      <c r="DYO167" s="160"/>
      <c r="DYP167" s="160"/>
      <c r="DYQ167" s="160"/>
      <c r="DYR167" s="160"/>
      <c r="DYS167" s="160"/>
      <c r="DYT167" s="160"/>
      <c r="DYU167" s="160"/>
      <c r="DYV167" s="160"/>
      <c r="DYW167" s="160"/>
      <c r="DYX167" s="160"/>
      <c r="DYY167" s="160"/>
      <c r="DYZ167" s="160"/>
      <c r="DZA167" s="160"/>
      <c r="DZB167" s="160"/>
      <c r="DZC167" s="160"/>
      <c r="DZD167" s="160"/>
      <c r="DZE167" s="160"/>
      <c r="DZF167" s="160"/>
      <c r="DZG167" s="160"/>
      <c r="DZH167" s="160"/>
      <c r="DZI167" s="160"/>
      <c r="DZJ167" s="160"/>
      <c r="DZK167" s="160"/>
      <c r="DZL167" s="160"/>
      <c r="DZM167" s="160"/>
      <c r="DZN167" s="160"/>
      <c r="DZO167" s="160"/>
      <c r="DZP167" s="160"/>
      <c r="DZQ167" s="160"/>
      <c r="DZR167" s="160"/>
      <c r="DZS167" s="160"/>
      <c r="DZT167" s="160"/>
      <c r="DZU167" s="160"/>
      <c r="DZV167" s="160"/>
      <c r="DZW167" s="160"/>
      <c r="DZX167" s="160"/>
      <c r="DZY167" s="160"/>
      <c r="DZZ167" s="160"/>
      <c r="EAA167" s="160"/>
      <c r="EAB167" s="160"/>
      <c r="EAC167" s="160"/>
      <c r="EAD167" s="160"/>
      <c r="EAE167" s="160"/>
      <c r="EAF167" s="160"/>
      <c r="EAG167" s="160"/>
      <c r="EAH167" s="160"/>
      <c r="EAI167" s="160"/>
      <c r="EAJ167" s="160"/>
      <c r="EAK167" s="160"/>
      <c r="EAL167" s="160"/>
      <c r="EAM167" s="160"/>
      <c r="EAN167" s="160"/>
      <c r="EAO167" s="160"/>
      <c r="EAP167" s="160"/>
      <c r="EAQ167" s="160"/>
      <c r="EAR167" s="160"/>
      <c r="EAS167" s="160"/>
      <c r="EAT167" s="160"/>
      <c r="EAU167" s="160"/>
      <c r="EAV167" s="160"/>
      <c r="EAW167" s="160"/>
      <c r="EAX167" s="160"/>
      <c r="EAY167" s="160"/>
      <c r="EAZ167" s="160"/>
      <c r="EBA167" s="160"/>
      <c r="EBB167" s="160"/>
      <c r="EBC167" s="160"/>
      <c r="EBD167" s="160"/>
      <c r="EBE167" s="160"/>
      <c r="EBF167" s="160"/>
      <c r="EBG167" s="160"/>
      <c r="EBH167" s="160"/>
      <c r="EBI167" s="160"/>
      <c r="EBJ167" s="160"/>
      <c r="EBK167" s="160"/>
      <c r="EBL167" s="160"/>
      <c r="EBM167" s="160"/>
      <c r="EBN167" s="160"/>
      <c r="EBO167" s="160"/>
      <c r="EBP167" s="160"/>
      <c r="EBQ167" s="160"/>
      <c r="EBR167" s="160"/>
      <c r="EBS167" s="160"/>
      <c r="EBT167" s="160"/>
      <c r="EBU167" s="160"/>
      <c r="EBV167" s="160"/>
      <c r="EBW167" s="160"/>
      <c r="EBX167" s="160"/>
      <c r="EBY167" s="160"/>
      <c r="EBZ167" s="160"/>
      <c r="ECA167" s="160"/>
      <c r="ECB167" s="160"/>
      <c r="ECC167" s="160"/>
      <c r="ECD167" s="160"/>
      <c r="ECE167" s="160"/>
      <c r="ECF167" s="160"/>
      <c r="ECG167" s="160"/>
      <c r="ECH167" s="160"/>
      <c r="ECI167" s="160"/>
      <c r="ECJ167" s="160"/>
      <c r="ECK167" s="160"/>
      <c r="ECL167" s="160"/>
      <c r="ECM167" s="160"/>
      <c r="ECN167" s="160"/>
      <c r="ECO167" s="160"/>
      <c r="ECP167" s="160"/>
      <c r="ECQ167" s="160"/>
      <c r="ECR167" s="160"/>
      <c r="ECS167" s="160"/>
      <c r="ECT167" s="160"/>
      <c r="ECU167" s="160"/>
      <c r="ECV167" s="160"/>
      <c r="ECW167" s="160"/>
      <c r="ECX167" s="160"/>
      <c r="ECY167" s="160"/>
      <c r="ECZ167" s="160"/>
      <c r="EDA167" s="160"/>
      <c r="EDB167" s="160"/>
      <c r="EDC167" s="160"/>
      <c r="EDD167" s="160"/>
      <c r="EDE167" s="160"/>
      <c r="EDF167" s="160"/>
      <c r="EDG167" s="160"/>
      <c r="EDH167" s="160"/>
      <c r="EDI167" s="160"/>
      <c r="EDJ167" s="160"/>
      <c r="EDK167" s="160"/>
      <c r="EDL167" s="160"/>
      <c r="EDM167" s="160"/>
      <c r="EDN167" s="160"/>
      <c r="EDO167" s="160"/>
      <c r="EDP167" s="160"/>
      <c r="EDQ167" s="160"/>
      <c r="EDR167" s="160"/>
      <c r="EDS167" s="160"/>
      <c r="EDT167" s="160"/>
      <c r="EDU167" s="160"/>
      <c r="EDV167" s="160"/>
      <c r="EDW167" s="160"/>
      <c r="EDX167" s="160"/>
      <c r="EDY167" s="160"/>
      <c r="EDZ167" s="160"/>
      <c r="EEA167" s="160"/>
      <c r="EEB167" s="160"/>
      <c r="EEC167" s="160"/>
      <c r="EED167" s="160"/>
      <c r="EEE167" s="160"/>
      <c r="EEF167" s="160"/>
      <c r="EEG167" s="160"/>
      <c r="EEH167" s="160"/>
      <c r="EEI167" s="160"/>
      <c r="EEJ167" s="160"/>
      <c r="EEK167" s="160"/>
      <c r="EEL167" s="160"/>
      <c r="EEM167" s="160"/>
      <c r="EEN167" s="160"/>
      <c r="EEO167" s="160"/>
      <c r="EEP167" s="160"/>
      <c r="EEQ167" s="160"/>
      <c r="EER167" s="160"/>
      <c r="EES167" s="160"/>
      <c r="EET167" s="160"/>
      <c r="EEU167" s="160"/>
      <c r="EEV167" s="160"/>
      <c r="EEW167" s="160"/>
      <c r="EEX167" s="160"/>
      <c r="EEY167" s="160"/>
      <c r="EEZ167" s="160"/>
      <c r="EFA167" s="160"/>
      <c r="EFB167" s="160"/>
      <c r="EFC167" s="160"/>
      <c r="EFD167" s="160"/>
      <c r="EFE167" s="160"/>
      <c r="EFF167" s="160"/>
      <c r="EFG167" s="160"/>
      <c r="EFH167" s="160"/>
      <c r="EFI167" s="160"/>
      <c r="EFJ167" s="160"/>
      <c r="EFK167" s="160"/>
      <c r="EFL167" s="160"/>
      <c r="EFM167" s="160"/>
      <c r="EFN167" s="160"/>
      <c r="EFO167" s="160"/>
      <c r="EFP167" s="160"/>
      <c r="EFQ167" s="160"/>
      <c r="EFR167" s="160"/>
      <c r="EFS167" s="160"/>
      <c r="EFT167" s="160"/>
      <c r="EFU167" s="160"/>
      <c r="EFV167" s="160"/>
      <c r="EFW167" s="160"/>
      <c r="EFX167" s="160"/>
      <c r="EFY167" s="160"/>
      <c r="EFZ167" s="160"/>
      <c r="EGA167" s="160"/>
      <c r="EGB167" s="160"/>
      <c r="EGC167" s="160"/>
      <c r="EGD167" s="160"/>
      <c r="EGE167" s="160"/>
      <c r="EGF167" s="160"/>
      <c r="EGG167" s="160"/>
      <c r="EGH167" s="160"/>
      <c r="EGI167" s="160"/>
      <c r="EGJ167" s="160"/>
      <c r="EGK167" s="160"/>
      <c r="EGL167" s="160"/>
      <c r="EGM167" s="160"/>
      <c r="EGN167" s="160"/>
      <c r="EGO167" s="160"/>
      <c r="EGP167" s="160"/>
      <c r="EGQ167" s="160"/>
      <c r="EGR167" s="160"/>
      <c r="EGS167" s="160"/>
      <c r="EGT167" s="160"/>
      <c r="EGU167" s="160"/>
      <c r="EGV167" s="160"/>
      <c r="EGW167" s="160"/>
      <c r="EGX167" s="160"/>
      <c r="EGY167" s="160"/>
      <c r="EGZ167" s="160"/>
      <c r="EHA167" s="160"/>
      <c r="EHB167" s="160"/>
      <c r="EHC167" s="160"/>
      <c r="EHD167" s="160"/>
      <c r="EHE167" s="160"/>
      <c r="EHF167" s="160"/>
      <c r="EHG167" s="160"/>
      <c r="EHH167" s="160"/>
      <c r="EHI167" s="160"/>
      <c r="EHJ167" s="160"/>
      <c r="EHK167" s="160"/>
      <c r="EHL167" s="160"/>
      <c r="EHM167" s="160"/>
      <c r="EHN167" s="160"/>
      <c r="EHO167" s="160"/>
      <c r="EHP167" s="160"/>
      <c r="EHQ167" s="160"/>
      <c r="EHR167" s="160"/>
      <c r="EHS167" s="160"/>
      <c r="EHT167" s="160"/>
      <c r="EHU167" s="160"/>
      <c r="EHV167" s="160"/>
      <c r="EHW167" s="160"/>
      <c r="EHX167" s="160"/>
      <c r="EHY167" s="160"/>
      <c r="EHZ167" s="160"/>
      <c r="EIA167" s="160"/>
      <c r="EIB167" s="160"/>
      <c r="EIC167" s="160"/>
      <c r="EID167" s="160"/>
      <c r="EIE167" s="160"/>
      <c r="EIF167" s="160"/>
      <c r="EIG167" s="160"/>
      <c r="EIH167" s="160"/>
      <c r="EII167" s="160"/>
      <c r="EIJ167" s="160"/>
      <c r="EIK167" s="160"/>
      <c r="EIL167" s="160"/>
      <c r="EIM167" s="160"/>
      <c r="EIN167" s="160"/>
      <c r="EIO167" s="160"/>
      <c r="EIP167" s="160"/>
      <c r="EIQ167" s="160"/>
      <c r="EIR167" s="160"/>
      <c r="EIS167" s="160"/>
      <c r="EIT167" s="160"/>
      <c r="EIU167" s="160"/>
      <c r="EIV167" s="160"/>
      <c r="EIW167" s="160"/>
      <c r="EIX167" s="160"/>
      <c r="EIY167" s="160"/>
      <c r="EIZ167" s="160"/>
      <c r="EJA167" s="160"/>
      <c r="EJB167" s="160"/>
      <c r="EJC167" s="160"/>
      <c r="EJD167" s="160"/>
      <c r="EJE167" s="160"/>
      <c r="EJF167" s="160"/>
      <c r="EJG167" s="160"/>
      <c r="EJH167" s="160"/>
      <c r="EJI167" s="160"/>
      <c r="EJJ167" s="160"/>
      <c r="EJK167" s="160"/>
      <c r="EJL167" s="160"/>
      <c r="EJM167" s="160"/>
      <c r="EJN167" s="160"/>
      <c r="EJO167" s="160"/>
      <c r="EJP167" s="160"/>
      <c r="EJQ167" s="160"/>
      <c r="EJR167" s="160"/>
      <c r="EJS167" s="160"/>
      <c r="EJT167" s="160"/>
      <c r="EJU167" s="160"/>
      <c r="EJV167" s="160"/>
      <c r="EJW167" s="160"/>
      <c r="EJX167" s="160"/>
      <c r="EJY167" s="160"/>
      <c r="EJZ167" s="160"/>
      <c r="EKA167" s="160"/>
      <c r="EKB167" s="160"/>
      <c r="EKC167" s="160"/>
      <c r="EKD167" s="160"/>
      <c r="EKE167" s="160"/>
      <c r="EKF167" s="160"/>
      <c r="EKG167" s="160"/>
      <c r="EKH167" s="160"/>
      <c r="EKI167" s="160"/>
      <c r="EKJ167" s="160"/>
      <c r="EKK167" s="160"/>
      <c r="EKL167" s="160"/>
      <c r="EKM167" s="160"/>
      <c r="EKN167" s="160"/>
      <c r="EKO167" s="160"/>
      <c r="EKP167" s="160"/>
      <c r="EKQ167" s="160"/>
      <c r="EKR167" s="160"/>
      <c r="EKS167" s="160"/>
      <c r="EKT167" s="160"/>
      <c r="EKU167" s="160"/>
      <c r="EKV167" s="160"/>
      <c r="EKW167" s="160"/>
      <c r="EKX167" s="160"/>
      <c r="EKY167" s="160"/>
      <c r="EKZ167" s="160"/>
      <c r="ELA167" s="160"/>
      <c r="ELB167" s="160"/>
      <c r="ELC167" s="160"/>
      <c r="ELD167" s="160"/>
      <c r="ELE167" s="160"/>
      <c r="ELF167" s="160"/>
      <c r="ELG167" s="160"/>
      <c r="ELH167" s="160"/>
      <c r="ELI167" s="160"/>
      <c r="ELJ167" s="160"/>
      <c r="ELK167" s="160"/>
      <c r="ELL167" s="160"/>
      <c r="ELM167" s="160"/>
      <c r="ELN167" s="160"/>
      <c r="ELO167" s="160"/>
      <c r="ELP167" s="160"/>
      <c r="ELQ167" s="160"/>
      <c r="ELR167" s="160"/>
      <c r="ELS167" s="160"/>
      <c r="ELT167" s="160"/>
      <c r="ELU167" s="160"/>
      <c r="ELV167" s="160"/>
      <c r="ELW167" s="160"/>
      <c r="ELX167" s="160"/>
      <c r="ELY167" s="160"/>
      <c r="ELZ167" s="160"/>
      <c r="EMA167" s="160"/>
      <c r="EMB167" s="160"/>
      <c r="EMC167" s="160"/>
      <c r="EMD167" s="160"/>
      <c r="EME167" s="160"/>
      <c r="EMF167" s="160"/>
      <c r="EMG167" s="160"/>
      <c r="EMH167" s="160"/>
      <c r="EMI167" s="160"/>
      <c r="EMJ167" s="160"/>
      <c r="EMK167" s="160"/>
      <c r="EML167" s="160"/>
      <c r="EMM167" s="160"/>
      <c r="EMN167" s="160"/>
      <c r="EMO167" s="160"/>
      <c r="EMP167" s="160"/>
      <c r="EMQ167" s="160"/>
      <c r="EMR167" s="160"/>
      <c r="EMS167" s="160"/>
      <c r="EMT167" s="160"/>
      <c r="EMU167" s="160"/>
      <c r="EMV167" s="160"/>
      <c r="EMW167" s="160"/>
      <c r="EMX167" s="160"/>
      <c r="EMY167" s="160"/>
      <c r="EMZ167" s="160"/>
      <c r="ENA167" s="160"/>
      <c r="ENB167" s="160"/>
      <c r="ENC167" s="160"/>
      <c r="END167" s="160"/>
      <c r="ENE167" s="160"/>
      <c r="ENF167" s="160"/>
      <c r="ENG167" s="160"/>
      <c r="ENH167" s="160"/>
      <c r="ENI167" s="160"/>
      <c r="ENJ167" s="160"/>
      <c r="ENK167" s="160"/>
      <c r="ENL167" s="160"/>
      <c r="ENM167" s="160"/>
      <c r="ENN167" s="160"/>
      <c r="ENO167" s="160"/>
      <c r="ENP167" s="160"/>
      <c r="ENQ167" s="160"/>
      <c r="ENR167" s="160"/>
      <c r="ENS167" s="160"/>
      <c r="ENT167" s="160"/>
      <c r="ENU167" s="160"/>
      <c r="ENV167" s="160"/>
      <c r="ENW167" s="160"/>
      <c r="ENX167" s="160"/>
      <c r="ENY167" s="160"/>
      <c r="ENZ167" s="160"/>
      <c r="EOA167" s="160"/>
      <c r="EOB167" s="160"/>
      <c r="EOC167" s="160"/>
      <c r="EOD167" s="160"/>
      <c r="EOE167" s="160"/>
      <c r="EOF167" s="160"/>
      <c r="EOG167" s="160"/>
      <c r="EOH167" s="160"/>
      <c r="EOI167" s="160"/>
      <c r="EOJ167" s="160"/>
      <c r="EOK167" s="160"/>
      <c r="EOL167" s="160"/>
      <c r="EOM167" s="160"/>
      <c r="EON167" s="160"/>
      <c r="EOO167" s="160"/>
      <c r="EOP167" s="160"/>
      <c r="EOQ167" s="160"/>
      <c r="EOR167" s="160"/>
      <c r="EOS167" s="160"/>
      <c r="EOT167" s="160"/>
      <c r="EOU167" s="160"/>
      <c r="EOV167" s="160"/>
      <c r="EOW167" s="160"/>
      <c r="EOX167" s="160"/>
      <c r="EOY167" s="160"/>
      <c r="EOZ167" s="160"/>
      <c r="EPA167" s="160"/>
      <c r="EPB167" s="160"/>
      <c r="EPC167" s="160"/>
      <c r="EPD167" s="160"/>
      <c r="EPE167" s="160"/>
      <c r="EPF167" s="160"/>
      <c r="EPG167" s="160"/>
      <c r="EPH167" s="160"/>
      <c r="EPI167" s="160"/>
      <c r="EPJ167" s="160"/>
      <c r="EPK167" s="160"/>
      <c r="EPL167" s="160"/>
      <c r="EPM167" s="160"/>
      <c r="EPN167" s="160"/>
      <c r="EPO167" s="160"/>
      <c r="EPP167" s="160"/>
      <c r="EPQ167" s="160"/>
      <c r="EPR167" s="160"/>
      <c r="EPS167" s="160"/>
      <c r="EPT167" s="160"/>
      <c r="EPU167" s="160"/>
      <c r="EPV167" s="160"/>
      <c r="EPW167" s="160"/>
      <c r="EPX167" s="160"/>
      <c r="EPY167" s="160"/>
      <c r="EPZ167" s="160"/>
      <c r="EQA167" s="160"/>
      <c r="EQB167" s="160"/>
      <c r="EQC167" s="160"/>
      <c r="EQD167" s="160"/>
      <c r="EQE167" s="160"/>
      <c r="EQF167" s="160"/>
      <c r="EQG167" s="160"/>
      <c r="EQH167" s="160"/>
      <c r="EQI167" s="160"/>
      <c r="EQJ167" s="160"/>
      <c r="EQK167" s="160"/>
      <c r="EQL167" s="160"/>
      <c r="EQM167" s="160"/>
      <c r="EQN167" s="160"/>
      <c r="EQO167" s="160"/>
      <c r="EQP167" s="160"/>
      <c r="EQQ167" s="160"/>
      <c r="EQR167" s="160"/>
      <c r="EQS167" s="160"/>
      <c r="EQT167" s="160"/>
      <c r="EQU167" s="160"/>
      <c r="EQV167" s="160"/>
      <c r="EQW167" s="160"/>
      <c r="EQX167" s="160"/>
      <c r="EQY167" s="160"/>
      <c r="EQZ167" s="160"/>
      <c r="ERA167" s="160"/>
      <c r="ERB167" s="160"/>
      <c r="ERC167" s="160"/>
      <c r="ERD167" s="160"/>
      <c r="ERE167" s="160"/>
      <c r="ERF167" s="160"/>
      <c r="ERG167" s="160"/>
      <c r="ERH167" s="160"/>
      <c r="ERI167" s="160"/>
      <c r="ERJ167" s="160"/>
      <c r="ERK167" s="160"/>
      <c r="ERL167" s="160"/>
      <c r="ERM167" s="160"/>
      <c r="ERN167" s="160"/>
      <c r="ERO167" s="160"/>
      <c r="ERP167" s="160"/>
      <c r="ERQ167" s="160"/>
      <c r="ERR167" s="160"/>
      <c r="ERS167" s="160"/>
      <c r="ERT167" s="160"/>
      <c r="ERU167" s="160"/>
      <c r="ERV167" s="160"/>
      <c r="ERW167" s="160"/>
      <c r="ERX167" s="160"/>
      <c r="ERY167" s="160"/>
      <c r="ERZ167" s="160"/>
      <c r="ESA167" s="160"/>
      <c r="ESB167" s="160"/>
      <c r="ESC167" s="160"/>
      <c r="ESD167" s="160"/>
      <c r="ESE167" s="160"/>
      <c r="ESF167" s="160"/>
      <c r="ESG167" s="160"/>
      <c r="ESH167" s="160"/>
      <c r="ESI167" s="160"/>
      <c r="ESJ167" s="160"/>
      <c r="ESK167" s="160"/>
      <c r="ESL167" s="160"/>
      <c r="ESM167" s="160"/>
      <c r="ESN167" s="160"/>
      <c r="ESO167" s="160"/>
      <c r="ESP167" s="160"/>
      <c r="ESQ167" s="160"/>
      <c r="ESR167" s="160"/>
      <c r="ESS167" s="160"/>
      <c r="EST167" s="160"/>
      <c r="ESU167" s="160"/>
      <c r="ESV167" s="160"/>
      <c r="ESW167" s="160"/>
      <c r="ESX167" s="160"/>
      <c r="ESY167" s="160"/>
      <c r="ESZ167" s="160"/>
      <c r="ETA167" s="160"/>
      <c r="ETB167" s="160"/>
      <c r="ETC167" s="160"/>
      <c r="ETD167" s="160"/>
      <c r="ETE167" s="160"/>
      <c r="ETF167" s="160"/>
      <c r="ETG167" s="160"/>
      <c r="ETH167" s="160"/>
      <c r="ETI167" s="160"/>
      <c r="ETJ167" s="160"/>
      <c r="ETK167" s="160"/>
      <c r="ETL167" s="160"/>
      <c r="ETM167" s="160"/>
      <c r="ETN167" s="160"/>
      <c r="ETO167" s="160"/>
      <c r="ETP167" s="160"/>
      <c r="ETQ167" s="160"/>
      <c r="ETR167" s="160"/>
      <c r="ETS167" s="160"/>
      <c r="ETT167" s="160"/>
      <c r="ETU167" s="160"/>
      <c r="ETV167" s="160"/>
      <c r="ETW167" s="160"/>
      <c r="ETX167" s="160"/>
      <c r="ETY167" s="160"/>
      <c r="ETZ167" s="160"/>
      <c r="EUA167" s="160"/>
      <c r="EUB167" s="160"/>
      <c r="EUC167" s="160"/>
      <c r="EUD167" s="160"/>
      <c r="EUE167" s="160"/>
      <c r="EUF167" s="160"/>
      <c r="EUG167" s="160"/>
      <c r="EUH167" s="160"/>
      <c r="EUI167" s="160"/>
      <c r="EUJ167" s="160"/>
      <c r="EUK167" s="160"/>
      <c r="EUL167" s="160"/>
      <c r="EUM167" s="160"/>
      <c r="EUN167" s="160"/>
      <c r="EUO167" s="160"/>
      <c r="EUP167" s="160"/>
      <c r="EUQ167" s="160"/>
      <c r="EUR167" s="160"/>
      <c r="EUS167" s="160"/>
      <c r="EUT167" s="160"/>
      <c r="EUU167" s="160"/>
      <c r="EUV167" s="160"/>
      <c r="EUW167" s="160"/>
      <c r="EUX167" s="160"/>
      <c r="EUY167" s="160"/>
      <c r="EUZ167" s="160"/>
      <c r="EVA167" s="160"/>
      <c r="EVB167" s="160"/>
      <c r="EVC167" s="160"/>
      <c r="EVD167" s="160"/>
      <c r="EVE167" s="160"/>
      <c r="EVF167" s="160"/>
      <c r="EVG167" s="160"/>
      <c r="EVH167" s="160"/>
      <c r="EVI167" s="160"/>
      <c r="EVJ167" s="160"/>
      <c r="EVK167" s="160"/>
      <c r="EVL167" s="160"/>
      <c r="EVM167" s="160"/>
      <c r="EVN167" s="160"/>
      <c r="EVO167" s="160"/>
      <c r="EVP167" s="160"/>
      <c r="EVQ167" s="160"/>
      <c r="EVR167" s="160"/>
      <c r="EVS167" s="160"/>
      <c r="EVT167" s="160"/>
      <c r="EVU167" s="160"/>
      <c r="EVV167" s="160"/>
      <c r="EVW167" s="160"/>
      <c r="EVX167" s="160"/>
      <c r="EVY167" s="160"/>
      <c r="EVZ167" s="160"/>
      <c r="EWA167" s="160"/>
      <c r="EWB167" s="160"/>
      <c r="EWC167" s="160"/>
      <c r="EWD167" s="160"/>
      <c r="EWE167" s="160"/>
      <c r="EWF167" s="160"/>
      <c r="EWG167" s="160"/>
      <c r="EWH167" s="160"/>
      <c r="EWI167" s="160"/>
      <c r="EWJ167" s="160"/>
      <c r="EWK167" s="160"/>
      <c r="EWL167" s="160"/>
      <c r="EWM167" s="160"/>
      <c r="EWN167" s="160"/>
      <c r="EWO167" s="160"/>
      <c r="EWP167" s="160"/>
      <c r="EWQ167" s="160"/>
      <c r="EWR167" s="160"/>
      <c r="EWS167" s="160"/>
      <c r="EWT167" s="160"/>
      <c r="EWU167" s="160"/>
      <c r="EWV167" s="160"/>
      <c r="EWW167" s="160"/>
      <c r="EWX167" s="160"/>
      <c r="EWY167" s="160"/>
      <c r="EWZ167" s="160"/>
      <c r="EXA167" s="160"/>
      <c r="EXB167" s="160"/>
      <c r="EXC167" s="160"/>
      <c r="EXD167" s="160"/>
      <c r="EXE167" s="160"/>
      <c r="EXF167" s="160"/>
      <c r="EXG167" s="160"/>
      <c r="EXH167" s="160"/>
      <c r="EXI167" s="160"/>
      <c r="EXJ167" s="160"/>
      <c r="EXK167" s="160"/>
      <c r="EXL167" s="160"/>
      <c r="EXM167" s="160"/>
      <c r="EXN167" s="160"/>
      <c r="EXO167" s="160"/>
      <c r="EXP167" s="160"/>
      <c r="EXQ167" s="160"/>
      <c r="EXR167" s="160"/>
      <c r="EXS167" s="160"/>
      <c r="EXT167" s="160"/>
      <c r="EXU167" s="160"/>
      <c r="EXV167" s="160"/>
      <c r="EXW167" s="160"/>
      <c r="EXX167" s="160"/>
      <c r="EXY167" s="160"/>
      <c r="EXZ167" s="160"/>
      <c r="EYA167" s="160"/>
      <c r="EYB167" s="160"/>
      <c r="EYC167" s="160"/>
      <c r="EYD167" s="160"/>
      <c r="EYE167" s="160"/>
      <c r="EYF167" s="160"/>
      <c r="EYG167" s="160"/>
      <c r="EYH167" s="160"/>
      <c r="EYI167" s="160"/>
      <c r="EYJ167" s="160"/>
      <c r="EYK167" s="160"/>
      <c r="EYL167" s="160"/>
      <c r="EYM167" s="160"/>
      <c r="EYN167" s="160"/>
      <c r="EYO167" s="160"/>
      <c r="EYP167" s="160"/>
      <c r="EYQ167" s="160"/>
      <c r="EYR167" s="160"/>
      <c r="EYS167" s="160"/>
      <c r="EYT167" s="160"/>
      <c r="EYU167" s="160"/>
      <c r="EYV167" s="160"/>
      <c r="EYW167" s="160"/>
      <c r="EYX167" s="160"/>
      <c r="EYY167" s="160"/>
      <c r="EYZ167" s="160"/>
      <c r="EZA167" s="160"/>
      <c r="EZB167" s="160"/>
      <c r="EZC167" s="160"/>
      <c r="EZD167" s="160"/>
      <c r="EZE167" s="160"/>
      <c r="EZF167" s="160"/>
      <c r="EZG167" s="160"/>
      <c r="EZH167" s="160"/>
      <c r="EZI167" s="160"/>
      <c r="EZJ167" s="160"/>
      <c r="EZK167" s="160"/>
      <c r="EZL167" s="160"/>
      <c r="EZM167" s="160"/>
      <c r="EZN167" s="160"/>
      <c r="EZO167" s="160"/>
      <c r="EZP167" s="160"/>
      <c r="EZQ167" s="160"/>
      <c r="EZR167" s="160"/>
      <c r="EZS167" s="160"/>
      <c r="EZT167" s="160"/>
      <c r="EZU167" s="160"/>
      <c r="EZV167" s="160"/>
      <c r="EZW167" s="160"/>
      <c r="EZX167" s="160"/>
      <c r="EZY167" s="160"/>
      <c r="EZZ167" s="160"/>
      <c r="FAA167" s="160"/>
      <c r="FAB167" s="160"/>
      <c r="FAC167" s="160"/>
      <c r="FAD167" s="160"/>
      <c r="FAE167" s="160"/>
      <c r="FAF167" s="160"/>
      <c r="FAG167" s="160"/>
      <c r="FAH167" s="160"/>
      <c r="FAI167" s="160"/>
      <c r="FAJ167" s="160"/>
      <c r="FAK167" s="160"/>
      <c r="FAL167" s="160"/>
      <c r="FAM167" s="160"/>
      <c r="FAN167" s="160"/>
      <c r="FAO167" s="160"/>
      <c r="FAP167" s="160"/>
      <c r="FAQ167" s="160"/>
      <c r="FAR167" s="160"/>
      <c r="FAS167" s="160"/>
      <c r="FAT167" s="160"/>
      <c r="FAU167" s="160"/>
      <c r="FAV167" s="160"/>
      <c r="FAW167" s="160"/>
      <c r="FAX167" s="160"/>
      <c r="FAY167" s="160"/>
      <c r="FAZ167" s="160"/>
      <c r="FBA167" s="160"/>
      <c r="FBB167" s="160"/>
      <c r="FBC167" s="160"/>
      <c r="FBD167" s="160"/>
      <c r="FBE167" s="160"/>
      <c r="FBF167" s="160"/>
      <c r="FBG167" s="160"/>
      <c r="FBH167" s="160"/>
      <c r="FBI167" s="160"/>
      <c r="FBJ167" s="160"/>
      <c r="FBK167" s="160"/>
      <c r="FBL167" s="160"/>
      <c r="FBM167" s="160"/>
      <c r="FBN167" s="160"/>
      <c r="FBO167" s="160"/>
      <c r="FBP167" s="160"/>
      <c r="FBQ167" s="160"/>
      <c r="FBR167" s="160"/>
      <c r="FBS167" s="160"/>
      <c r="FBT167" s="160"/>
      <c r="FBU167" s="160"/>
      <c r="FBV167" s="160"/>
      <c r="FBW167" s="160"/>
      <c r="FBX167" s="160"/>
      <c r="FBY167" s="160"/>
      <c r="FBZ167" s="160"/>
      <c r="FCA167" s="160"/>
      <c r="FCB167" s="160"/>
      <c r="FCC167" s="160"/>
      <c r="FCD167" s="160"/>
      <c r="FCE167" s="160"/>
      <c r="FCF167" s="160"/>
      <c r="FCG167" s="160"/>
      <c r="FCH167" s="160"/>
      <c r="FCI167" s="160"/>
      <c r="FCJ167" s="160"/>
      <c r="FCK167" s="160"/>
      <c r="FCL167" s="160"/>
      <c r="FCM167" s="160"/>
      <c r="FCN167" s="160"/>
      <c r="FCO167" s="160"/>
      <c r="FCP167" s="160"/>
      <c r="FCQ167" s="160"/>
      <c r="FCR167" s="160"/>
      <c r="FCS167" s="160"/>
      <c r="FCT167" s="160"/>
      <c r="FCU167" s="160"/>
      <c r="FCV167" s="160"/>
      <c r="FCW167" s="160"/>
      <c r="FCX167" s="160"/>
      <c r="FCY167" s="160"/>
      <c r="FCZ167" s="160"/>
      <c r="FDA167" s="160"/>
      <c r="FDB167" s="160"/>
      <c r="FDC167" s="160"/>
      <c r="FDD167" s="160"/>
      <c r="FDE167" s="160"/>
      <c r="FDF167" s="160"/>
      <c r="FDG167" s="160"/>
      <c r="FDH167" s="160"/>
      <c r="FDI167" s="160"/>
      <c r="FDJ167" s="160"/>
      <c r="FDK167" s="160"/>
      <c r="FDL167" s="160"/>
      <c r="FDM167" s="160"/>
      <c r="FDN167" s="160"/>
      <c r="FDO167" s="160"/>
      <c r="FDP167" s="160"/>
      <c r="FDQ167" s="160"/>
      <c r="FDR167" s="160"/>
      <c r="FDS167" s="160"/>
      <c r="FDT167" s="160"/>
      <c r="FDU167" s="160"/>
      <c r="FDV167" s="160"/>
      <c r="FDW167" s="160"/>
      <c r="FDX167" s="160"/>
      <c r="FDY167" s="160"/>
      <c r="FDZ167" s="160"/>
      <c r="FEA167" s="160"/>
      <c r="FEB167" s="160"/>
      <c r="FEC167" s="160"/>
      <c r="FED167" s="160"/>
      <c r="FEE167" s="160"/>
      <c r="FEF167" s="160"/>
      <c r="FEG167" s="160"/>
      <c r="FEH167" s="160"/>
      <c r="FEI167" s="160"/>
      <c r="FEJ167" s="160"/>
      <c r="FEK167" s="160"/>
      <c r="FEL167" s="160"/>
      <c r="FEM167" s="160"/>
      <c r="FEN167" s="160"/>
      <c r="FEO167" s="160"/>
      <c r="FEP167" s="160"/>
      <c r="FEQ167" s="160"/>
      <c r="FER167" s="160"/>
      <c r="FES167" s="160"/>
      <c r="FET167" s="160"/>
      <c r="FEU167" s="160"/>
      <c r="FEV167" s="160"/>
      <c r="FEW167" s="160"/>
      <c r="FEX167" s="160"/>
      <c r="FEY167" s="160"/>
      <c r="FEZ167" s="160"/>
      <c r="FFA167" s="160"/>
      <c r="FFB167" s="160"/>
      <c r="FFC167" s="160"/>
      <c r="FFD167" s="160"/>
      <c r="FFE167" s="160"/>
      <c r="FFF167" s="160"/>
      <c r="FFG167" s="160"/>
      <c r="FFH167" s="160"/>
      <c r="FFI167" s="160"/>
      <c r="FFJ167" s="160"/>
      <c r="FFK167" s="160"/>
      <c r="FFL167" s="160"/>
      <c r="FFM167" s="160"/>
      <c r="FFN167" s="160"/>
      <c r="FFO167" s="160"/>
      <c r="FFP167" s="160"/>
      <c r="FFQ167" s="160"/>
      <c r="FFR167" s="160"/>
      <c r="FFS167" s="160"/>
      <c r="FFT167" s="160"/>
      <c r="FFU167" s="160"/>
      <c r="FFV167" s="160"/>
      <c r="FFW167" s="160"/>
      <c r="FFX167" s="160"/>
      <c r="FFY167" s="160"/>
      <c r="FFZ167" s="160"/>
      <c r="FGA167" s="160"/>
      <c r="FGB167" s="160"/>
      <c r="FGC167" s="160"/>
      <c r="FGD167" s="160"/>
      <c r="FGE167" s="160"/>
      <c r="FGF167" s="160"/>
      <c r="FGG167" s="160"/>
      <c r="FGH167" s="160"/>
      <c r="FGI167" s="160"/>
      <c r="FGJ167" s="160"/>
      <c r="FGK167" s="160"/>
      <c r="FGL167" s="160"/>
      <c r="FGM167" s="160"/>
      <c r="FGN167" s="160"/>
      <c r="FGO167" s="160"/>
      <c r="FGP167" s="160"/>
      <c r="FGQ167" s="160"/>
      <c r="FGR167" s="160"/>
      <c r="FGS167" s="160"/>
      <c r="FGT167" s="160"/>
      <c r="FGU167" s="160"/>
      <c r="FGV167" s="160"/>
      <c r="FGW167" s="160"/>
      <c r="FGX167" s="160"/>
      <c r="FGY167" s="160"/>
      <c r="FGZ167" s="160"/>
      <c r="FHA167" s="160"/>
      <c r="FHB167" s="160"/>
      <c r="FHC167" s="160"/>
      <c r="FHD167" s="160"/>
      <c r="FHE167" s="160"/>
      <c r="FHF167" s="160"/>
      <c r="FHG167" s="160"/>
      <c r="FHH167" s="160"/>
      <c r="FHI167" s="160"/>
      <c r="FHJ167" s="160"/>
      <c r="FHK167" s="160"/>
      <c r="FHL167" s="160"/>
      <c r="FHM167" s="160"/>
      <c r="FHN167" s="160"/>
      <c r="FHO167" s="160"/>
      <c r="FHP167" s="160"/>
      <c r="FHQ167" s="160"/>
      <c r="FHR167" s="160"/>
      <c r="FHS167" s="160"/>
      <c r="FHT167" s="160"/>
      <c r="FHU167" s="160"/>
      <c r="FHV167" s="160"/>
      <c r="FHW167" s="160"/>
      <c r="FHX167" s="160"/>
      <c r="FHY167" s="160"/>
      <c r="FHZ167" s="160"/>
      <c r="FIA167" s="160"/>
      <c r="FIB167" s="160"/>
      <c r="FIC167" s="160"/>
      <c r="FID167" s="160"/>
      <c r="FIE167" s="160"/>
      <c r="FIF167" s="160"/>
      <c r="FIG167" s="160"/>
      <c r="FIH167" s="160"/>
      <c r="FII167" s="160"/>
      <c r="FIJ167" s="160"/>
      <c r="FIK167" s="160"/>
      <c r="FIL167" s="160"/>
      <c r="FIM167" s="160"/>
      <c r="FIN167" s="160"/>
      <c r="FIO167" s="160"/>
      <c r="FIP167" s="160"/>
      <c r="FIQ167" s="160"/>
      <c r="FIR167" s="160"/>
      <c r="FIS167" s="160"/>
      <c r="FIT167" s="160"/>
      <c r="FIU167" s="160"/>
      <c r="FIV167" s="160"/>
      <c r="FIW167" s="160"/>
      <c r="FIX167" s="160"/>
      <c r="FIY167" s="160"/>
      <c r="FIZ167" s="160"/>
      <c r="FJA167" s="160"/>
      <c r="FJB167" s="160"/>
      <c r="FJC167" s="160"/>
      <c r="FJD167" s="160"/>
      <c r="FJE167" s="160"/>
      <c r="FJF167" s="160"/>
      <c r="FJG167" s="160"/>
      <c r="FJH167" s="160"/>
      <c r="FJI167" s="160"/>
      <c r="FJJ167" s="160"/>
      <c r="FJK167" s="160"/>
      <c r="FJL167" s="160"/>
      <c r="FJM167" s="160"/>
      <c r="FJN167" s="160"/>
      <c r="FJO167" s="160"/>
      <c r="FJP167" s="160"/>
      <c r="FJQ167" s="160"/>
      <c r="FJR167" s="160"/>
      <c r="FJS167" s="160"/>
      <c r="FJT167" s="160"/>
      <c r="FJU167" s="160"/>
      <c r="FJV167" s="160"/>
      <c r="FJW167" s="160"/>
      <c r="FJX167" s="160"/>
      <c r="FJY167" s="160"/>
      <c r="FJZ167" s="160"/>
      <c r="FKA167" s="160"/>
      <c r="FKB167" s="160"/>
      <c r="FKC167" s="160"/>
      <c r="FKD167" s="160"/>
      <c r="FKE167" s="160"/>
      <c r="FKF167" s="160"/>
      <c r="FKG167" s="160"/>
      <c r="FKH167" s="160"/>
      <c r="FKI167" s="160"/>
      <c r="FKJ167" s="160"/>
      <c r="FKK167" s="160"/>
      <c r="FKL167" s="160"/>
      <c r="FKM167" s="160"/>
      <c r="FKN167" s="160"/>
      <c r="FKO167" s="160"/>
      <c r="FKP167" s="160"/>
      <c r="FKQ167" s="160"/>
      <c r="FKR167" s="160"/>
      <c r="FKS167" s="160"/>
      <c r="FKT167" s="160"/>
      <c r="FKU167" s="160"/>
      <c r="FKV167" s="160"/>
      <c r="FKW167" s="160"/>
      <c r="FKX167" s="160"/>
      <c r="FKY167" s="160"/>
      <c r="FKZ167" s="160"/>
      <c r="FLA167" s="160"/>
      <c r="FLB167" s="160"/>
      <c r="FLC167" s="160"/>
      <c r="FLD167" s="160"/>
      <c r="FLE167" s="160"/>
      <c r="FLF167" s="160"/>
      <c r="FLG167" s="160"/>
      <c r="FLH167" s="160"/>
      <c r="FLI167" s="160"/>
      <c r="FLJ167" s="160"/>
      <c r="FLK167" s="160"/>
      <c r="FLL167" s="160"/>
      <c r="FLM167" s="160"/>
      <c r="FLN167" s="160"/>
      <c r="FLO167" s="160"/>
      <c r="FLP167" s="160"/>
      <c r="FLQ167" s="160"/>
      <c r="FLR167" s="160"/>
      <c r="FLS167" s="160"/>
      <c r="FLT167" s="160"/>
      <c r="FLU167" s="160"/>
      <c r="FLV167" s="160"/>
      <c r="FLW167" s="160"/>
      <c r="FLX167" s="160"/>
      <c r="FLY167" s="160"/>
      <c r="FLZ167" s="160"/>
      <c r="FMA167" s="160"/>
      <c r="FMB167" s="160"/>
      <c r="FMC167" s="160"/>
      <c r="FMD167" s="160"/>
      <c r="FME167" s="160"/>
      <c r="FMF167" s="160"/>
      <c r="FMG167" s="160"/>
      <c r="FMH167" s="160"/>
      <c r="FMI167" s="160"/>
      <c r="FMJ167" s="160"/>
      <c r="FMK167" s="160"/>
      <c r="FML167" s="160"/>
      <c r="FMM167" s="160"/>
      <c r="FMN167" s="160"/>
      <c r="FMO167" s="160"/>
      <c r="FMP167" s="160"/>
      <c r="FMQ167" s="160"/>
      <c r="FMR167" s="160"/>
      <c r="FMS167" s="160"/>
      <c r="FMT167" s="160"/>
      <c r="FMU167" s="160"/>
      <c r="FMV167" s="160"/>
      <c r="FMW167" s="160"/>
      <c r="FMX167" s="160"/>
      <c r="FMY167" s="160"/>
      <c r="FMZ167" s="160"/>
      <c r="FNA167" s="160"/>
      <c r="FNB167" s="160"/>
      <c r="FNC167" s="160"/>
      <c r="FND167" s="160"/>
      <c r="FNE167" s="160"/>
      <c r="FNF167" s="160"/>
      <c r="FNG167" s="160"/>
      <c r="FNH167" s="160"/>
      <c r="FNI167" s="160"/>
      <c r="FNJ167" s="160"/>
      <c r="FNK167" s="160"/>
      <c r="FNL167" s="160"/>
      <c r="FNM167" s="160"/>
      <c r="FNN167" s="160"/>
      <c r="FNO167" s="160"/>
      <c r="FNP167" s="160"/>
      <c r="FNQ167" s="160"/>
      <c r="FNR167" s="160"/>
      <c r="FNS167" s="160"/>
      <c r="FNT167" s="160"/>
      <c r="FNU167" s="160"/>
      <c r="FNV167" s="160"/>
      <c r="FNW167" s="160"/>
      <c r="FNX167" s="160"/>
      <c r="FNY167" s="160"/>
      <c r="FNZ167" s="160"/>
      <c r="FOA167" s="160"/>
      <c r="FOB167" s="160"/>
      <c r="FOC167" s="160"/>
      <c r="FOD167" s="160"/>
      <c r="FOE167" s="160"/>
      <c r="FOF167" s="160"/>
      <c r="FOG167" s="160"/>
      <c r="FOH167" s="160"/>
      <c r="FOI167" s="160"/>
      <c r="FOJ167" s="160"/>
      <c r="FOK167" s="160"/>
      <c r="FOL167" s="160"/>
      <c r="FOM167" s="160"/>
      <c r="FON167" s="160"/>
      <c r="FOO167" s="160"/>
      <c r="FOP167" s="160"/>
      <c r="FOQ167" s="160"/>
      <c r="FOR167" s="160"/>
      <c r="FOS167" s="160"/>
      <c r="FOT167" s="160"/>
      <c r="FOU167" s="160"/>
      <c r="FOV167" s="160"/>
      <c r="FOW167" s="160"/>
      <c r="FOX167" s="160"/>
      <c r="FOY167" s="160"/>
      <c r="FOZ167" s="160"/>
      <c r="FPA167" s="160"/>
      <c r="FPB167" s="160"/>
      <c r="FPC167" s="160"/>
      <c r="FPD167" s="160"/>
      <c r="FPE167" s="160"/>
      <c r="FPF167" s="160"/>
      <c r="FPG167" s="160"/>
      <c r="FPH167" s="160"/>
      <c r="FPI167" s="160"/>
      <c r="FPJ167" s="160"/>
      <c r="FPK167" s="160"/>
      <c r="FPL167" s="160"/>
      <c r="FPM167" s="160"/>
      <c r="FPN167" s="160"/>
      <c r="FPO167" s="160"/>
      <c r="FPP167" s="160"/>
      <c r="FPQ167" s="160"/>
      <c r="FPR167" s="160"/>
      <c r="FPS167" s="160"/>
      <c r="FPT167" s="160"/>
      <c r="FPU167" s="160"/>
      <c r="FPV167" s="160"/>
      <c r="FPW167" s="160"/>
      <c r="FPX167" s="160"/>
      <c r="FPY167" s="160"/>
      <c r="FPZ167" s="160"/>
      <c r="FQA167" s="160"/>
      <c r="FQB167" s="160"/>
      <c r="FQC167" s="160"/>
      <c r="FQD167" s="160"/>
      <c r="FQE167" s="160"/>
      <c r="FQF167" s="160"/>
      <c r="FQG167" s="160"/>
      <c r="FQH167" s="160"/>
      <c r="FQI167" s="160"/>
      <c r="FQJ167" s="160"/>
      <c r="FQK167" s="160"/>
      <c r="FQL167" s="160"/>
      <c r="FQM167" s="160"/>
      <c r="FQN167" s="160"/>
      <c r="FQO167" s="160"/>
      <c r="FQP167" s="160"/>
      <c r="FQQ167" s="160"/>
      <c r="FQR167" s="160"/>
      <c r="FQS167" s="160"/>
      <c r="FQT167" s="160"/>
      <c r="FQU167" s="160"/>
      <c r="FQV167" s="160"/>
      <c r="FQW167" s="160"/>
      <c r="FQX167" s="160"/>
      <c r="FQY167" s="160"/>
      <c r="FQZ167" s="160"/>
      <c r="FRA167" s="160"/>
      <c r="FRB167" s="160"/>
      <c r="FRC167" s="160"/>
      <c r="FRD167" s="160"/>
      <c r="FRE167" s="160"/>
      <c r="FRF167" s="160"/>
      <c r="FRG167" s="160"/>
      <c r="FRH167" s="160"/>
      <c r="FRI167" s="160"/>
      <c r="FRJ167" s="160"/>
      <c r="FRK167" s="160"/>
      <c r="FRL167" s="160"/>
      <c r="FRM167" s="160"/>
      <c r="FRN167" s="160"/>
      <c r="FRO167" s="160"/>
      <c r="FRP167" s="160"/>
      <c r="FRQ167" s="160"/>
      <c r="FRR167" s="160"/>
      <c r="FRS167" s="160"/>
      <c r="FRT167" s="160"/>
      <c r="FRU167" s="160"/>
      <c r="FRV167" s="160"/>
      <c r="FRW167" s="160"/>
      <c r="FRX167" s="160"/>
      <c r="FRY167" s="160"/>
      <c r="FRZ167" s="160"/>
      <c r="FSA167" s="160"/>
      <c r="FSB167" s="160"/>
      <c r="FSC167" s="160"/>
      <c r="FSD167" s="160"/>
      <c r="FSE167" s="160"/>
      <c r="FSF167" s="160"/>
      <c r="FSG167" s="160"/>
      <c r="FSH167" s="160"/>
      <c r="FSI167" s="160"/>
      <c r="FSJ167" s="160"/>
      <c r="FSK167" s="160"/>
      <c r="FSL167" s="160"/>
      <c r="FSM167" s="160"/>
      <c r="FSN167" s="160"/>
      <c r="FSO167" s="160"/>
      <c r="FSP167" s="160"/>
      <c r="FSQ167" s="160"/>
      <c r="FSR167" s="160"/>
      <c r="FSS167" s="160"/>
      <c r="FST167" s="160"/>
      <c r="FSU167" s="160"/>
      <c r="FSV167" s="160"/>
      <c r="FSW167" s="160"/>
      <c r="FSX167" s="160"/>
      <c r="FSY167" s="160"/>
      <c r="FSZ167" s="160"/>
      <c r="FTA167" s="160"/>
      <c r="FTB167" s="160"/>
      <c r="FTC167" s="160"/>
      <c r="FTD167" s="160"/>
      <c r="FTE167" s="160"/>
      <c r="FTF167" s="160"/>
      <c r="FTG167" s="160"/>
      <c r="FTH167" s="160"/>
      <c r="FTI167" s="160"/>
      <c r="FTJ167" s="160"/>
      <c r="FTK167" s="160"/>
      <c r="FTL167" s="160"/>
      <c r="FTM167" s="160"/>
      <c r="FTN167" s="160"/>
      <c r="FTO167" s="160"/>
      <c r="FTP167" s="160"/>
      <c r="FTQ167" s="160"/>
      <c r="FTR167" s="160"/>
      <c r="FTS167" s="160"/>
      <c r="FTT167" s="160"/>
      <c r="FTU167" s="160"/>
      <c r="FTV167" s="160"/>
      <c r="FTW167" s="160"/>
      <c r="FTX167" s="160"/>
      <c r="FTY167" s="160"/>
      <c r="FTZ167" s="160"/>
      <c r="FUA167" s="160"/>
      <c r="FUB167" s="160"/>
      <c r="FUC167" s="160"/>
      <c r="FUD167" s="160"/>
      <c r="FUE167" s="160"/>
      <c r="FUF167" s="160"/>
      <c r="FUG167" s="160"/>
      <c r="FUH167" s="160"/>
      <c r="FUI167" s="160"/>
      <c r="FUJ167" s="160"/>
      <c r="FUK167" s="160"/>
      <c r="FUL167" s="160"/>
      <c r="FUM167" s="160"/>
      <c r="FUN167" s="160"/>
      <c r="FUO167" s="160"/>
      <c r="FUP167" s="160"/>
      <c r="FUQ167" s="160"/>
      <c r="FUR167" s="160"/>
      <c r="FUS167" s="160"/>
      <c r="FUT167" s="160"/>
      <c r="FUU167" s="160"/>
      <c r="FUV167" s="160"/>
      <c r="FUW167" s="160"/>
      <c r="FUX167" s="160"/>
      <c r="FUY167" s="160"/>
      <c r="FUZ167" s="160"/>
      <c r="FVA167" s="160"/>
      <c r="FVB167" s="160"/>
      <c r="FVC167" s="160"/>
      <c r="FVD167" s="160"/>
      <c r="FVE167" s="160"/>
      <c r="FVF167" s="160"/>
      <c r="FVG167" s="160"/>
      <c r="FVH167" s="160"/>
      <c r="FVI167" s="160"/>
      <c r="FVJ167" s="160"/>
      <c r="FVK167" s="160"/>
      <c r="FVL167" s="160"/>
      <c r="FVM167" s="160"/>
      <c r="FVN167" s="160"/>
      <c r="FVO167" s="160"/>
      <c r="FVP167" s="160"/>
      <c r="FVQ167" s="160"/>
      <c r="FVR167" s="160"/>
      <c r="FVS167" s="160"/>
      <c r="FVT167" s="160"/>
      <c r="FVU167" s="160"/>
      <c r="FVV167" s="160"/>
      <c r="FVW167" s="160"/>
      <c r="FVX167" s="160"/>
      <c r="FVY167" s="160"/>
      <c r="FVZ167" s="160"/>
      <c r="FWA167" s="160"/>
      <c r="FWB167" s="160"/>
      <c r="FWC167" s="160"/>
      <c r="FWD167" s="160"/>
      <c r="FWE167" s="160"/>
      <c r="FWF167" s="160"/>
      <c r="FWG167" s="160"/>
      <c r="FWH167" s="160"/>
      <c r="FWI167" s="160"/>
      <c r="FWJ167" s="160"/>
      <c r="FWK167" s="160"/>
      <c r="FWL167" s="160"/>
      <c r="FWM167" s="160"/>
      <c r="FWN167" s="160"/>
      <c r="FWO167" s="160"/>
      <c r="FWP167" s="160"/>
      <c r="FWQ167" s="160"/>
      <c r="FWR167" s="160"/>
      <c r="FWS167" s="160"/>
      <c r="FWT167" s="160"/>
      <c r="FWU167" s="160"/>
      <c r="FWV167" s="160"/>
      <c r="FWW167" s="160"/>
      <c r="FWX167" s="160"/>
      <c r="FWY167" s="160"/>
      <c r="FWZ167" s="160"/>
      <c r="FXA167" s="160"/>
      <c r="FXB167" s="160"/>
      <c r="FXC167" s="160"/>
      <c r="FXD167" s="160"/>
      <c r="FXE167" s="160"/>
      <c r="FXF167" s="160"/>
      <c r="FXG167" s="160"/>
      <c r="FXH167" s="160"/>
      <c r="FXI167" s="160"/>
      <c r="FXJ167" s="160"/>
      <c r="FXK167" s="160"/>
      <c r="FXL167" s="160"/>
      <c r="FXM167" s="160"/>
      <c r="FXN167" s="160"/>
      <c r="FXO167" s="160"/>
      <c r="FXP167" s="160"/>
      <c r="FXQ167" s="160"/>
      <c r="FXR167" s="160"/>
      <c r="FXS167" s="160"/>
      <c r="FXT167" s="160"/>
      <c r="FXU167" s="160"/>
      <c r="FXV167" s="160"/>
      <c r="FXW167" s="160"/>
      <c r="FXX167" s="160"/>
      <c r="FXY167" s="160"/>
      <c r="FXZ167" s="160"/>
      <c r="FYA167" s="160"/>
      <c r="FYB167" s="160"/>
      <c r="FYC167" s="160"/>
      <c r="FYD167" s="160"/>
      <c r="FYE167" s="160"/>
      <c r="FYF167" s="160"/>
      <c r="FYG167" s="160"/>
      <c r="FYH167" s="160"/>
      <c r="FYI167" s="160"/>
      <c r="FYJ167" s="160"/>
      <c r="FYK167" s="160"/>
      <c r="FYL167" s="160"/>
      <c r="FYM167" s="160"/>
      <c r="FYN167" s="160"/>
      <c r="FYO167" s="160"/>
      <c r="FYP167" s="160"/>
      <c r="FYQ167" s="160"/>
      <c r="FYR167" s="160"/>
      <c r="FYS167" s="160"/>
      <c r="FYT167" s="160"/>
      <c r="FYU167" s="160"/>
      <c r="FYV167" s="160"/>
      <c r="FYW167" s="160"/>
      <c r="FYX167" s="160"/>
      <c r="FYY167" s="160"/>
      <c r="FYZ167" s="160"/>
      <c r="FZA167" s="160"/>
      <c r="FZB167" s="160"/>
      <c r="FZC167" s="160"/>
      <c r="FZD167" s="160"/>
      <c r="FZE167" s="160"/>
      <c r="FZF167" s="160"/>
      <c r="FZG167" s="160"/>
      <c r="FZH167" s="160"/>
      <c r="FZI167" s="160"/>
      <c r="FZJ167" s="160"/>
      <c r="FZK167" s="160"/>
      <c r="FZL167" s="160"/>
      <c r="FZM167" s="160"/>
      <c r="FZN167" s="160"/>
      <c r="FZO167" s="160"/>
      <c r="FZP167" s="160"/>
      <c r="FZQ167" s="160"/>
      <c r="FZR167" s="160"/>
      <c r="FZS167" s="160"/>
      <c r="FZT167" s="160"/>
      <c r="FZU167" s="160"/>
      <c r="FZV167" s="160"/>
      <c r="FZW167" s="160"/>
      <c r="FZX167" s="160"/>
      <c r="FZY167" s="160"/>
      <c r="FZZ167" s="160"/>
      <c r="GAA167" s="160"/>
      <c r="GAB167" s="160"/>
      <c r="GAC167" s="160"/>
      <c r="GAD167" s="160"/>
      <c r="GAE167" s="160"/>
      <c r="GAF167" s="160"/>
      <c r="GAG167" s="160"/>
      <c r="GAH167" s="160"/>
      <c r="GAI167" s="160"/>
      <c r="GAJ167" s="160"/>
      <c r="GAK167" s="160"/>
      <c r="GAL167" s="160"/>
      <c r="GAM167" s="160"/>
      <c r="GAN167" s="160"/>
      <c r="GAO167" s="160"/>
      <c r="GAP167" s="160"/>
      <c r="GAQ167" s="160"/>
      <c r="GAR167" s="160"/>
      <c r="GAS167" s="160"/>
      <c r="GAT167" s="160"/>
      <c r="GAU167" s="160"/>
      <c r="GAV167" s="160"/>
      <c r="GAW167" s="160"/>
      <c r="GAX167" s="160"/>
      <c r="GAY167" s="160"/>
      <c r="GAZ167" s="160"/>
      <c r="GBA167" s="160"/>
      <c r="GBB167" s="160"/>
      <c r="GBC167" s="160"/>
      <c r="GBD167" s="160"/>
      <c r="GBE167" s="160"/>
      <c r="GBF167" s="160"/>
      <c r="GBG167" s="160"/>
      <c r="GBH167" s="160"/>
      <c r="GBI167" s="160"/>
      <c r="GBJ167" s="160"/>
      <c r="GBK167" s="160"/>
      <c r="GBL167" s="160"/>
      <c r="GBM167" s="160"/>
      <c r="GBN167" s="160"/>
      <c r="GBO167" s="160"/>
      <c r="GBP167" s="160"/>
      <c r="GBQ167" s="160"/>
      <c r="GBR167" s="160"/>
      <c r="GBS167" s="160"/>
      <c r="GBT167" s="160"/>
      <c r="GBU167" s="160"/>
      <c r="GBV167" s="160"/>
      <c r="GBW167" s="160"/>
      <c r="GBX167" s="160"/>
      <c r="GBY167" s="160"/>
      <c r="GBZ167" s="160"/>
      <c r="GCA167" s="160"/>
      <c r="GCB167" s="160"/>
      <c r="GCC167" s="160"/>
      <c r="GCD167" s="160"/>
      <c r="GCE167" s="160"/>
      <c r="GCF167" s="160"/>
      <c r="GCG167" s="160"/>
      <c r="GCH167" s="160"/>
      <c r="GCI167" s="160"/>
      <c r="GCJ167" s="160"/>
      <c r="GCK167" s="160"/>
      <c r="GCL167" s="160"/>
      <c r="GCM167" s="160"/>
      <c r="GCN167" s="160"/>
      <c r="GCO167" s="160"/>
      <c r="GCP167" s="160"/>
      <c r="GCQ167" s="160"/>
      <c r="GCR167" s="160"/>
      <c r="GCS167" s="160"/>
      <c r="GCT167" s="160"/>
      <c r="GCU167" s="160"/>
      <c r="GCV167" s="160"/>
      <c r="GCW167" s="160"/>
      <c r="GCX167" s="160"/>
      <c r="GCY167" s="160"/>
      <c r="GCZ167" s="160"/>
      <c r="GDA167" s="160"/>
      <c r="GDB167" s="160"/>
      <c r="GDC167" s="160"/>
      <c r="GDD167" s="160"/>
      <c r="GDE167" s="160"/>
      <c r="GDF167" s="160"/>
      <c r="GDG167" s="160"/>
      <c r="GDH167" s="160"/>
      <c r="GDI167" s="160"/>
      <c r="GDJ167" s="160"/>
      <c r="GDK167" s="160"/>
      <c r="GDL167" s="160"/>
      <c r="GDM167" s="160"/>
      <c r="GDN167" s="160"/>
      <c r="GDO167" s="160"/>
      <c r="GDP167" s="160"/>
      <c r="GDQ167" s="160"/>
      <c r="GDR167" s="160"/>
      <c r="GDS167" s="160"/>
      <c r="GDT167" s="160"/>
      <c r="GDU167" s="160"/>
      <c r="GDV167" s="160"/>
      <c r="GDW167" s="160"/>
      <c r="GDX167" s="160"/>
      <c r="GDY167" s="160"/>
      <c r="GDZ167" s="160"/>
      <c r="GEA167" s="160"/>
      <c r="GEB167" s="160"/>
      <c r="GEC167" s="160"/>
      <c r="GED167" s="160"/>
      <c r="GEE167" s="160"/>
      <c r="GEF167" s="160"/>
      <c r="GEG167" s="160"/>
      <c r="GEH167" s="160"/>
      <c r="GEI167" s="160"/>
      <c r="GEJ167" s="160"/>
      <c r="GEK167" s="160"/>
      <c r="GEL167" s="160"/>
      <c r="GEM167" s="160"/>
      <c r="GEN167" s="160"/>
      <c r="GEO167" s="160"/>
      <c r="GEP167" s="160"/>
      <c r="GEQ167" s="160"/>
      <c r="GER167" s="160"/>
      <c r="GES167" s="160"/>
      <c r="GET167" s="160"/>
      <c r="GEU167" s="160"/>
      <c r="GEV167" s="160"/>
      <c r="GEW167" s="160"/>
      <c r="GEX167" s="160"/>
      <c r="GEY167" s="160"/>
      <c r="GEZ167" s="160"/>
      <c r="GFA167" s="160"/>
      <c r="GFB167" s="160"/>
      <c r="GFC167" s="160"/>
      <c r="GFD167" s="160"/>
      <c r="GFE167" s="160"/>
      <c r="GFF167" s="160"/>
      <c r="GFG167" s="160"/>
      <c r="GFH167" s="160"/>
      <c r="GFI167" s="160"/>
      <c r="GFJ167" s="160"/>
      <c r="GFK167" s="160"/>
      <c r="GFL167" s="160"/>
      <c r="GFM167" s="160"/>
      <c r="GFN167" s="160"/>
      <c r="GFO167" s="160"/>
      <c r="GFP167" s="160"/>
      <c r="GFQ167" s="160"/>
      <c r="GFR167" s="160"/>
      <c r="GFS167" s="160"/>
      <c r="GFT167" s="160"/>
      <c r="GFU167" s="160"/>
      <c r="GFV167" s="160"/>
      <c r="GFW167" s="160"/>
      <c r="GFX167" s="160"/>
      <c r="GFY167" s="160"/>
      <c r="GFZ167" s="160"/>
      <c r="GGA167" s="160"/>
      <c r="GGB167" s="160"/>
      <c r="GGC167" s="160"/>
      <c r="GGD167" s="160"/>
      <c r="GGE167" s="160"/>
      <c r="GGF167" s="160"/>
      <c r="GGG167" s="160"/>
      <c r="GGH167" s="160"/>
      <c r="GGI167" s="160"/>
      <c r="GGJ167" s="160"/>
      <c r="GGK167" s="160"/>
      <c r="GGL167" s="160"/>
      <c r="GGM167" s="160"/>
      <c r="GGN167" s="160"/>
      <c r="GGO167" s="160"/>
      <c r="GGP167" s="160"/>
      <c r="GGQ167" s="160"/>
      <c r="GGR167" s="160"/>
      <c r="GGS167" s="160"/>
      <c r="GGT167" s="160"/>
      <c r="GGU167" s="160"/>
      <c r="GGV167" s="160"/>
      <c r="GGW167" s="160"/>
      <c r="GGX167" s="160"/>
      <c r="GGY167" s="160"/>
      <c r="GGZ167" s="160"/>
      <c r="GHA167" s="160"/>
      <c r="GHB167" s="160"/>
      <c r="GHC167" s="160"/>
      <c r="GHD167" s="160"/>
      <c r="GHE167" s="160"/>
      <c r="GHF167" s="160"/>
      <c r="GHG167" s="160"/>
      <c r="GHH167" s="160"/>
      <c r="GHI167" s="160"/>
      <c r="GHJ167" s="160"/>
      <c r="GHK167" s="160"/>
      <c r="GHL167" s="160"/>
      <c r="GHM167" s="160"/>
      <c r="GHN167" s="160"/>
      <c r="GHO167" s="160"/>
      <c r="GHP167" s="160"/>
      <c r="GHQ167" s="160"/>
      <c r="GHR167" s="160"/>
      <c r="GHS167" s="160"/>
      <c r="GHT167" s="160"/>
      <c r="GHU167" s="160"/>
      <c r="GHV167" s="160"/>
      <c r="GHW167" s="160"/>
      <c r="GHX167" s="160"/>
      <c r="GHY167" s="160"/>
      <c r="GHZ167" s="160"/>
      <c r="GIA167" s="160"/>
      <c r="GIB167" s="160"/>
      <c r="GIC167" s="160"/>
      <c r="GID167" s="160"/>
      <c r="GIE167" s="160"/>
      <c r="GIF167" s="160"/>
      <c r="GIG167" s="160"/>
      <c r="GIH167" s="160"/>
      <c r="GII167" s="160"/>
      <c r="GIJ167" s="160"/>
      <c r="GIK167" s="160"/>
      <c r="GIL167" s="160"/>
      <c r="GIM167" s="160"/>
      <c r="GIN167" s="160"/>
      <c r="GIO167" s="160"/>
      <c r="GIP167" s="160"/>
      <c r="GIQ167" s="160"/>
      <c r="GIR167" s="160"/>
      <c r="GIS167" s="160"/>
      <c r="GIT167" s="160"/>
      <c r="GIU167" s="160"/>
      <c r="GIV167" s="160"/>
      <c r="GIW167" s="160"/>
      <c r="GIX167" s="160"/>
      <c r="GIY167" s="160"/>
      <c r="GIZ167" s="160"/>
      <c r="GJA167" s="160"/>
      <c r="GJB167" s="160"/>
      <c r="GJC167" s="160"/>
      <c r="GJD167" s="160"/>
      <c r="GJE167" s="160"/>
      <c r="GJF167" s="160"/>
      <c r="GJG167" s="160"/>
      <c r="GJH167" s="160"/>
      <c r="GJI167" s="160"/>
      <c r="GJJ167" s="160"/>
      <c r="GJK167" s="160"/>
      <c r="GJL167" s="160"/>
      <c r="GJM167" s="160"/>
      <c r="GJN167" s="160"/>
      <c r="GJO167" s="160"/>
      <c r="GJP167" s="160"/>
      <c r="GJQ167" s="160"/>
      <c r="GJR167" s="160"/>
      <c r="GJS167" s="160"/>
      <c r="GJT167" s="160"/>
      <c r="GJU167" s="160"/>
      <c r="GJV167" s="160"/>
      <c r="GJW167" s="160"/>
      <c r="GJX167" s="160"/>
      <c r="GJY167" s="160"/>
      <c r="GJZ167" s="160"/>
      <c r="GKA167" s="160"/>
      <c r="GKB167" s="160"/>
      <c r="GKC167" s="160"/>
      <c r="GKD167" s="160"/>
      <c r="GKE167" s="160"/>
      <c r="GKF167" s="160"/>
      <c r="GKG167" s="160"/>
      <c r="GKH167" s="160"/>
      <c r="GKI167" s="160"/>
      <c r="GKJ167" s="160"/>
      <c r="GKK167" s="160"/>
      <c r="GKL167" s="160"/>
      <c r="GKM167" s="160"/>
      <c r="GKN167" s="160"/>
      <c r="GKO167" s="160"/>
      <c r="GKP167" s="160"/>
      <c r="GKQ167" s="160"/>
      <c r="GKR167" s="160"/>
      <c r="GKS167" s="160"/>
      <c r="GKT167" s="160"/>
      <c r="GKU167" s="160"/>
      <c r="GKV167" s="160"/>
      <c r="GKW167" s="160"/>
      <c r="GKX167" s="160"/>
      <c r="GKY167" s="160"/>
      <c r="GKZ167" s="160"/>
      <c r="GLA167" s="160"/>
      <c r="GLB167" s="160"/>
      <c r="GLC167" s="160"/>
      <c r="GLD167" s="160"/>
      <c r="GLE167" s="160"/>
      <c r="GLF167" s="160"/>
      <c r="GLG167" s="160"/>
      <c r="GLH167" s="160"/>
      <c r="GLI167" s="160"/>
      <c r="GLJ167" s="160"/>
      <c r="GLK167" s="160"/>
      <c r="GLL167" s="160"/>
      <c r="GLM167" s="160"/>
      <c r="GLN167" s="160"/>
      <c r="GLO167" s="160"/>
      <c r="GLP167" s="160"/>
      <c r="GLQ167" s="160"/>
      <c r="GLR167" s="160"/>
      <c r="GLS167" s="160"/>
      <c r="GLT167" s="160"/>
      <c r="GLU167" s="160"/>
      <c r="GLV167" s="160"/>
      <c r="GLW167" s="160"/>
      <c r="GLX167" s="160"/>
      <c r="GLY167" s="160"/>
      <c r="GLZ167" s="160"/>
      <c r="GMA167" s="160"/>
      <c r="GMB167" s="160"/>
      <c r="GMC167" s="160"/>
      <c r="GMD167" s="160"/>
      <c r="GME167" s="160"/>
      <c r="GMF167" s="160"/>
      <c r="GMG167" s="160"/>
      <c r="GMH167" s="160"/>
      <c r="GMI167" s="160"/>
      <c r="GMJ167" s="160"/>
      <c r="GMK167" s="160"/>
      <c r="GML167" s="160"/>
      <c r="GMM167" s="160"/>
      <c r="GMN167" s="160"/>
      <c r="GMO167" s="160"/>
      <c r="GMP167" s="160"/>
      <c r="GMQ167" s="160"/>
      <c r="GMR167" s="160"/>
      <c r="GMS167" s="160"/>
      <c r="GMT167" s="160"/>
      <c r="GMU167" s="160"/>
      <c r="GMV167" s="160"/>
      <c r="GMW167" s="160"/>
      <c r="GMX167" s="160"/>
      <c r="GMY167" s="160"/>
      <c r="GMZ167" s="160"/>
      <c r="GNA167" s="160"/>
      <c r="GNB167" s="160"/>
      <c r="GNC167" s="160"/>
      <c r="GND167" s="160"/>
      <c r="GNE167" s="160"/>
      <c r="GNF167" s="160"/>
      <c r="GNG167" s="160"/>
      <c r="GNH167" s="160"/>
      <c r="GNI167" s="160"/>
      <c r="GNJ167" s="160"/>
      <c r="GNK167" s="160"/>
      <c r="GNL167" s="160"/>
      <c r="GNM167" s="160"/>
      <c r="GNN167" s="160"/>
      <c r="GNO167" s="160"/>
      <c r="GNP167" s="160"/>
      <c r="GNQ167" s="160"/>
      <c r="GNR167" s="160"/>
      <c r="GNS167" s="160"/>
      <c r="GNT167" s="160"/>
      <c r="GNU167" s="160"/>
      <c r="GNV167" s="160"/>
      <c r="GNW167" s="160"/>
      <c r="GNX167" s="160"/>
      <c r="GNY167" s="160"/>
      <c r="GNZ167" s="160"/>
      <c r="GOA167" s="160"/>
      <c r="GOB167" s="160"/>
      <c r="GOC167" s="160"/>
      <c r="GOD167" s="160"/>
      <c r="GOE167" s="160"/>
      <c r="GOF167" s="160"/>
      <c r="GOG167" s="160"/>
      <c r="GOH167" s="160"/>
      <c r="GOI167" s="160"/>
      <c r="GOJ167" s="160"/>
      <c r="GOK167" s="160"/>
      <c r="GOL167" s="160"/>
      <c r="GOM167" s="160"/>
      <c r="GON167" s="160"/>
      <c r="GOO167" s="160"/>
      <c r="GOP167" s="160"/>
      <c r="GOQ167" s="160"/>
      <c r="GOR167" s="160"/>
      <c r="GOS167" s="160"/>
      <c r="GOT167" s="160"/>
      <c r="GOU167" s="160"/>
      <c r="GOV167" s="160"/>
      <c r="GOW167" s="160"/>
      <c r="GOX167" s="160"/>
      <c r="GOY167" s="160"/>
      <c r="GOZ167" s="160"/>
      <c r="GPA167" s="160"/>
      <c r="GPB167" s="160"/>
      <c r="GPC167" s="160"/>
      <c r="GPD167" s="160"/>
      <c r="GPE167" s="160"/>
      <c r="GPF167" s="160"/>
      <c r="GPG167" s="160"/>
      <c r="GPH167" s="160"/>
      <c r="GPI167" s="160"/>
      <c r="GPJ167" s="160"/>
      <c r="GPK167" s="160"/>
      <c r="GPL167" s="160"/>
      <c r="GPM167" s="160"/>
      <c r="GPN167" s="160"/>
      <c r="GPO167" s="160"/>
      <c r="GPP167" s="160"/>
      <c r="GPQ167" s="160"/>
      <c r="GPR167" s="160"/>
      <c r="GPS167" s="160"/>
      <c r="GPT167" s="160"/>
      <c r="GPU167" s="160"/>
      <c r="GPV167" s="160"/>
      <c r="GPW167" s="160"/>
      <c r="GPX167" s="160"/>
      <c r="GPY167" s="160"/>
      <c r="GPZ167" s="160"/>
      <c r="GQA167" s="160"/>
      <c r="GQB167" s="160"/>
      <c r="GQC167" s="160"/>
      <c r="GQD167" s="160"/>
      <c r="GQE167" s="160"/>
      <c r="GQF167" s="160"/>
      <c r="GQG167" s="160"/>
      <c r="GQH167" s="160"/>
      <c r="GQI167" s="160"/>
      <c r="GQJ167" s="160"/>
      <c r="GQK167" s="160"/>
      <c r="GQL167" s="160"/>
      <c r="GQM167" s="160"/>
      <c r="GQN167" s="160"/>
      <c r="GQO167" s="160"/>
      <c r="GQP167" s="160"/>
      <c r="GQQ167" s="160"/>
      <c r="GQR167" s="160"/>
      <c r="GQS167" s="160"/>
      <c r="GQT167" s="160"/>
      <c r="GQU167" s="160"/>
      <c r="GQV167" s="160"/>
      <c r="GQW167" s="160"/>
      <c r="GQX167" s="160"/>
      <c r="GQY167" s="160"/>
      <c r="GQZ167" s="160"/>
      <c r="GRA167" s="160"/>
      <c r="GRB167" s="160"/>
      <c r="GRC167" s="160"/>
      <c r="GRD167" s="160"/>
      <c r="GRE167" s="160"/>
      <c r="GRF167" s="160"/>
      <c r="GRG167" s="160"/>
      <c r="GRH167" s="160"/>
      <c r="GRI167" s="160"/>
      <c r="GRJ167" s="160"/>
      <c r="GRK167" s="160"/>
      <c r="GRL167" s="160"/>
      <c r="GRM167" s="160"/>
      <c r="GRN167" s="160"/>
      <c r="GRO167" s="160"/>
      <c r="GRP167" s="160"/>
      <c r="GRQ167" s="160"/>
      <c r="GRR167" s="160"/>
      <c r="GRS167" s="160"/>
      <c r="GRT167" s="160"/>
      <c r="GRU167" s="160"/>
      <c r="GRV167" s="160"/>
      <c r="GRW167" s="160"/>
      <c r="GRX167" s="160"/>
      <c r="GRY167" s="160"/>
      <c r="GRZ167" s="160"/>
      <c r="GSA167" s="160"/>
      <c r="GSB167" s="160"/>
      <c r="GSC167" s="160"/>
      <c r="GSD167" s="160"/>
      <c r="GSE167" s="160"/>
      <c r="GSF167" s="160"/>
      <c r="GSG167" s="160"/>
      <c r="GSH167" s="160"/>
      <c r="GSI167" s="160"/>
      <c r="GSJ167" s="160"/>
      <c r="GSK167" s="160"/>
      <c r="GSL167" s="160"/>
      <c r="GSM167" s="160"/>
      <c r="GSN167" s="160"/>
      <c r="GSO167" s="160"/>
      <c r="GSP167" s="160"/>
      <c r="GSQ167" s="160"/>
      <c r="GSR167" s="160"/>
      <c r="GSS167" s="160"/>
      <c r="GST167" s="160"/>
      <c r="GSU167" s="160"/>
      <c r="GSV167" s="160"/>
      <c r="GSW167" s="160"/>
      <c r="GSX167" s="160"/>
      <c r="GSY167" s="160"/>
      <c r="GSZ167" s="160"/>
      <c r="GTA167" s="160"/>
      <c r="GTB167" s="160"/>
      <c r="GTC167" s="160"/>
      <c r="GTD167" s="160"/>
      <c r="GTE167" s="160"/>
      <c r="GTF167" s="160"/>
      <c r="GTG167" s="160"/>
      <c r="GTH167" s="160"/>
      <c r="GTI167" s="160"/>
      <c r="GTJ167" s="160"/>
      <c r="GTK167" s="160"/>
      <c r="GTL167" s="160"/>
      <c r="GTM167" s="160"/>
      <c r="GTN167" s="160"/>
      <c r="GTO167" s="160"/>
      <c r="GTP167" s="160"/>
      <c r="GTQ167" s="160"/>
      <c r="GTR167" s="160"/>
      <c r="GTS167" s="160"/>
      <c r="GTT167" s="160"/>
      <c r="GTU167" s="160"/>
      <c r="GTV167" s="160"/>
      <c r="GTW167" s="160"/>
      <c r="GTX167" s="160"/>
      <c r="GTY167" s="160"/>
      <c r="GTZ167" s="160"/>
      <c r="GUA167" s="160"/>
      <c r="GUB167" s="160"/>
      <c r="GUC167" s="160"/>
      <c r="GUD167" s="160"/>
      <c r="GUE167" s="160"/>
      <c r="GUF167" s="160"/>
      <c r="GUG167" s="160"/>
      <c r="GUH167" s="160"/>
      <c r="GUI167" s="160"/>
      <c r="GUJ167" s="160"/>
      <c r="GUK167" s="160"/>
      <c r="GUL167" s="160"/>
      <c r="GUM167" s="160"/>
      <c r="GUN167" s="160"/>
      <c r="GUO167" s="160"/>
      <c r="GUP167" s="160"/>
      <c r="GUQ167" s="160"/>
      <c r="GUR167" s="160"/>
      <c r="GUS167" s="160"/>
      <c r="GUT167" s="160"/>
      <c r="GUU167" s="160"/>
      <c r="GUV167" s="160"/>
      <c r="GUW167" s="160"/>
      <c r="GUX167" s="160"/>
      <c r="GUY167" s="160"/>
      <c r="GUZ167" s="160"/>
      <c r="GVA167" s="160"/>
      <c r="GVB167" s="160"/>
      <c r="GVC167" s="160"/>
      <c r="GVD167" s="160"/>
      <c r="GVE167" s="160"/>
      <c r="GVF167" s="160"/>
      <c r="GVG167" s="160"/>
      <c r="GVH167" s="160"/>
      <c r="GVI167" s="160"/>
      <c r="GVJ167" s="160"/>
      <c r="GVK167" s="160"/>
      <c r="GVL167" s="160"/>
      <c r="GVM167" s="160"/>
      <c r="GVN167" s="160"/>
      <c r="GVO167" s="160"/>
      <c r="GVP167" s="160"/>
      <c r="GVQ167" s="160"/>
      <c r="GVR167" s="160"/>
      <c r="GVS167" s="160"/>
      <c r="GVT167" s="160"/>
      <c r="GVU167" s="160"/>
      <c r="GVV167" s="160"/>
      <c r="GVW167" s="160"/>
      <c r="GVX167" s="160"/>
      <c r="GVY167" s="160"/>
      <c r="GVZ167" s="160"/>
      <c r="GWA167" s="160"/>
      <c r="GWB167" s="160"/>
      <c r="GWC167" s="160"/>
      <c r="GWD167" s="160"/>
      <c r="GWE167" s="160"/>
      <c r="GWF167" s="160"/>
      <c r="GWG167" s="160"/>
      <c r="GWH167" s="160"/>
      <c r="GWI167" s="160"/>
      <c r="GWJ167" s="160"/>
      <c r="GWK167" s="160"/>
      <c r="GWL167" s="160"/>
      <c r="GWM167" s="160"/>
      <c r="GWN167" s="160"/>
      <c r="GWO167" s="160"/>
      <c r="GWP167" s="160"/>
      <c r="GWQ167" s="160"/>
      <c r="GWR167" s="160"/>
      <c r="GWS167" s="160"/>
      <c r="GWT167" s="160"/>
      <c r="GWU167" s="160"/>
      <c r="GWV167" s="160"/>
      <c r="GWW167" s="160"/>
      <c r="GWX167" s="160"/>
      <c r="GWY167" s="160"/>
      <c r="GWZ167" s="160"/>
      <c r="GXA167" s="160"/>
      <c r="GXB167" s="160"/>
      <c r="GXC167" s="160"/>
      <c r="GXD167" s="160"/>
      <c r="GXE167" s="160"/>
      <c r="GXF167" s="160"/>
      <c r="GXG167" s="160"/>
      <c r="GXH167" s="160"/>
      <c r="GXI167" s="160"/>
      <c r="GXJ167" s="160"/>
      <c r="GXK167" s="160"/>
      <c r="GXL167" s="160"/>
      <c r="GXM167" s="160"/>
      <c r="GXN167" s="160"/>
      <c r="GXO167" s="160"/>
      <c r="GXP167" s="160"/>
      <c r="GXQ167" s="160"/>
      <c r="GXR167" s="160"/>
      <c r="GXS167" s="160"/>
      <c r="GXT167" s="160"/>
      <c r="GXU167" s="160"/>
      <c r="GXV167" s="160"/>
      <c r="GXW167" s="160"/>
      <c r="GXX167" s="160"/>
      <c r="GXY167" s="160"/>
      <c r="GXZ167" s="160"/>
      <c r="GYA167" s="160"/>
      <c r="GYB167" s="160"/>
      <c r="GYC167" s="160"/>
      <c r="GYD167" s="160"/>
      <c r="GYE167" s="160"/>
      <c r="GYF167" s="160"/>
      <c r="GYG167" s="160"/>
      <c r="GYH167" s="160"/>
      <c r="GYI167" s="160"/>
      <c r="GYJ167" s="160"/>
      <c r="GYK167" s="160"/>
      <c r="GYL167" s="160"/>
      <c r="GYM167" s="160"/>
      <c r="GYN167" s="160"/>
      <c r="GYO167" s="160"/>
      <c r="GYP167" s="160"/>
      <c r="GYQ167" s="160"/>
      <c r="GYR167" s="160"/>
      <c r="GYS167" s="160"/>
      <c r="GYT167" s="160"/>
      <c r="GYU167" s="160"/>
      <c r="GYV167" s="160"/>
      <c r="GYW167" s="160"/>
      <c r="GYX167" s="160"/>
      <c r="GYY167" s="160"/>
      <c r="GYZ167" s="160"/>
      <c r="GZA167" s="160"/>
      <c r="GZB167" s="160"/>
      <c r="GZC167" s="160"/>
      <c r="GZD167" s="160"/>
      <c r="GZE167" s="160"/>
      <c r="GZF167" s="160"/>
      <c r="GZG167" s="160"/>
      <c r="GZH167" s="160"/>
      <c r="GZI167" s="160"/>
      <c r="GZJ167" s="160"/>
      <c r="GZK167" s="160"/>
      <c r="GZL167" s="160"/>
      <c r="GZM167" s="160"/>
      <c r="GZN167" s="160"/>
      <c r="GZO167" s="160"/>
      <c r="GZP167" s="160"/>
      <c r="GZQ167" s="160"/>
      <c r="GZR167" s="160"/>
      <c r="GZS167" s="160"/>
      <c r="GZT167" s="160"/>
      <c r="GZU167" s="160"/>
      <c r="GZV167" s="160"/>
      <c r="GZW167" s="160"/>
      <c r="GZX167" s="160"/>
      <c r="GZY167" s="160"/>
      <c r="GZZ167" s="160"/>
      <c r="HAA167" s="160"/>
      <c r="HAB167" s="160"/>
      <c r="HAC167" s="160"/>
      <c r="HAD167" s="160"/>
      <c r="HAE167" s="160"/>
      <c r="HAF167" s="160"/>
      <c r="HAG167" s="160"/>
      <c r="HAH167" s="160"/>
      <c r="HAI167" s="160"/>
      <c r="HAJ167" s="160"/>
      <c r="HAK167" s="160"/>
      <c r="HAL167" s="160"/>
      <c r="HAM167" s="160"/>
      <c r="HAN167" s="160"/>
      <c r="HAO167" s="160"/>
      <c r="HAP167" s="160"/>
      <c r="HAQ167" s="160"/>
      <c r="HAR167" s="160"/>
      <c r="HAS167" s="160"/>
      <c r="HAT167" s="160"/>
      <c r="HAU167" s="160"/>
      <c r="HAV167" s="160"/>
      <c r="HAW167" s="160"/>
      <c r="HAX167" s="160"/>
      <c r="HAY167" s="160"/>
      <c r="HAZ167" s="160"/>
      <c r="HBA167" s="160"/>
      <c r="HBB167" s="160"/>
      <c r="HBC167" s="160"/>
      <c r="HBD167" s="160"/>
      <c r="HBE167" s="160"/>
      <c r="HBF167" s="160"/>
      <c r="HBG167" s="160"/>
      <c r="HBH167" s="160"/>
      <c r="HBI167" s="160"/>
      <c r="HBJ167" s="160"/>
      <c r="HBK167" s="160"/>
      <c r="HBL167" s="160"/>
      <c r="HBM167" s="160"/>
      <c r="HBN167" s="160"/>
      <c r="HBO167" s="160"/>
      <c r="HBP167" s="160"/>
      <c r="HBQ167" s="160"/>
      <c r="HBR167" s="160"/>
      <c r="HBS167" s="160"/>
      <c r="HBT167" s="160"/>
      <c r="HBU167" s="160"/>
      <c r="HBV167" s="160"/>
      <c r="HBW167" s="160"/>
      <c r="HBX167" s="160"/>
      <c r="HBY167" s="160"/>
      <c r="HBZ167" s="160"/>
      <c r="HCA167" s="160"/>
      <c r="HCB167" s="160"/>
      <c r="HCC167" s="160"/>
      <c r="HCD167" s="160"/>
      <c r="HCE167" s="160"/>
      <c r="HCF167" s="160"/>
      <c r="HCG167" s="160"/>
      <c r="HCH167" s="160"/>
      <c r="HCI167" s="160"/>
      <c r="HCJ167" s="160"/>
      <c r="HCK167" s="160"/>
      <c r="HCL167" s="160"/>
      <c r="HCM167" s="160"/>
      <c r="HCN167" s="160"/>
      <c r="HCO167" s="160"/>
      <c r="HCP167" s="160"/>
      <c r="HCQ167" s="160"/>
      <c r="HCR167" s="160"/>
      <c r="HCS167" s="160"/>
      <c r="HCT167" s="160"/>
      <c r="HCU167" s="160"/>
      <c r="HCV167" s="160"/>
      <c r="HCW167" s="160"/>
      <c r="HCX167" s="160"/>
      <c r="HCY167" s="160"/>
      <c r="HCZ167" s="160"/>
      <c r="HDA167" s="160"/>
      <c r="HDB167" s="160"/>
      <c r="HDC167" s="160"/>
      <c r="HDD167" s="160"/>
      <c r="HDE167" s="160"/>
      <c r="HDF167" s="160"/>
      <c r="HDG167" s="160"/>
      <c r="HDH167" s="160"/>
      <c r="HDI167" s="160"/>
      <c r="HDJ167" s="160"/>
      <c r="HDK167" s="160"/>
      <c r="HDL167" s="160"/>
      <c r="HDM167" s="160"/>
      <c r="HDN167" s="160"/>
      <c r="HDO167" s="160"/>
      <c r="HDP167" s="160"/>
      <c r="HDQ167" s="160"/>
      <c r="HDR167" s="160"/>
      <c r="HDS167" s="160"/>
      <c r="HDT167" s="160"/>
      <c r="HDU167" s="160"/>
      <c r="HDV167" s="160"/>
      <c r="HDW167" s="160"/>
      <c r="HDX167" s="160"/>
      <c r="HDY167" s="160"/>
      <c r="HDZ167" s="160"/>
      <c r="HEA167" s="160"/>
      <c r="HEB167" s="160"/>
      <c r="HEC167" s="160"/>
      <c r="HED167" s="160"/>
      <c r="HEE167" s="160"/>
      <c r="HEF167" s="160"/>
      <c r="HEG167" s="160"/>
      <c r="HEH167" s="160"/>
      <c r="HEI167" s="160"/>
      <c r="HEJ167" s="160"/>
      <c r="HEK167" s="160"/>
      <c r="HEL167" s="160"/>
      <c r="HEM167" s="160"/>
      <c r="HEN167" s="160"/>
      <c r="HEO167" s="160"/>
      <c r="HEP167" s="160"/>
      <c r="HEQ167" s="160"/>
      <c r="HER167" s="160"/>
      <c r="HES167" s="160"/>
      <c r="HET167" s="160"/>
      <c r="HEU167" s="160"/>
      <c r="HEV167" s="160"/>
      <c r="HEW167" s="160"/>
      <c r="HEX167" s="160"/>
      <c r="HEY167" s="160"/>
      <c r="HEZ167" s="160"/>
      <c r="HFA167" s="160"/>
      <c r="HFB167" s="160"/>
      <c r="HFC167" s="160"/>
      <c r="HFD167" s="160"/>
      <c r="HFE167" s="160"/>
      <c r="HFF167" s="160"/>
      <c r="HFG167" s="160"/>
      <c r="HFH167" s="160"/>
      <c r="HFI167" s="160"/>
      <c r="HFJ167" s="160"/>
      <c r="HFK167" s="160"/>
      <c r="HFL167" s="160"/>
      <c r="HFM167" s="160"/>
      <c r="HFN167" s="160"/>
      <c r="HFO167" s="160"/>
      <c r="HFP167" s="160"/>
      <c r="HFQ167" s="160"/>
      <c r="HFR167" s="160"/>
      <c r="HFS167" s="160"/>
      <c r="HFT167" s="160"/>
      <c r="HFU167" s="160"/>
      <c r="HFV167" s="160"/>
      <c r="HFW167" s="160"/>
      <c r="HFX167" s="160"/>
      <c r="HFY167" s="160"/>
      <c r="HFZ167" s="160"/>
      <c r="HGA167" s="160"/>
      <c r="HGB167" s="160"/>
      <c r="HGC167" s="160"/>
      <c r="HGD167" s="160"/>
      <c r="HGE167" s="160"/>
      <c r="HGF167" s="160"/>
      <c r="HGG167" s="160"/>
      <c r="HGH167" s="160"/>
      <c r="HGI167" s="160"/>
      <c r="HGJ167" s="160"/>
      <c r="HGK167" s="160"/>
      <c r="HGL167" s="160"/>
      <c r="HGM167" s="160"/>
      <c r="HGN167" s="160"/>
      <c r="HGO167" s="160"/>
      <c r="HGP167" s="160"/>
      <c r="HGQ167" s="160"/>
      <c r="HGR167" s="160"/>
      <c r="HGS167" s="160"/>
      <c r="HGT167" s="160"/>
      <c r="HGU167" s="160"/>
      <c r="HGV167" s="160"/>
      <c r="HGW167" s="160"/>
      <c r="HGX167" s="160"/>
      <c r="HGY167" s="160"/>
      <c r="HGZ167" s="160"/>
      <c r="HHA167" s="160"/>
      <c r="HHB167" s="160"/>
      <c r="HHC167" s="160"/>
      <c r="HHD167" s="160"/>
      <c r="HHE167" s="160"/>
      <c r="HHF167" s="160"/>
      <c r="HHG167" s="160"/>
      <c r="HHH167" s="160"/>
      <c r="HHI167" s="160"/>
      <c r="HHJ167" s="160"/>
      <c r="HHK167" s="160"/>
      <c r="HHL167" s="160"/>
      <c r="HHM167" s="160"/>
      <c r="HHN167" s="160"/>
      <c r="HHO167" s="160"/>
      <c r="HHP167" s="160"/>
      <c r="HHQ167" s="160"/>
      <c r="HHR167" s="160"/>
      <c r="HHS167" s="160"/>
      <c r="HHT167" s="160"/>
      <c r="HHU167" s="160"/>
      <c r="HHV167" s="160"/>
      <c r="HHW167" s="160"/>
      <c r="HHX167" s="160"/>
      <c r="HHY167" s="160"/>
      <c r="HHZ167" s="160"/>
      <c r="HIA167" s="160"/>
      <c r="HIB167" s="160"/>
      <c r="HIC167" s="160"/>
      <c r="HID167" s="160"/>
      <c r="HIE167" s="160"/>
      <c r="HIF167" s="160"/>
      <c r="HIG167" s="160"/>
      <c r="HIH167" s="160"/>
      <c r="HII167" s="160"/>
      <c r="HIJ167" s="160"/>
      <c r="HIK167" s="160"/>
      <c r="HIL167" s="160"/>
      <c r="HIM167" s="160"/>
      <c r="HIN167" s="160"/>
      <c r="HIO167" s="160"/>
      <c r="HIP167" s="160"/>
      <c r="HIQ167" s="160"/>
      <c r="HIR167" s="160"/>
      <c r="HIS167" s="160"/>
      <c r="HIT167" s="160"/>
      <c r="HIU167" s="160"/>
      <c r="HIV167" s="160"/>
      <c r="HIW167" s="160"/>
      <c r="HIX167" s="160"/>
      <c r="HIY167" s="160"/>
      <c r="HIZ167" s="160"/>
      <c r="HJA167" s="160"/>
      <c r="HJB167" s="160"/>
      <c r="HJC167" s="160"/>
      <c r="HJD167" s="160"/>
      <c r="HJE167" s="160"/>
      <c r="HJF167" s="160"/>
      <c r="HJG167" s="160"/>
      <c r="HJH167" s="160"/>
      <c r="HJI167" s="160"/>
      <c r="HJJ167" s="160"/>
      <c r="HJK167" s="160"/>
      <c r="HJL167" s="160"/>
      <c r="HJM167" s="160"/>
      <c r="HJN167" s="160"/>
      <c r="HJO167" s="160"/>
      <c r="HJP167" s="160"/>
      <c r="HJQ167" s="160"/>
      <c r="HJR167" s="160"/>
      <c r="HJS167" s="160"/>
      <c r="HJT167" s="160"/>
      <c r="HJU167" s="160"/>
      <c r="HJV167" s="160"/>
      <c r="HJW167" s="160"/>
      <c r="HJX167" s="160"/>
      <c r="HJY167" s="160"/>
      <c r="HJZ167" s="160"/>
      <c r="HKA167" s="160"/>
      <c r="HKB167" s="160"/>
      <c r="HKC167" s="160"/>
      <c r="HKD167" s="160"/>
      <c r="HKE167" s="160"/>
      <c r="HKF167" s="160"/>
      <c r="HKG167" s="160"/>
      <c r="HKH167" s="160"/>
      <c r="HKI167" s="160"/>
      <c r="HKJ167" s="160"/>
      <c r="HKK167" s="160"/>
      <c r="HKL167" s="160"/>
      <c r="HKM167" s="160"/>
      <c r="HKN167" s="160"/>
      <c r="HKO167" s="160"/>
      <c r="HKP167" s="160"/>
      <c r="HKQ167" s="160"/>
      <c r="HKR167" s="160"/>
      <c r="HKS167" s="160"/>
      <c r="HKT167" s="160"/>
      <c r="HKU167" s="160"/>
      <c r="HKV167" s="160"/>
      <c r="HKW167" s="160"/>
      <c r="HKX167" s="160"/>
      <c r="HKY167" s="160"/>
      <c r="HKZ167" s="160"/>
      <c r="HLA167" s="160"/>
      <c r="HLB167" s="160"/>
      <c r="HLC167" s="160"/>
      <c r="HLD167" s="160"/>
      <c r="HLE167" s="160"/>
      <c r="HLF167" s="160"/>
      <c r="HLG167" s="160"/>
      <c r="HLH167" s="160"/>
      <c r="HLI167" s="160"/>
      <c r="HLJ167" s="160"/>
      <c r="HLK167" s="160"/>
      <c r="HLL167" s="160"/>
      <c r="HLM167" s="160"/>
      <c r="HLN167" s="160"/>
      <c r="HLO167" s="160"/>
      <c r="HLP167" s="160"/>
      <c r="HLQ167" s="160"/>
      <c r="HLR167" s="160"/>
      <c r="HLS167" s="160"/>
      <c r="HLT167" s="160"/>
      <c r="HLU167" s="160"/>
      <c r="HLV167" s="160"/>
      <c r="HLW167" s="160"/>
      <c r="HLX167" s="160"/>
      <c r="HLY167" s="160"/>
      <c r="HLZ167" s="160"/>
      <c r="HMA167" s="160"/>
      <c r="HMB167" s="160"/>
      <c r="HMC167" s="160"/>
      <c r="HMD167" s="160"/>
      <c r="HME167" s="160"/>
      <c r="HMF167" s="160"/>
      <c r="HMG167" s="160"/>
      <c r="HMH167" s="160"/>
      <c r="HMI167" s="160"/>
      <c r="HMJ167" s="160"/>
      <c r="HMK167" s="160"/>
      <c r="HML167" s="160"/>
      <c r="HMM167" s="160"/>
      <c r="HMN167" s="160"/>
      <c r="HMO167" s="160"/>
      <c r="HMP167" s="160"/>
      <c r="HMQ167" s="160"/>
      <c r="HMR167" s="160"/>
      <c r="HMS167" s="160"/>
      <c r="HMT167" s="160"/>
      <c r="HMU167" s="160"/>
      <c r="HMV167" s="160"/>
      <c r="HMW167" s="160"/>
      <c r="HMX167" s="160"/>
      <c r="HMY167" s="160"/>
      <c r="HMZ167" s="160"/>
      <c r="HNA167" s="160"/>
      <c r="HNB167" s="160"/>
      <c r="HNC167" s="160"/>
      <c r="HND167" s="160"/>
      <c r="HNE167" s="160"/>
      <c r="HNF167" s="160"/>
      <c r="HNG167" s="160"/>
      <c r="HNH167" s="160"/>
      <c r="HNI167" s="160"/>
      <c r="HNJ167" s="160"/>
      <c r="HNK167" s="160"/>
      <c r="HNL167" s="160"/>
      <c r="HNM167" s="160"/>
      <c r="HNN167" s="160"/>
      <c r="HNO167" s="160"/>
      <c r="HNP167" s="160"/>
      <c r="HNQ167" s="160"/>
      <c r="HNR167" s="160"/>
      <c r="HNS167" s="160"/>
      <c r="HNT167" s="160"/>
      <c r="HNU167" s="160"/>
      <c r="HNV167" s="160"/>
      <c r="HNW167" s="160"/>
      <c r="HNX167" s="160"/>
      <c r="HNY167" s="160"/>
      <c r="HNZ167" s="160"/>
      <c r="HOA167" s="160"/>
      <c r="HOB167" s="160"/>
      <c r="HOC167" s="160"/>
      <c r="HOD167" s="160"/>
      <c r="HOE167" s="160"/>
      <c r="HOF167" s="160"/>
      <c r="HOG167" s="160"/>
      <c r="HOH167" s="160"/>
      <c r="HOI167" s="160"/>
      <c r="HOJ167" s="160"/>
      <c r="HOK167" s="160"/>
      <c r="HOL167" s="160"/>
      <c r="HOM167" s="160"/>
      <c r="HON167" s="160"/>
      <c r="HOO167" s="160"/>
      <c r="HOP167" s="160"/>
      <c r="HOQ167" s="160"/>
      <c r="HOR167" s="160"/>
      <c r="HOS167" s="160"/>
      <c r="HOT167" s="160"/>
      <c r="HOU167" s="160"/>
      <c r="HOV167" s="160"/>
      <c r="HOW167" s="160"/>
      <c r="HOX167" s="160"/>
      <c r="HOY167" s="160"/>
      <c r="HOZ167" s="160"/>
      <c r="HPA167" s="160"/>
      <c r="HPB167" s="160"/>
      <c r="HPC167" s="160"/>
      <c r="HPD167" s="160"/>
      <c r="HPE167" s="160"/>
      <c r="HPF167" s="160"/>
      <c r="HPG167" s="160"/>
      <c r="HPH167" s="160"/>
      <c r="HPI167" s="160"/>
      <c r="HPJ167" s="160"/>
      <c r="HPK167" s="160"/>
      <c r="HPL167" s="160"/>
      <c r="HPM167" s="160"/>
      <c r="HPN167" s="160"/>
      <c r="HPO167" s="160"/>
      <c r="HPP167" s="160"/>
      <c r="HPQ167" s="160"/>
      <c r="HPR167" s="160"/>
      <c r="HPS167" s="160"/>
      <c r="HPT167" s="160"/>
      <c r="HPU167" s="160"/>
      <c r="HPV167" s="160"/>
      <c r="HPW167" s="160"/>
      <c r="HPX167" s="160"/>
      <c r="HPY167" s="160"/>
      <c r="HPZ167" s="160"/>
      <c r="HQA167" s="160"/>
      <c r="HQB167" s="160"/>
      <c r="HQC167" s="160"/>
      <c r="HQD167" s="160"/>
      <c r="HQE167" s="160"/>
      <c r="HQF167" s="160"/>
      <c r="HQG167" s="160"/>
      <c r="HQH167" s="160"/>
      <c r="HQI167" s="160"/>
      <c r="HQJ167" s="160"/>
      <c r="HQK167" s="160"/>
      <c r="HQL167" s="160"/>
      <c r="HQM167" s="160"/>
      <c r="HQN167" s="160"/>
      <c r="HQO167" s="160"/>
      <c r="HQP167" s="160"/>
      <c r="HQQ167" s="160"/>
      <c r="HQR167" s="160"/>
      <c r="HQS167" s="160"/>
      <c r="HQT167" s="160"/>
      <c r="HQU167" s="160"/>
      <c r="HQV167" s="160"/>
      <c r="HQW167" s="160"/>
      <c r="HQX167" s="160"/>
      <c r="HQY167" s="160"/>
      <c r="HQZ167" s="160"/>
      <c r="HRA167" s="160"/>
      <c r="HRB167" s="160"/>
      <c r="HRC167" s="160"/>
      <c r="HRD167" s="160"/>
      <c r="HRE167" s="160"/>
      <c r="HRF167" s="160"/>
      <c r="HRG167" s="160"/>
      <c r="HRH167" s="160"/>
      <c r="HRI167" s="160"/>
      <c r="HRJ167" s="160"/>
      <c r="HRK167" s="160"/>
      <c r="HRL167" s="160"/>
      <c r="HRM167" s="160"/>
      <c r="HRN167" s="160"/>
      <c r="HRO167" s="160"/>
      <c r="HRP167" s="160"/>
      <c r="HRQ167" s="160"/>
      <c r="HRR167" s="160"/>
      <c r="HRS167" s="160"/>
      <c r="HRT167" s="160"/>
      <c r="HRU167" s="160"/>
      <c r="HRV167" s="160"/>
      <c r="HRW167" s="160"/>
      <c r="HRX167" s="160"/>
      <c r="HRY167" s="160"/>
      <c r="HRZ167" s="160"/>
      <c r="HSA167" s="160"/>
      <c r="HSB167" s="160"/>
      <c r="HSC167" s="160"/>
      <c r="HSD167" s="160"/>
      <c r="HSE167" s="160"/>
      <c r="HSF167" s="160"/>
      <c r="HSG167" s="160"/>
      <c r="HSH167" s="160"/>
      <c r="HSI167" s="160"/>
      <c r="HSJ167" s="160"/>
      <c r="HSK167" s="160"/>
      <c r="HSL167" s="160"/>
      <c r="HSM167" s="160"/>
      <c r="HSN167" s="160"/>
      <c r="HSO167" s="160"/>
      <c r="HSP167" s="160"/>
      <c r="HSQ167" s="160"/>
      <c r="HSR167" s="160"/>
      <c r="HSS167" s="160"/>
      <c r="HST167" s="160"/>
      <c r="HSU167" s="160"/>
      <c r="HSV167" s="160"/>
      <c r="HSW167" s="160"/>
      <c r="HSX167" s="160"/>
      <c r="HSY167" s="160"/>
      <c r="HSZ167" s="160"/>
      <c r="HTA167" s="160"/>
      <c r="HTB167" s="160"/>
      <c r="HTC167" s="160"/>
      <c r="HTD167" s="160"/>
      <c r="HTE167" s="160"/>
      <c r="HTF167" s="160"/>
      <c r="HTG167" s="160"/>
      <c r="HTH167" s="160"/>
      <c r="HTI167" s="160"/>
      <c r="HTJ167" s="160"/>
      <c r="HTK167" s="160"/>
      <c r="HTL167" s="160"/>
      <c r="HTM167" s="160"/>
      <c r="HTN167" s="160"/>
      <c r="HTO167" s="160"/>
      <c r="HTP167" s="160"/>
      <c r="HTQ167" s="160"/>
      <c r="HTR167" s="160"/>
      <c r="HTS167" s="160"/>
      <c r="HTT167" s="160"/>
      <c r="HTU167" s="160"/>
      <c r="HTV167" s="160"/>
      <c r="HTW167" s="160"/>
      <c r="HTX167" s="160"/>
      <c r="HTY167" s="160"/>
      <c r="HTZ167" s="160"/>
      <c r="HUA167" s="160"/>
      <c r="HUB167" s="160"/>
      <c r="HUC167" s="160"/>
      <c r="HUD167" s="160"/>
      <c r="HUE167" s="160"/>
      <c r="HUF167" s="160"/>
      <c r="HUG167" s="160"/>
      <c r="HUH167" s="160"/>
      <c r="HUI167" s="160"/>
      <c r="HUJ167" s="160"/>
      <c r="HUK167" s="160"/>
      <c r="HUL167" s="160"/>
      <c r="HUM167" s="160"/>
      <c r="HUN167" s="160"/>
      <c r="HUO167" s="160"/>
      <c r="HUP167" s="160"/>
      <c r="HUQ167" s="160"/>
      <c r="HUR167" s="160"/>
      <c r="HUS167" s="160"/>
      <c r="HUT167" s="160"/>
      <c r="HUU167" s="160"/>
      <c r="HUV167" s="160"/>
      <c r="HUW167" s="160"/>
      <c r="HUX167" s="160"/>
      <c r="HUY167" s="160"/>
      <c r="HUZ167" s="160"/>
      <c r="HVA167" s="160"/>
      <c r="HVB167" s="160"/>
      <c r="HVC167" s="160"/>
      <c r="HVD167" s="160"/>
      <c r="HVE167" s="160"/>
      <c r="HVF167" s="160"/>
      <c r="HVG167" s="160"/>
      <c r="HVH167" s="160"/>
      <c r="HVI167" s="160"/>
      <c r="HVJ167" s="160"/>
      <c r="HVK167" s="160"/>
      <c r="HVL167" s="160"/>
      <c r="HVM167" s="160"/>
      <c r="HVN167" s="160"/>
      <c r="HVO167" s="160"/>
      <c r="HVP167" s="160"/>
      <c r="HVQ167" s="160"/>
      <c r="HVR167" s="160"/>
      <c r="HVS167" s="160"/>
      <c r="HVT167" s="160"/>
      <c r="HVU167" s="160"/>
      <c r="HVV167" s="160"/>
      <c r="HVW167" s="160"/>
      <c r="HVX167" s="160"/>
      <c r="HVY167" s="160"/>
      <c r="HVZ167" s="160"/>
      <c r="HWA167" s="160"/>
      <c r="HWB167" s="160"/>
      <c r="HWC167" s="160"/>
      <c r="HWD167" s="160"/>
      <c r="HWE167" s="160"/>
      <c r="HWF167" s="160"/>
      <c r="HWG167" s="160"/>
      <c r="HWH167" s="160"/>
      <c r="HWI167" s="160"/>
      <c r="HWJ167" s="160"/>
      <c r="HWK167" s="160"/>
      <c r="HWL167" s="160"/>
      <c r="HWM167" s="160"/>
      <c r="HWN167" s="160"/>
      <c r="HWO167" s="160"/>
      <c r="HWP167" s="160"/>
      <c r="HWQ167" s="160"/>
      <c r="HWR167" s="160"/>
      <c r="HWS167" s="160"/>
      <c r="HWT167" s="160"/>
      <c r="HWU167" s="160"/>
      <c r="HWV167" s="160"/>
      <c r="HWW167" s="160"/>
      <c r="HWX167" s="160"/>
      <c r="HWY167" s="160"/>
      <c r="HWZ167" s="160"/>
      <c r="HXA167" s="160"/>
      <c r="HXB167" s="160"/>
      <c r="HXC167" s="160"/>
      <c r="HXD167" s="160"/>
      <c r="HXE167" s="160"/>
      <c r="HXF167" s="160"/>
      <c r="HXG167" s="160"/>
      <c r="HXH167" s="160"/>
      <c r="HXI167" s="160"/>
      <c r="HXJ167" s="160"/>
      <c r="HXK167" s="160"/>
      <c r="HXL167" s="160"/>
      <c r="HXM167" s="160"/>
      <c r="HXN167" s="160"/>
      <c r="HXO167" s="160"/>
      <c r="HXP167" s="160"/>
      <c r="HXQ167" s="160"/>
      <c r="HXR167" s="160"/>
      <c r="HXS167" s="160"/>
      <c r="HXT167" s="160"/>
      <c r="HXU167" s="160"/>
      <c r="HXV167" s="160"/>
      <c r="HXW167" s="160"/>
      <c r="HXX167" s="160"/>
      <c r="HXY167" s="160"/>
      <c r="HXZ167" s="160"/>
      <c r="HYA167" s="160"/>
      <c r="HYB167" s="160"/>
      <c r="HYC167" s="160"/>
      <c r="HYD167" s="160"/>
      <c r="HYE167" s="160"/>
      <c r="HYF167" s="160"/>
      <c r="HYG167" s="160"/>
      <c r="HYH167" s="160"/>
      <c r="HYI167" s="160"/>
      <c r="HYJ167" s="160"/>
      <c r="HYK167" s="160"/>
      <c r="HYL167" s="160"/>
      <c r="HYM167" s="160"/>
      <c r="HYN167" s="160"/>
      <c r="HYO167" s="160"/>
      <c r="HYP167" s="160"/>
      <c r="HYQ167" s="160"/>
      <c r="HYR167" s="160"/>
      <c r="HYS167" s="160"/>
      <c r="HYT167" s="160"/>
      <c r="HYU167" s="160"/>
      <c r="HYV167" s="160"/>
      <c r="HYW167" s="160"/>
      <c r="HYX167" s="160"/>
      <c r="HYY167" s="160"/>
      <c r="HYZ167" s="160"/>
      <c r="HZA167" s="160"/>
      <c r="HZB167" s="160"/>
      <c r="HZC167" s="160"/>
      <c r="HZD167" s="160"/>
      <c r="HZE167" s="160"/>
      <c r="HZF167" s="160"/>
      <c r="HZG167" s="160"/>
      <c r="HZH167" s="160"/>
      <c r="HZI167" s="160"/>
      <c r="HZJ167" s="160"/>
      <c r="HZK167" s="160"/>
      <c r="HZL167" s="160"/>
      <c r="HZM167" s="160"/>
      <c r="HZN167" s="160"/>
      <c r="HZO167" s="160"/>
      <c r="HZP167" s="160"/>
      <c r="HZQ167" s="160"/>
      <c r="HZR167" s="160"/>
      <c r="HZS167" s="160"/>
      <c r="HZT167" s="160"/>
      <c r="HZU167" s="160"/>
      <c r="HZV167" s="160"/>
      <c r="HZW167" s="160"/>
      <c r="HZX167" s="160"/>
      <c r="HZY167" s="160"/>
      <c r="HZZ167" s="160"/>
      <c r="IAA167" s="160"/>
      <c r="IAB167" s="160"/>
      <c r="IAC167" s="160"/>
      <c r="IAD167" s="160"/>
      <c r="IAE167" s="160"/>
      <c r="IAF167" s="160"/>
      <c r="IAG167" s="160"/>
      <c r="IAH167" s="160"/>
      <c r="IAI167" s="160"/>
      <c r="IAJ167" s="160"/>
      <c r="IAK167" s="160"/>
      <c r="IAL167" s="160"/>
      <c r="IAM167" s="160"/>
      <c r="IAN167" s="160"/>
      <c r="IAO167" s="160"/>
      <c r="IAP167" s="160"/>
      <c r="IAQ167" s="160"/>
      <c r="IAR167" s="160"/>
      <c r="IAS167" s="160"/>
      <c r="IAT167" s="160"/>
      <c r="IAU167" s="160"/>
      <c r="IAV167" s="160"/>
      <c r="IAW167" s="160"/>
      <c r="IAX167" s="160"/>
      <c r="IAY167" s="160"/>
      <c r="IAZ167" s="160"/>
      <c r="IBA167" s="160"/>
      <c r="IBB167" s="160"/>
      <c r="IBC167" s="160"/>
      <c r="IBD167" s="160"/>
      <c r="IBE167" s="160"/>
      <c r="IBF167" s="160"/>
      <c r="IBG167" s="160"/>
      <c r="IBH167" s="160"/>
      <c r="IBI167" s="160"/>
      <c r="IBJ167" s="160"/>
      <c r="IBK167" s="160"/>
      <c r="IBL167" s="160"/>
      <c r="IBM167" s="160"/>
      <c r="IBN167" s="160"/>
      <c r="IBO167" s="160"/>
      <c r="IBP167" s="160"/>
      <c r="IBQ167" s="160"/>
      <c r="IBR167" s="160"/>
      <c r="IBS167" s="160"/>
      <c r="IBT167" s="160"/>
      <c r="IBU167" s="160"/>
      <c r="IBV167" s="160"/>
      <c r="IBW167" s="160"/>
      <c r="IBX167" s="160"/>
      <c r="IBY167" s="160"/>
      <c r="IBZ167" s="160"/>
      <c r="ICA167" s="160"/>
      <c r="ICB167" s="160"/>
      <c r="ICC167" s="160"/>
      <c r="ICD167" s="160"/>
      <c r="ICE167" s="160"/>
      <c r="ICF167" s="160"/>
      <c r="ICG167" s="160"/>
      <c r="ICH167" s="160"/>
      <c r="ICI167" s="160"/>
      <c r="ICJ167" s="160"/>
      <c r="ICK167" s="160"/>
      <c r="ICL167" s="160"/>
      <c r="ICM167" s="160"/>
      <c r="ICN167" s="160"/>
      <c r="ICO167" s="160"/>
      <c r="ICP167" s="160"/>
      <c r="ICQ167" s="160"/>
      <c r="ICR167" s="160"/>
      <c r="ICS167" s="160"/>
      <c r="ICT167" s="160"/>
      <c r="ICU167" s="160"/>
      <c r="ICV167" s="160"/>
      <c r="ICW167" s="160"/>
      <c r="ICX167" s="160"/>
      <c r="ICY167" s="160"/>
      <c r="ICZ167" s="160"/>
      <c r="IDA167" s="160"/>
      <c r="IDB167" s="160"/>
      <c r="IDC167" s="160"/>
      <c r="IDD167" s="160"/>
      <c r="IDE167" s="160"/>
      <c r="IDF167" s="160"/>
      <c r="IDG167" s="160"/>
      <c r="IDH167" s="160"/>
      <c r="IDI167" s="160"/>
      <c r="IDJ167" s="160"/>
      <c r="IDK167" s="160"/>
      <c r="IDL167" s="160"/>
      <c r="IDM167" s="160"/>
      <c r="IDN167" s="160"/>
      <c r="IDO167" s="160"/>
      <c r="IDP167" s="160"/>
      <c r="IDQ167" s="160"/>
      <c r="IDR167" s="160"/>
      <c r="IDS167" s="160"/>
      <c r="IDT167" s="160"/>
      <c r="IDU167" s="160"/>
      <c r="IDV167" s="160"/>
      <c r="IDW167" s="160"/>
      <c r="IDX167" s="160"/>
      <c r="IDY167" s="160"/>
      <c r="IDZ167" s="160"/>
      <c r="IEA167" s="160"/>
      <c r="IEB167" s="160"/>
      <c r="IEC167" s="160"/>
      <c r="IED167" s="160"/>
      <c r="IEE167" s="160"/>
      <c r="IEF167" s="160"/>
      <c r="IEG167" s="160"/>
      <c r="IEH167" s="160"/>
      <c r="IEI167" s="160"/>
      <c r="IEJ167" s="160"/>
      <c r="IEK167" s="160"/>
      <c r="IEL167" s="160"/>
      <c r="IEM167" s="160"/>
      <c r="IEN167" s="160"/>
      <c r="IEO167" s="160"/>
      <c r="IEP167" s="160"/>
      <c r="IEQ167" s="160"/>
      <c r="IER167" s="160"/>
      <c r="IES167" s="160"/>
      <c r="IET167" s="160"/>
      <c r="IEU167" s="160"/>
      <c r="IEV167" s="160"/>
      <c r="IEW167" s="160"/>
      <c r="IEX167" s="160"/>
      <c r="IEY167" s="160"/>
      <c r="IEZ167" s="160"/>
      <c r="IFA167" s="160"/>
      <c r="IFB167" s="160"/>
      <c r="IFC167" s="160"/>
      <c r="IFD167" s="160"/>
      <c r="IFE167" s="160"/>
      <c r="IFF167" s="160"/>
      <c r="IFG167" s="160"/>
      <c r="IFH167" s="160"/>
      <c r="IFI167" s="160"/>
      <c r="IFJ167" s="160"/>
      <c r="IFK167" s="160"/>
      <c r="IFL167" s="160"/>
      <c r="IFM167" s="160"/>
      <c r="IFN167" s="160"/>
      <c r="IFO167" s="160"/>
      <c r="IFP167" s="160"/>
      <c r="IFQ167" s="160"/>
      <c r="IFR167" s="160"/>
      <c r="IFS167" s="160"/>
      <c r="IFT167" s="160"/>
      <c r="IFU167" s="160"/>
      <c r="IFV167" s="160"/>
      <c r="IFW167" s="160"/>
      <c r="IFX167" s="160"/>
      <c r="IFY167" s="160"/>
      <c r="IFZ167" s="160"/>
      <c r="IGA167" s="160"/>
      <c r="IGB167" s="160"/>
      <c r="IGC167" s="160"/>
      <c r="IGD167" s="160"/>
      <c r="IGE167" s="160"/>
      <c r="IGF167" s="160"/>
      <c r="IGG167" s="160"/>
      <c r="IGH167" s="160"/>
      <c r="IGI167" s="160"/>
      <c r="IGJ167" s="160"/>
      <c r="IGK167" s="160"/>
      <c r="IGL167" s="160"/>
      <c r="IGM167" s="160"/>
      <c r="IGN167" s="160"/>
      <c r="IGO167" s="160"/>
      <c r="IGP167" s="160"/>
      <c r="IGQ167" s="160"/>
      <c r="IGR167" s="160"/>
      <c r="IGS167" s="160"/>
      <c r="IGT167" s="160"/>
      <c r="IGU167" s="160"/>
      <c r="IGV167" s="160"/>
      <c r="IGW167" s="160"/>
      <c r="IGX167" s="160"/>
      <c r="IGY167" s="160"/>
      <c r="IGZ167" s="160"/>
      <c r="IHA167" s="160"/>
      <c r="IHB167" s="160"/>
      <c r="IHC167" s="160"/>
      <c r="IHD167" s="160"/>
      <c r="IHE167" s="160"/>
      <c r="IHF167" s="160"/>
      <c r="IHG167" s="160"/>
      <c r="IHH167" s="160"/>
      <c r="IHI167" s="160"/>
      <c r="IHJ167" s="160"/>
      <c r="IHK167" s="160"/>
      <c r="IHL167" s="160"/>
      <c r="IHM167" s="160"/>
      <c r="IHN167" s="160"/>
      <c r="IHO167" s="160"/>
      <c r="IHP167" s="160"/>
      <c r="IHQ167" s="160"/>
      <c r="IHR167" s="160"/>
      <c r="IHS167" s="160"/>
      <c r="IHT167" s="160"/>
      <c r="IHU167" s="160"/>
      <c r="IHV167" s="160"/>
      <c r="IHW167" s="160"/>
      <c r="IHX167" s="160"/>
      <c r="IHY167" s="160"/>
      <c r="IHZ167" s="160"/>
      <c r="IIA167" s="160"/>
      <c r="IIB167" s="160"/>
      <c r="IIC167" s="160"/>
      <c r="IID167" s="160"/>
      <c r="IIE167" s="160"/>
      <c r="IIF167" s="160"/>
      <c r="IIG167" s="160"/>
      <c r="IIH167" s="160"/>
      <c r="III167" s="160"/>
      <c r="IIJ167" s="160"/>
      <c r="IIK167" s="160"/>
      <c r="IIL167" s="160"/>
      <c r="IIM167" s="160"/>
      <c r="IIN167" s="160"/>
      <c r="IIO167" s="160"/>
      <c r="IIP167" s="160"/>
      <c r="IIQ167" s="160"/>
      <c r="IIR167" s="160"/>
      <c r="IIS167" s="160"/>
      <c r="IIT167" s="160"/>
      <c r="IIU167" s="160"/>
      <c r="IIV167" s="160"/>
      <c r="IIW167" s="160"/>
      <c r="IIX167" s="160"/>
      <c r="IIY167" s="160"/>
      <c r="IIZ167" s="160"/>
      <c r="IJA167" s="160"/>
      <c r="IJB167" s="160"/>
      <c r="IJC167" s="160"/>
      <c r="IJD167" s="160"/>
      <c r="IJE167" s="160"/>
      <c r="IJF167" s="160"/>
      <c r="IJG167" s="160"/>
      <c r="IJH167" s="160"/>
      <c r="IJI167" s="160"/>
      <c r="IJJ167" s="160"/>
      <c r="IJK167" s="160"/>
      <c r="IJL167" s="160"/>
      <c r="IJM167" s="160"/>
      <c r="IJN167" s="160"/>
      <c r="IJO167" s="160"/>
      <c r="IJP167" s="160"/>
      <c r="IJQ167" s="160"/>
      <c r="IJR167" s="160"/>
      <c r="IJS167" s="160"/>
      <c r="IJT167" s="160"/>
      <c r="IJU167" s="160"/>
      <c r="IJV167" s="160"/>
      <c r="IJW167" s="160"/>
      <c r="IJX167" s="160"/>
      <c r="IJY167" s="160"/>
      <c r="IJZ167" s="160"/>
      <c r="IKA167" s="160"/>
      <c r="IKB167" s="160"/>
      <c r="IKC167" s="160"/>
      <c r="IKD167" s="160"/>
      <c r="IKE167" s="160"/>
      <c r="IKF167" s="160"/>
      <c r="IKG167" s="160"/>
      <c r="IKH167" s="160"/>
      <c r="IKI167" s="160"/>
      <c r="IKJ167" s="160"/>
      <c r="IKK167" s="160"/>
      <c r="IKL167" s="160"/>
      <c r="IKM167" s="160"/>
      <c r="IKN167" s="160"/>
      <c r="IKO167" s="160"/>
      <c r="IKP167" s="160"/>
      <c r="IKQ167" s="160"/>
      <c r="IKR167" s="160"/>
      <c r="IKS167" s="160"/>
      <c r="IKT167" s="160"/>
      <c r="IKU167" s="160"/>
      <c r="IKV167" s="160"/>
      <c r="IKW167" s="160"/>
      <c r="IKX167" s="160"/>
      <c r="IKY167" s="160"/>
      <c r="IKZ167" s="160"/>
      <c r="ILA167" s="160"/>
      <c r="ILB167" s="160"/>
      <c r="ILC167" s="160"/>
      <c r="ILD167" s="160"/>
      <c r="ILE167" s="160"/>
      <c r="ILF167" s="160"/>
      <c r="ILG167" s="160"/>
      <c r="ILH167" s="160"/>
      <c r="ILI167" s="160"/>
      <c r="ILJ167" s="160"/>
      <c r="ILK167" s="160"/>
      <c r="ILL167" s="160"/>
      <c r="ILM167" s="160"/>
      <c r="ILN167" s="160"/>
      <c r="ILO167" s="160"/>
      <c r="ILP167" s="160"/>
      <c r="ILQ167" s="160"/>
      <c r="ILR167" s="160"/>
      <c r="ILS167" s="160"/>
      <c r="ILT167" s="160"/>
      <c r="ILU167" s="160"/>
      <c r="ILV167" s="160"/>
      <c r="ILW167" s="160"/>
      <c r="ILX167" s="160"/>
      <c r="ILY167" s="160"/>
      <c r="ILZ167" s="160"/>
      <c r="IMA167" s="160"/>
      <c r="IMB167" s="160"/>
      <c r="IMC167" s="160"/>
      <c r="IMD167" s="160"/>
      <c r="IME167" s="160"/>
      <c r="IMF167" s="160"/>
      <c r="IMG167" s="160"/>
      <c r="IMH167" s="160"/>
      <c r="IMI167" s="160"/>
      <c r="IMJ167" s="160"/>
      <c r="IMK167" s="160"/>
      <c r="IML167" s="160"/>
      <c r="IMM167" s="160"/>
      <c r="IMN167" s="160"/>
      <c r="IMO167" s="160"/>
      <c r="IMP167" s="160"/>
      <c r="IMQ167" s="160"/>
      <c r="IMR167" s="160"/>
      <c r="IMS167" s="160"/>
      <c r="IMT167" s="160"/>
      <c r="IMU167" s="160"/>
      <c r="IMV167" s="160"/>
      <c r="IMW167" s="160"/>
      <c r="IMX167" s="160"/>
      <c r="IMY167" s="160"/>
      <c r="IMZ167" s="160"/>
      <c r="INA167" s="160"/>
      <c r="INB167" s="160"/>
      <c r="INC167" s="160"/>
      <c r="IND167" s="160"/>
      <c r="INE167" s="160"/>
      <c r="INF167" s="160"/>
      <c r="ING167" s="160"/>
      <c r="INH167" s="160"/>
      <c r="INI167" s="160"/>
      <c r="INJ167" s="160"/>
      <c r="INK167" s="160"/>
      <c r="INL167" s="160"/>
      <c r="INM167" s="160"/>
      <c r="INN167" s="160"/>
      <c r="INO167" s="160"/>
      <c r="INP167" s="160"/>
      <c r="INQ167" s="160"/>
      <c r="INR167" s="160"/>
      <c r="INS167" s="160"/>
      <c r="INT167" s="160"/>
      <c r="INU167" s="160"/>
      <c r="INV167" s="160"/>
      <c r="INW167" s="160"/>
      <c r="INX167" s="160"/>
      <c r="INY167" s="160"/>
      <c r="INZ167" s="160"/>
      <c r="IOA167" s="160"/>
      <c r="IOB167" s="160"/>
      <c r="IOC167" s="160"/>
      <c r="IOD167" s="160"/>
      <c r="IOE167" s="160"/>
      <c r="IOF167" s="160"/>
      <c r="IOG167" s="160"/>
      <c r="IOH167" s="160"/>
      <c r="IOI167" s="160"/>
      <c r="IOJ167" s="160"/>
      <c r="IOK167" s="160"/>
      <c r="IOL167" s="160"/>
      <c r="IOM167" s="160"/>
      <c r="ION167" s="160"/>
      <c r="IOO167" s="160"/>
      <c r="IOP167" s="160"/>
      <c r="IOQ167" s="160"/>
      <c r="IOR167" s="160"/>
      <c r="IOS167" s="160"/>
      <c r="IOT167" s="160"/>
      <c r="IOU167" s="160"/>
      <c r="IOV167" s="160"/>
      <c r="IOW167" s="160"/>
      <c r="IOX167" s="160"/>
      <c r="IOY167" s="160"/>
      <c r="IOZ167" s="160"/>
      <c r="IPA167" s="160"/>
      <c r="IPB167" s="160"/>
      <c r="IPC167" s="160"/>
      <c r="IPD167" s="160"/>
      <c r="IPE167" s="160"/>
      <c r="IPF167" s="160"/>
      <c r="IPG167" s="160"/>
      <c r="IPH167" s="160"/>
      <c r="IPI167" s="160"/>
      <c r="IPJ167" s="160"/>
      <c r="IPK167" s="160"/>
      <c r="IPL167" s="160"/>
      <c r="IPM167" s="160"/>
      <c r="IPN167" s="160"/>
      <c r="IPO167" s="160"/>
      <c r="IPP167" s="160"/>
      <c r="IPQ167" s="160"/>
      <c r="IPR167" s="160"/>
      <c r="IPS167" s="160"/>
      <c r="IPT167" s="160"/>
      <c r="IPU167" s="160"/>
      <c r="IPV167" s="160"/>
      <c r="IPW167" s="160"/>
      <c r="IPX167" s="160"/>
      <c r="IPY167" s="160"/>
      <c r="IPZ167" s="160"/>
      <c r="IQA167" s="160"/>
      <c r="IQB167" s="160"/>
      <c r="IQC167" s="160"/>
      <c r="IQD167" s="160"/>
      <c r="IQE167" s="160"/>
      <c r="IQF167" s="160"/>
      <c r="IQG167" s="160"/>
      <c r="IQH167" s="160"/>
      <c r="IQI167" s="160"/>
      <c r="IQJ167" s="160"/>
      <c r="IQK167" s="160"/>
      <c r="IQL167" s="160"/>
      <c r="IQM167" s="160"/>
      <c r="IQN167" s="160"/>
      <c r="IQO167" s="160"/>
      <c r="IQP167" s="160"/>
      <c r="IQQ167" s="160"/>
      <c r="IQR167" s="160"/>
      <c r="IQS167" s="160"/>
      <c r="IQT167" s="160"/>
      <c r="IQU167" s="160"/>
      <c r="IQV167" s="160"/>
      <c r="IQW167" s="160"/>
      <c r="IQX167" s="160"/>
      <c r="IQY167" s="160"/>
      <c r="IQZ167" s="160"/>
      <c r="IRA167" s="160"/>
      <c r="IRB167" s="160"/>
      <c r="IRC167" s="160"/>
      <c r="IRD167" s="160"/>
      <c r="IRE167" s="160"/>
      <c r="IRF167" s="160"/>
      <c r="IRG167" s="160"/>
      <c r="IRH167" s="160"/>
      <c r="IRI167" s="160"/>
      <c r="IRJ167" s="160"/>
      <c r="IRK167" s="160"/>
      <c r="IRL167" s="160"/>
      <c r="IRM167" s="160"/>
      <c r="IRN167" s="160"/>
      <c r="IRO167" s="160"/>
      <c r="IRP167" s="160"/>
      <c r="IRQ167" s="160"/>
      <c r="IRR167" s="160"/>
      <c r="IRS167" s="160"/>
      <c r="IRT167" s="160"/>
      <c r="IRU167" s="160"/>
      <c r="IRV167" s="160"/>
      <c r="IRW167" s="160"/>
      <c r="IRX167" s="160"/>
      <c r="IRY167" s="160"/>
      <c r="IRZ167" s="160"/>
      <c r="ISA167" s="160"/>
      <c r="ISB167" s="160"/>
      <c r="ISC167" s="160"/>
      <c r="ISD167" s="160"/>
      <c r="ISE167" s="160"/>
      <c r="ISF167" s="160"/>
      <c r="ISG167" s="160"/>
      <c r="ISH167" s="160"/>
      <c r="ISI167" s="160"/>
      <c r="ISJ167" s="160"/>
      <c r="ISK167" s="160"/>
      <c r="ISL167" s="160"/>
      <c r="ISM167" s="160"/>
      <c r="ISN167" s="160"/>
      <c r="ISO167" s="160"/>
      <c r="ISP167" s="160"/>
      <c r="ISQ167" s="160"/>
      <c r="ISR167" s="160"/>
      <c r="ISS167" s="160"/>
      <c r="IST167" s="160"/>
      <c r="ISU167" s="160"/>
      <c r="ISV167" s="160"/>
      <c r="ISW167" s="160"/>
      <c r="ISX167" s="160"/>
      <c r="ISY167" s="160"/>
      <c r="ISZ167" s="160"/>
      <c r="ITA167" s="160"/>
      <c r="ITB167" s="160"/>
      <c r="ITC167" s="160"/>
      <c r="ITD167" s="160"/>
      <c r="ITE167" s="160"/>
      <c r="ITF167" s="160"/>
      <c r="ITG167" s="160"/>
      <c r="ITH167" s="160"/>
      <c r="ITI167" s="160"/>
      <c r="ITJ167" s="160"/>
      <c r="ITK167" s="160"/>
      <c r="ITL167" s="160"/>
      <c r="ITM167" s="160"/>
      <c r="ITN167" s="160"/>
      <c r="ITO167" s="160"/>
      <c r="ITP167" s="160"/>
      <c r="ITQ167" s="160"/>
      <c r="ITR167" s="160"/>
      <c r="ITS167" s="160"/>
      <c r="ITT167" s="160"/>
      <c r="ITU167" s="160"/>
      <c r="ITV167" s="160"/>
      <c r="ITW167" s="160"/>
      <c r="ITX167" s="160"/>
      <c r="ITY167" s="160"/>
      <c r="ITZ167" s="160"/>
      <c r="IUA167" s="160"/>
      <c r="IUB167" s="160"/>
      <c r="IUC167" s="160"/>
      <c r="IUD167" s="160"/>
      <c r="IUE167" s="160"/>
      <c r="IUF167" s="160"/>
      <c r="IUG167" s="160"/>
      <c r="IUH167" s="160"/>
      <c r="IUI167" s="160"/>
      <c r="IUJ167" s="160"/>
      <c r="IUK167" s="160"/>
      <c r="IUL167" s="160"/>
      <c r="IUM167" s="160"/>
      <c r="IUN167" s="160"/>
      <c r="IUO167" s="160"/>
      <c r="IUP167" s="160"/>
      <c r="IUQ167" s="160"/>
      <c r="IUR167" s="160"/>
      <c r="IUS167" s="160"/>
      <c r="IUT167" s="160"/>
      <c r="IUU167" s="160"/>
      <c r="IUV167" s="160"/>
      <c r="IUW167" s="160"/>
      <c r="IUX167" s="160"/>
      <c r="IUY167" s="160"/>
      <c r="IUZ167" s="160"/>
      <c r="IVA167" s="160"/>
      <c r="IVB167" s="160"/>
      <c r="IVC167" s="160"/>
      <c r="IVD167" s="160"/>
      <c r="IVE167" s="160"/>
      <c r="IVF167" s="160"/>
      <c r="IVG167" s="160"/>
      <c r="IVH167" s="160"/>
      <c r="IVI167" s="160"/>
      <c r="IVJ167" s="160"/>
      <c r="IVK167" s="160"/>
      <c r="IVL167" s="160"/>
      <c r="IVM167" s="160"/>
      <c r="IVN167" s="160"/>
      <c r="IVO167" s="160"/>
      <c r="IVP167" s="160"/>
      <c r="IVQ167" s="160"/>
      <c r="IVR167" s="160"/>
      <c r="IVS167" s="160"/>
      <c r="IVT167" s="160"/>
      <c r="IVU167" s="160"/>
      <c r="IVV167" s="160"/>
      <c r="IVW167" s="160"/>
      <c r="IVX167" s="160"/>
      <c r="IVY167" s="160"/>
      <c r="IVZ167" s="160"/>
      <c r="IWA167" s="160"/>
      <c r="IWB167" s="160"/>
      <c r="IWC167" s="160"/>
      <c r="IWD167" s="160"/>
      <c r="IWE167" s="160"/>
      <c r="IWF167" s="160"/>
      <c r="IWG167" s="160"/>
      <c r="IWH167" s="160"/>
      <c r="IWI167" s="160"/>
      <c r="IWJ167" s="160"/>
      <c r="IWK167" s="160"/>
      <c r="IWL167" s="160"/>
      <c r="IWM167" s="160"/>
      <c r="IWN167" s="160"/>
      <c r="IWO167" s="160"/>
      <c r="IWP167" s="160"/>
      <c r="IWQ167" s="160"/>
      <c r="IWR167" s="160"/>
      <c r="IWS167" s="160"/>
      <c r="IWT167" s="160"/>
      <c r="IWU167" s="160"/>
      <c r="IWV167" s="160"/>
      <c r="IWW167" s="160"/>
      <c r="IWX167" s="160"/>
      <c r="IWY167" s="160"/>
      <c r="IWZ167" s="160"/>
      <c r="IXA167" s="160"/>
      <c r="IXB167" s="160"/>
      <c r="IXC167" s="160"/>
      <c r="IXD167" s="160"/>
      <c r="IXE167" s="160"/>
      <c r="IXF167" s="160"/>
      <c r="IXG167" s="160"/>
      <c r="IXH167" s="160"/>
      <c r="IXI167" s="160"/>
      <c r="IXJ167" s="160"/>
      <c r="IXK167" s="160"/>
      <c r="IXL167" s="160"/>
      <c r="IXM167" s="160"/>
      <c r="IXN167" s="160"/>
      <c r="IXO167" s="160"/>
      <c r="IXP167" s="160"/>
      <c r="IXQ167" s="160"/>
      <c r="IXR167" s="160"/>
      <c r="IXS167" s="160"/>
      <c r="IXT167" s="160"/>
      <c r="IXU167" s="160"/>
      <c r="IXV167" s="160"/>
      <c r="IXW167" s="160"/>
      <c r="IXX167" s="160"/>
      <c r="IXY167" s="160"/>
      <c r="IXZ167" s="160"/>
      <c r="IYA167" s="160"/>
      <c r="IYB167" s="160"/>
      <c r="IYC167" s="160"/>
      <c r="IYD167" s="160"/>
      <c r="IYE167" s="160"/>
      <c r="IYF167" s="160"/>
      <c r="IYG167" s="160"/>
      <c r="IYH167" s="160"/>
      <c r="IYI167" s="160"/>
      <c r="IYJ167" s="160"/>
      <c r="IYK167" s="160"/>
      <c r="IYL167" s="160"/>
      <c r="IYM167" s="160"/>
      <c r="IYN167" s="160"/>
      <c r="IYO167" s="160"/>
      <c r="IYP167" s="160"/>
      <c r="IYQ167" s="160"/>
      <c r="IYR167" s="160"/>
      <c r="IYS167" s="160"/>
      <c r="IYT167" s="160"/>
      <c r="IYU167" s="160"/>
      <c r="IYV167" s="160"/>
      <c r="IYW167" s="160"/>
      <c r="IYX167" s="160"/>
      <c r="IYY167" s="160"/>
      <c r="IYZ167" s="160"/>
      <c r="IZA167" s="160"/>
      <c r="IZB167" s="160"/>
      <c r="IZC167" s="160"/>
      <c r="IZD167" s="160"/>
      <c r="IZE167" s="160"/>
      <c r="IZF167" s="160"/>
      <c r="IZG167" s="160"/>
      <c r="IZH167" s="160"/>
      <c r="IZI167" s="160"/>
      <c r="IZJ167" s="160"/>
      <c r="IZK167" s="160"/>
      <c r="IZL167" s="160"/>
      <c r="IZM167" s="160"/>
      <c r="IZN167" s="160"/>
      <c r="IZO167" s="160"/>
      <c r="IZP167" s="160"/>
      <c r="IZQ167" s="160"/>
      <c r="IZR167" s="160"/>
      <c r="IZS167" s="160"/>
      <c r="IZT167" s="160"/>
      <c r="IZU167" s="160"/>
      <c r="IZV167" s="160"/>
      <c r="IZW167" s="160"/>
      <c r="IZX167" s="160"/>
      <c r="IZY167" s="160"/>
      <c r="IZZ167" s="160"/>
      <c r="JAA167" s="160"/>
      <c r="JAB167" s="160"/>
      <c r="JAC167" s="160"/>
      <c r="JAD167" s="160"/>
      <c r="JAE167" s="160"/>
      <c r="JAF167" s="160"/>
      <c r="JAG167" s="160"/>
      <c r="JAH167" s="160"/>
      <c r="JAI167" s="160"/>
      <c r="JAJ167" s="160"/>
      <c r="JAK167" s="160"/>
      <c r="JAL167" s="160"/>
      <c r="JAM167" s="160"/>
      <c r="JAN167" s="160"/>
      <c r="JAO167" s="160"/>
      <c r="JAP167" s="160"/>
      <c r="JAQ167" s="160"/>
      <c r="JAR167" s="160"/>
      <c r="JAS167" s="160"/>
      <c r="JAT167" s="160"/>
      <c r="JAU167" s="160"/>
      <c r="JAV167" s="160"/>
      <c r="JAW167" s="160"/>
      <c r="JAX167" s="160"/>
      <c r="JAY167" s="160"/>
      <c r="JAZ167" s="160"/>
      <c r="JBA167" s="160"/>
      <c r="JBB167" s="160"/>
      <c r="JBC167" s="160"/>
      <c r="JBD167" s="160"/>
      <c r="JBE167" s="160"/>
      <c r="JBF167" s="160"/>
      <c r="JBG167" s="160"/>
      <c r="JBH167" s="160"/>
      <c r="JBI167" s="160"/>
      <c r="JBJ167" s="160"/>
      <c r="JBK167" s="160"/>
      <c r="JBL167" s="160"/>
      <c r="JBM167" s="160"/>
      <c r="JBN167" s="160"/>
      <c r="JBO167" s="160"/>
      <c r="JBP167" s="160"/>
      <c r="JBQ167" s="160"/>
      <c r="JBR167" s="160"/>
      <c r="JBS167" s="160"/>
      <c r="JBT167" s="160"/>
      <c r="JBU167" s="160"/>
      <c r="JBV167" s="160"/>
      <c r="JBW167" s="160"/>
      <c r="JBX167" s="160"/>
      <c r="JBY167" s="160"/>
      <c r="JBZ167" s="160"/>
      <c r="JCA167" s="160"/>
      <c r="JCB167" s="160"/>
      <c r="JCC167" s="160"/>
      <c r="JCD167" s="160"/>
      <c r="JCE167" s="160"/>
      <c r="JCF167" s="160"/>
      <c r="JCG167" s="160"/>
      <c r="JCH167" s="160"/>
      <c r="JCI167" s="160"/>
      <c r="JCJ167" s="160"/>
      <c r="JCK167" s="160"/>
      <c r="JCL167" s="160"/>
      <c r="JCM167" s="160"/>
      <c r="JCN167" s="160"/>
      <c r="JCO167" s="160"/>
      <c r="JCP167" s="160"/>
      <c r="JCQ167" s="160"/>
      <c r="JCR167" s="160"/>
      <c r="JCS167" s="160"/>
      <c r="JCT167" s="160"/>
      <c r="JCU167" s="160"/>
      <c r="JCV167" s="160"/>
      <c r="JCW167" s="160"/>
      <c r="JCX167" s="160"/>
      <c r="JCY167" s="160"/>
      <c r="JCZ167" s="160"/>
      <c r="JDA167" s="160"/>
      <c r="JDB167" s="160"/>
      <c r="JDC167" s="160"/>
      <c r="JDD167" s="160"/>
      <c r="JDE167" s="160"/>
      <c r="JDF167" s="160"/>
      <c r="JDG167" s="160"/>
      <c r="JDH167" s="160"/>
      <c r="JDI167" s="160"/>
      <c r="JDJ167" s="160"/>
      <c r="JDK167" s="160"/>
      <c r="JDL167" s="160"/>
      <c r="JDM167" s="160"/>
      <c r="JDN167" s="160"/>
      <c r="JDO167" s="160"/>
      <c r="JDP167" s="160"/>
      <c r="JDQ167" s="160"/>
      <c r="JDR167" s="160"/>
      <c r="JDS167" s="160"/>
      <c r="JDT167" s="160"/>
      <c r="JDU167" s="160"/>
      <c r="JDV167" s="160"/>
      <c r="JDW167" s="160"/>
      <c r="JDX167" s="160"/>
      <c r="JDY167" s="160"/>
      <c r="JDZ167" s="160"/>
      <c r="JEA167" s="160"/>
      <c r="JEB167" s="160"/>
      <c r="JEC167" s="160"/>
      <c r="JED167" s="160"/>
      <c r="JEE167" s="160"/>
      <c r="JEF167" s="160"/>
      <c r="JEG167" s="160"/>
      <c r="JEH167" s="160"/>
      <c r="JEI167" s="160"/>
      <c r="JEJ167" s="160"/>
      <c r="JEK167" s="160"/>
      <c r="JEL167" s="160"/>
      <c r="JEM167" s="160"/>
      <c r="JEN167" s="160"/>
      <c r="JEO167" s="160"/>
      <c r="JEP167" s="160"/>
      <c r="JEQ167" s="160"/>
      <c r="JER167" s="160"/>
      <c r="JES167" s="160"/>
      <c r="JET167" s="160"/>
      <c r="JEU167" s="160"/>
      <c r="JEV167" s="160"/>
      <c r="JEW167" s="160"/>
      <c r="JEX167" s="160"/>
      <c r="JEY167" s="160"/>
      <c r="JEZ167" s="160"/>
      <c r="JFA167" s="160"/>
      <c r="JFB167" s="160"/>
      <c r="JFC167" s="160"/>
      <c r="JFD167" s="160"/>
      <c r="JFE167" s="160"/>
      <c r="JFF167" s="160"/>
      <c r="JFG167" s="160"/>
      <c r="JFH167" s="160"/>
      <c r="JFI167" s="160"/>
      <c r="JFJ167" s="160"/>
      <c r="JFK167" s="160"/>
      <c r="JFL167" s="160"/>
      <c r="JFM167" s="160"/>
      <c r="JFN167" s="160"/>
      <c r="JFO167" s="160"/>
      <c r="JFP167" s="160"/>
      <c r="JFQ167" s="160"/>
      <c r="JFR167" s="160"/>
      <c r="JFS167" s="160"/>
      <c r="JFT167" s="160"/>
      <c r="JFU167" s="160"/>
      <c r="JFV167" s="160"/>
      <c r="JFW167" s="160"/>
      <c r="JFX167" s="160"/>
      <c r="JFY167" s="160"/>
      <c r="JFZ167" s="160"/>
      <c r="JGA167" s="160"/>
      <c r="JGB167" s="160"/>
      <c r="JGC167" s="160"/>
      <c r="JGD167" s="160"/>
      <c r="JGE167" s="160"/>
      <c r="JGF167" s="160"/>
      <c r="JGG167" s="160"/>
      <c r="JGH167" s="160"/>
      <c r="JGI167" s="160"/>
      <c r="JGJ167" s="160"/>
      <c r="JGK167" s="160"/>
      <c r="JGL167" s="160"/>
      <c r="JGM167" s="160"/>
      <c r="JGN167" s="160"/>
      <c r="JGO167" s="160"/>
      <c r="JGP167" s="160"/>
      <c r="JGQ167" s="160"/>
      <c r="JGR167" s="160"/>
      <c r="JGS167" s="160"/>
      <c r="JGT167" s="160"/>
      <c r="JGU167" s="160"/>
      <c r="JGV167" s="160"/>
      <c r="JGW167" s="160"/>
      <c r="JGX167" s="160"/>
      <c r="JGY167" s="160"/>
      <c r="JGZ167" s="160"/>
      <c r="JHA167" s="160"/>
      <c r="JHB167" s="160"/>
      <c r="JHC167" s="160"/>
      <c r="JHD167" s="160"/>
      <c r="JHE167" s="160"/>
      <c r="JHF167" s="160"/>
      <c r="JHG167" s="160"/>
      <c r="JHH167" s="160"/>
      <c r="JHI167" s="160"/>
      <c r="JHJ167" s="160"/>
      <c r="JHK167" s="160"/>
      <c r="JHL167" s="160"/>
      <c r="JHM167" s="160"/>
      <c r="JHN167" s="160"/>
      <c r="JHO167" s="160"/>
      <c r="JHP167" s="160"/>
      <c r="JHQ167" s="160"/>
      <c r="JHR167" s="160"/>
      <c r="JHS167" s="160"/>
      <c r="JHT167" s="160"/>
      <c r="JHU167" s="160"/>
      <c r="JHV167" s="160"/>
      <c r="JHW167" s="160"/>
      <c r="JHX167" s="160"/>
      <c r="JHY167" s="160"/>
      <c r="JHZ167" s="160"/>
      <c r="JIA167" s="160"/>
      <c r="JIB167" s="160"/>
      <c r="JIC167" s="160"/>
      <c r="JID167" s="160"/>
      <c r="JIE167" s="160"/>
      <c r="JIF167" s="160"/>
      <c r="JIG167" s="160"/>
      <c r="JIH167" s="160"/>
      <c r="JII167" s="160"/>
      <c r="JIJ167" s="160"/>
      <c r="JIK167" s="160"/>
      <c r="JIL167" s="160"/>
      <c r="JIM167" s="160"/>
      <c r="JIN167" s="160"/>
      <c r="JIO167" s="160"/>
      <c r="JIP167" s="160"/>
      <c r="JIQ167" s="160"/>
      <c r="JIR167" s="160"/>
      <c r="JIS167" s="160"/>
      <c r="JIT167" s="160"/>
      <c r="JIU167" s="160"/>
      <c r="JIV167" s="160"/>
      <c r="JIW167" s="160"/>
      <c r="JIX167" s="160"/>
      <c r="JIY167" s="160"/>
      <c r="JIZ167" s="160"/>
      <c r="JJA167" s="160"/>
      <c r="JJB167" s="160"/>
      <c r="JJC167" s="160"/>
      <c r="JJD167" s="160"/>
      <c r="JJE167" s="160"/>
      <c r="JJF167" s="160"/>
      <c r="JJG167" s="160"/>
      <c r="JJH167" s="160"/>
      <c r="JJI167" s="160"/>
      <c r="JJJ167" s="160"/>
      <c r="JJK167" s="160"/>
      <c r="JJL167" s="160"/>
      <c r="JJM167" s="160"/>
      <c r="JJN167" s="160"/>
      <c r="JJO167" s="160"/>
      <c r="JJP167" s="160"/>
      <c r="JJQ167" s="160"/>
      <c r="JJR167" s="160"/>
      <c r="JJS167" s="160"/>
      <c r="JJT167" s="160"/>
      <c r="JJU167" s="160"/>
      <c r="JJV167" s="160"/>
      <c r="JJW167" s="160"/>
      <c r="JJX167" s="160"/>
      <c r="JJY167" s="160"/>
      <c r="JJZ167" s="160"/>
      <c r="JKA167" s="160"/>
      <c r="JKB167" s="160"/>
      <c r="JKC167" s="160"/>
      <c r="JKD167" s="160"/>
      <c r="JKE167" s="160"/>
      <c r="JKF167" s="160"/>
      <c r="JKG167" s="160"/>
      <c r="JKH167" s="160"/>
      <c r="JKI167" s="160"/>
      <c r="JKJ167" s="160"/>
      <c r="JKK167" s="160"/>
      <c r="JKL167" s="160"/>
      <c r="JKM167" s="160"/>
      <c r="JKN167" s="160"/>
      <c r="JKO167" s="160"/>
      <c r="JKP167" s="160"/>
      <c r="JKQ167" s="160"/>
      <c r="JKR167" s="160"/>
      <c r="JKS167" s="160"/>
      <c r="JKT167" s="160"/>
      <c r="JKU167" s="160"/>
      <c r="JKV167" s="160"/>
      <c r="JKW167" s="160"/>
      <c r="JKX167" s="160"/>
      <c r="JKY167" s="160"/>
      <c r="JKZ167" s="160"/>
      <c r="JLA167" s="160"/>
      <c r="JLB167" s="160"/>
      <c r="JLC167" s="160"/>
      <c r="JLD167" s="160"/>
      <c r="JLE167" s="160"/>
      <c r="JLF167" s="160"/>
      <c r="JLG167" s="160"/>
      <c r="JLH167" s="160"/>
      <c r="JLI167" s="160"/>
      <c r="JLJ167" s="160"/>
      <c r="JLK167" s="160"/>
      <c r="JLL167" s="160"/>
      <c r="JLM167" s="160"/>
      <c r="JLN167" s="160"/>
      <c r="JLO167" s="160"/>
      <c r="JLP167" s="160"/>
      <c r="JLQ167" s="160"/>
      <c r="JLR167" s="160"/>
      <c r="JLS167" s="160"/>
      <c r="JLT167" s="160"/>
      <c r="JLU167" s="160"/>
      <c r="JLV167" s="160"/>
      <c r="JLW167" s="160"/>
      <c r="JLX167" s="160"/>
      <c r="JLY167" s="160"/>
      <c r="JLZ167" s="160"/>
      <c r="JMA167" s="160"/>
      <c r="JMB167" s="160"/>
      <c r="JMC167" s="160"/>
      <c r="JMD167" s="160"/>
      <c r="JME167" s="160"/>
      <c r="JMF167" s="160"/>
      <c r="JMG167" s="160"/>
      <c r="JMH167" s="160"/>
      <c r="JMI167" s="160"/>
      <c r="JMJ167" s="160"/>
      <c r="JMK167" s="160"/>
      <c r="JML167" s="160"/>
      <c r="JMM167" s="160"/>
      <c r="JMN167" s="160"/>
      <c r="JMO167" s="160"/>
      <c r="JMP167" s="160"/>
      <c r="JMQ167" s="160"/>
      <c r="JMR167" s="160"/>
      <c r="JMS167" s="160"/>
      <c r="JMT167" s="160"/>
      <c r="JMU167" s="160"/>
      <c r="JMV167" s="160"/>
      <c r="JMW167" s="160"/>
      <c r="JMX167" s="160"/>
      <c r="JMY167" s="160"/>
      <c r="JMZ167" s="160"/>
      <c r="JNA167" s="160"/>
      <c r="JNB167" s="160"/>
      <c r="JNC167" s="160"/>
      <c r="JND167" s="160"/>
      <c r="JNE167" s="160"/>
      <c r="JNF167" s="160"/>
      <c r="JNG167" s="160"/>
      <c r="JNH167" s="160"/>
      <c r="JNI167" s="160"/>
      <c r="JNJ167" s="160"/>
      <c r="JNK167" s="160"/>
      <c r="JNL167" s="160"/>
      <c r="JNM167" s="160"/>
      <c r="JNN167" s="160"/>
      <c r="JNO167" s="160"/>
      <c r="JNP167" s="160"/>
      <c r="JNQ167" s="160"/>
      <c r="JNR167" s="160"/>
      <c r="JNS167" s="160"/>
      <c r="JNT167" s="160"/>
      <c r="JNU167" s="160"/>
      <c r="JNV167" s="160"/>
      <c r="JNW167" s="160"/>
      <c r="JNX167" s="160"/>
      <c r="JNY167" s="160"/>
      <c r="JNZ167" s="160"/>
      <c r="JOA167" s="160"/>
      <c r="JOB167" s="160"/>
      <c r="JOC167" s="160"/>
      <c r="JOD167" s="160"/>
      <c r="JOE167" s="160"/>
      <c r="JOF167" s="160"/>
      <c r="JOG167" s="160"/>
      <c r="JOH167" s="160"/>
      <c r="JOI167" s="160"/>
      <c r="JOJ167" s="160"/>
      <c r="JOK167" s="160"/>
      <c r="JOL167" s="160"/>
      <c r="JOM167" s="160"/>
      <c r="JON167" s="160"/>
      <c r="JOO167" s="160"/>
      <c r="JOP167" s="160"/>
      <c r="JOQ167" s="160"/>
      <c r="JOR167" s="160"/>
      <c r="JOS167" s="160"/>
      <c r="JOT167" s="160"/>
      <c r="JOU167" s="160"/>
      <c r="JOV167" s="160"/>
      <c r="JOW167" s="160"/>
      <c r="JOX167" s="160"/>
      <c r="JOY167" s="160"/>
      <c r="JOZ167" s="160"/>
      <c r="JPA167" s="160"/>
      <c r="JPB167" s="160"/>
      <c r="JPC167" s="160"/>
      <c r="JPD167" s="160"/>
      <c r="JPE167" s="160"/>
      <c r="JPF167" s="160"/>
      <c r="JPG167" s="160"/>
      <c r="JPH167" s="160"/>
      <c r="JPI167" s="160"/>
      <c r="JPJ167" s="160"/>
      <c r="JPK167" s="160"/>
      <c r="JPL167" s="160"/>
      <c r="JPM167" s="160"/>
      <c r="JPN167" s="160"/>
      <c r="JPO167" s="160"/>
      <c r="JPP167" s="160"/>
      <c r="JPQ167" s="160"/>
      <c r="JPR167" s="160"/>
      <c r="JPS167" s="160"/>
      <c r="JPT167" s="160"/>
      <c r="JPU167" s="160"/>
      <c r="JPV167" s="160"/>
      <c r="JPW167" s="160"/>
      <c r="JPX167" s="160"/>
      <c r="JPY167" s="160"/>
      <c r="JPZ167" s="160"/>
      <c r="JQA167" s="160"/>
      <c r="JQB167" s="160"/>
      <c r="JQC167" s="160"/>
      <c r="JQD167" s="160"/>
      <c r="JQE167" s="160"/>
      <c r="JQF167" s="160"/>
      <c r="JQG167" s="160"/>
      <c r="JQH167" s="160"/>
      <c r="JQI167" s="160"/>
      <c r="JQJ167" s="160"/>
      <c r="JQK167" s="160"/>
      <c r="JQL167" s="160"/>
      <c r="JQM167" s="160"/>
      <c r="JQN167" s="160"/>
      <c r="JQO167" s="160"/>
      <c r="JQP167" s="160"/>
      <c r="JQQ167" s="160"/>
      <c r="JQR167" s="160"/>
      <c r="JQS167" s="160"/>
      <c r="JQT167" s="160"/>
      <c r="JQU167" s="160"/>
      <c r="JQV167" s="160"/>
      <c r="JQW167" s="160"/>
      <c r="JQX167" s="160"/>
      <c r="JQY167" s="160"/>
      <c r="JQZ167" s="160"/>
      <c r="JRA167" s="160"/>
      <c r="JRB167" s="160"/>
      <c r="JRC167" s="160"/>
      <c r="JRD167" s="160"/>
      <c r="JRE167" s="160"/>
      <c r="JRF167" s="160"/>
      <c r="JRG167" s="160"/>
      <c r="JRH167" s="160"/>
      <c r="JRI167" s="160"/>
      <c r="JRJ167" s="160"/>
      <c r="JRK167" s="160"/>
      <c r="JRL167" s="160"/>
      <c r="JRM167" s="160"/>
      <c r="JRN167" s="160"/>
      <c r="JRO167" s="160"/>
      <c r="JRP167" s="160"/>
      <c r="JRQ167" s="160"/>
      <c r="JRR167" s="160"/>
      <c r="JRS167" s="160"/>
      <c r="JRT167" s="160"/>
      <c r="JRU167" s="160"/>
      <c r="JRV167" s="160"/>
      <c r="JRW167" s="160"/>
      <c r="JRX167" s="160"/>
      <c r="JRY167" s="160"/>
      <c r="JRZ167" s="160"/>
      <c r="JSA167" s="160"/>
      <c r="JSB167" s="160"/>
      <c r="JSC167" s="160"/>
      <c r="JSD167" s="160"/>
      <c r="JSE167" s="160"/>
      <c r="JSF167" s="160"/>
      <c r="JSG167" s="160"/>
      <c r="JSH167" s="160"/>
      <c r="JSI167" s="160"/>
      <c r="JSJ167" s="160"/>
      <c r="JSK167" s="160"/>
      <c r="JSL167" s="160"/>
      <c r="JSM167" s="160"/>
      <c r="JSN167" s="160"/>
      <c r="JSO167" s="160"/>
      <c r="JSP167" s="160"/>
      <c r="JSQ167" s="160"/>
      <c r="JSR167" s="160"/>
      <c r="JSS167" s="160"/>
      <c r="JST167" s="160"/>
      <c r="JSU167" s="160"/>
      <c r="JSV167" s="160"/>
      <c r="JSW167" s="160"/>
      <c r="JSX167" s="160"/>
      <c r="JSY167" s="160"/>
      <c r="JSZ167" s="160"/>
      <c r="JTA167" s="160"/>
      <c r="JTB167" s="160"/>
      <c r="JTC167" s="160"/>
      <c r="JTD167" s="160"/>
      <c r="JTE167" s="160"/>
      <c r="JTF167" s="160"/>
      <c r="JTG167" s="160"/>
      <c r="JTH167" s="160"/>
      <c r="JTI167" s="160"/>
      <c r="JTJ167" s="160"/>
      <c r="JTK167" s="160"/>
      <c r="JTL167" s="160"/>
      <c r="JTM167" s="160"/>
      <c r="JTN167" s="160"/>
      <c r="JTO167" s="160"/>
      <c r="JTP167" s="160"/>
      <c r="JTQ167" s="160"/>
      <c r="JTR167" s="160"/>
      <c r="JTS167" s="160"/>
      <c r="JTT167" s="160"/>
      <c r="JTU167" s="160"/>
      <c r="JTV167" s="160"/>
      <c r="JTW167" s="160"/>
      <c r="JTX167" s="160"/>
      <c r="JTY167" s="160"/>
      <c r="JTZ167" s="160"/>
      <c r="JUA167" s="160"/>
      <c r="JUB167" s="160"/>
      <c r="JUC167" s="160"/>
      <c r="JUD167" s="160"/>
      <c r="JUE167" s="160"/>
      <c r="JUF167" s="160"/>
      <c r="JUG167" s="160"/>
      <c r="JUH167" s="160"/>
      <c r="JUI167" s="160"/>
      <c r="JUJ167" s="160"/>
      <c r="JUK167" s="160"/>
      <c r="JUL167" s="160"/>
      <c r="JUM167" s="160"/>
      <c r="JUN167" s="160"/>
      <c r="JUO167" s="160"/>
      <c r="JUP167" s="160"/>
      <c r="JUQ167" s="160"/>
      <c r="JUR167" s="160"/>
      <c r="JUS167" s="160"/>
      <c r="JUT167" s="160"/>
      <c r="JUU167" s="160"/>
      <c r="JUV167" s="160"/>
      <c r="JUW167" s="160"/>
      <c r="JUX167" s="160"/>
      <c r="JUY167" s="160"/>
      <c r="JUZ167" s="160"/>
      <c r="JVA167" s="160"/>
      <c r="JVB167" s="160"/>
      <c r="JVC167" s="160"/>
      <c r="JVD167" s="160"/>
      <c r="JVE167" s="160"/>
      <c r="JVF167" s="160"/>
      <c r="JVG167" s="160"/>
      <c r="JVH167" s="160"/>
      <c r="JVI167" s="160"/>
      <c r="JVJ167" s="160"/>
      <c r="JVK167" s="160"/>
      <c r="JVL167" s="160"/>
      <c r="JVM167" s="160"/>
      <c r="JVN167" s="160"/>
      <c r="JVO167" s="160"/>
      <c r="JVP167" s="160"/>
      <c r="JVQ167" s="160"/>
      <c r="JVR167" s="160"/>
      <c r="JVS167" s="160"/>
      <c r="JVT167" s="160"/>
      <c r="JVU167" s="160"/>
      <c r="JVV167" s="160"/>
      <c r="JVW167" s="160"/>
      <c r="JVX167" s="160"/>
      <c r="JVY167" s="160"/>
      <c r="JVZ167" s="160"/>
      <c r="JWA167" s="160"/>
      <c r="JWB167" s="160"/>
      <c r="JWC167" s="160"/>
      <c r="JWD167" s="160"/>
      <c r="JWE167" s="160"/>
      <c r="JWF167" s="160"/>
      <c r="JWG167" s="160"/>
      <c r="JWH167" s="160"/>
      <c r="JWI167" s="160"/>
      <c r="JWJ167" s="160"/>
      <c r="JWK167" s="160"/>
      <c r="JWL167" s="160"/>
      <c r="JWM167" s="160"/>
      <c r="JWN167" s="160"/>
      <c r="JWO167" s="160"/>
      <c r="JWP167" s="160"/>
      <c r="JWQ167" s="160"/>
      <c r="JWR167" s="160"/>
      <c r="JWS167" s="160"/>
      <c r="JWT167" s="160"/>
      <c r="JWU167" s="160"/>
      <c r="JWV167" s="160"/>
      <c r="JWW167" s="160"/>
      <c r="JWX167" s="160"/>
      <c r="JWY167" s="160"/>
      <c r="JWZ167" s="160"/>
      <c r="JXA167" s="160"/>
      <c r="JXB167" s="160"/>
      <c r="JXC167" s="160"/>
      <c r="JXD167" s="160"/>
      <c r="JXE167" s="160"/>
      <c r="JXF167" s="160"/>
      <c r="JXG167" s="160"/>
      <c r="JXH167" s="160"/>
      <c r="JXI167" s="160"/>
      <c r="JXJ167" s="160"/>
      <c r="JXK167" s="160"/>
      <c r="JXL167" s="160"/>
      <c r="JXM167" s="160"/>
      <c r="JXN167" s="160"/>
      <c r="JXO167" s="160"/>
      <c r="JXP167" s="160"/>
      <c r="JXQ167" s="160"/>
      <c r="JXR167" s="160"/>
      <c r="JXS167" s="160"/>
      <c r="JXT167" s="160"/>
      <c r="JXU167" s="160"/>
      <c r="JXV167" s="160"/>
      <c r="JXW167" s="160"/>
      <c r="JXX167" s="160"/>
      <c r="JXY167" s="160"/>
      <c r="JXZ167" s="160"/>
      <c r="JYA167" s="160"/>
      <c r="JYB167" s="160"/>
      <c r="JYC167" s="160"/>
      <c r="JYD167" s="160"/>
      <c r="JYE167" s="160"/>
      <c r="JYF167" s="160"/>
      <c r="JYG167" s="160"/>
      <c r="JYH167" s="160"/>
      <c r="JYI167" s="160"/>
      <c r="JYJ167" s="160"/>
      <c r="JYK167" s="160"/>
      <c r="JYL167" s="160"/>
      <c r="JYM167" s="160"/>
      <c r="JYN167" s="160"/>
      <c r="JYO167" s="160"/>
      <c r="JYP167" s="160"/>
      <c r="JYQ167" s="160"/>
      <c r="JYR167" s="160"/>
      <c r="JYS167" s="160"/>
      <c r="JYT167" s="160"/>
      <c r="JYU167" s="160"/>
      <c r="JYV167" s="160"/>
      <c r="JYW167" s="160"/>
      <c r="JYX167" s="160"/>
      <c r="JYY167" s="160"/>
      <c r="JYZ167" s="160"/>
      <c r="JZA167" s="160"/>
      <c r="JZB167" s="160"/>
      <c r="JZC167" s="160"/>
      <c r="JZD167" s="160"/>
      <c r="JZE167" s="160"/>
      <c r="JZF167" s="160"/>
      <c r="JZG167" s="160"/>
      <c r="JZH167" s="160"/>
      <c r="JZI167" s="160"/>
      <c r="JZJ167" s="160"/>
      <c r="JZK167" s="160"/>
      <c r="JZL167" s="160"/>
      <c r="JZM167" s="160"/>
      <c r="JZN167" s="160"/>
      <c r="JZO167" s="160"/>
      <c r="JZP167" s="160"/>
      <c r="JZQ167" s="160"/>
      <c r="JZR167" s="160"/>
      <c r="JZS167" s="160"/>
      <c r="JZT167" s="160"/>
      <c r="JZU167" s="160"/>
      <c r="JZV167" s="160"/>
      <c r="JZW167" s="160"/>
      <c r="JZX167" s="160"/>
      <c r="JZY167" s="160"/>
      <c r="JZZ167" s="160"/>
      <c r="KAA167" s="160"/>
      <c r="KAB167" s="160"/>
      <c r="KAC167" s="160"/>
      <c r="KAD167" s="160"/>
      <c r="KAE167" s="160"/>
      <c r="KAF167" s="160"/>
      <c r="KAG167" s="160"/>
      <c r="KAH167" s="160"/>
      <c r="KAI167" s="160"/>
      <c r="KAJ167" s="160"/>
      <c r="KAK167" s="160"/>
      <c r="KAL167" s="160"/>
      <c r="KAM167" s="160"/>
      <c r="KAN167" s="160"/>
      <c r="KAO167" s="160"/>
      <c r="KAP167" s="160"/>
      <c r="KAQ167" s="160"/>
      <c r="KAR167" s="160"/>
      <c r="KAS167" s="160"/>
      <c r="KAT167" s="160"/>
      <c r="KAU167" s="160"/>
      <c r="KAV167" s="160"/>
      <c r="KAW167" s="160"/>
      <c r="KAX167" s="160"/>
      <c r="KAY167" s="160"/>
      <c r="KAZ167" s="160"/>
      <c r="KBA167" s="160"/>
      <c r="KBB167" s="160"/>
      <c r="KBC167" s="160"/>
      <c r="KBD167" s="160"/>
      <c r="KBE167" s="160"/>
      <c r="KBF167" s="160"/>
      <c r="KBG167" s="160"/>
      <c r="KBH167" s="160"/>
      <c r="KBI167" s="160"/>
      <c r="KBJ167" s="160"/>
      <c r="KBK167" s="160"/>
      <c r="KBL167" s="160"/>
      <c r="KBM167" s="160"/>
      <c r="KBN167" s="160"/>
      <c r="KBO167" s="160"/>
      <c r="KBP167" s="160"/>
      <c r="KBQ167" s="160"/>
      <c r="KBR167" s="160"/>
      <c r="KBS167" s="160"/>
      <c r="KBT167" s="160"/>
      <c r="KBU167" s="160"/>
      <c r="KBV167" s="160"/>
      <c r="KBW167" s="160"/>
      <c r="KBX167" s="160"/>
      <c r="KBY167" s="160"/>
      <c r="KBZ167" s="160"/>
      <c r="KCA167" s="160"/>
      <c r="KCB167" s="160"/>
      <c r="KCC167" s="160"/>
      <c r="KCD167" s="160"/>
      <c r="KCE167" s="160"/>
      <c r="KCF167" s="160"/>
      <c r="KCG167" s="160"/>
      <c r="KCH167" s="160"/>
      <c r="KCI167" s="160"/>
      <c r="KCJ167" s="160"/>
      <c r="KCK167" s="160"/>
      <c r="KCL167" s="160"/>
      <c r="KCM167" s="160"/>
      <c r="KCN167" s="160"/>
      <c r="KCO167" s="160"/>
      <c r="KCP167" s="160"/>
      <c r="KCQ167" s="160"/>
      <c r="KCR167" s="160"/>
      <c r="KCS167" s="160"/>
      <c r="KCT167" s="160"/>
      <c r="KCU167" s="160"/>
      <c r="KCV167" s="160"/>
      <c r="KCW167" s="160"/>
      <c r="KCX167" s="160"/>
      <c r="KCY167" s="160"/>
      <c r="KCZ167" s="160"/>
      <c r="KDA167" s="160"/>
      <c r="KDB167" s="160"/>
      <c r="KDC167" s="160"/>
      <c r="KDD167" s="160"/>
      <c r="KDE167" s="160"/>
      <c r="KDF167" s="160"/>
      <c r="KDG167" s="160"/>
      <c r="KDH167" s="160"/>
      <c r="KDI167" s="160"/>
      <c r="KDJ167" s="160"/>
      <c r="KDK167" s="160"/>
      <c r="KDL167" s="160"/>
      <c r="KDM167" s="160"/>
      <c r="KDN167" s="160"/>
      <c r="KDO167" s="160"/>
      <c r="KDP167" s="160"/>
      <c r="KDQ167" s="160"/>
      <c r="KDR167" s="160"/>
      <c r="KDS167" s="160"/>
      <c r="KDT167" s="160"/>
      <c r="KDU167" s="160"/>
      <c r="KDV167" s="160"/>
      <c r="KDW167" s="160"/>
      <c r="KDX167" s="160"/>
      <c r="KDY167" s="160"/>
      <c r="KDZ167" s="160"/>
      <c r="KEA167" s="160"/>
      <c r="KEB167" s="160"/>
      <c r="KEC167" s="160"/>
      <c r="KED167" s="160"/>
      <c r="KEE167" s="160"/>
      <c r="KEF167" s="160"/>
      <c r="KEG167" s="160"/>
      <c r="KEH167" s="160"/>
      <c r="KEI167" s="160"/>
      <c r="KEJ167" s="160"/>
      <c r="KEK167" s="160"/>
      <c r="KEL167" s="160"/>
      <c r="KEM167" s="160"/>
      <c r="KEN167" s="160"/>
      <c r="KEO167" s="160"/>
      <c r="KEP167" s="160"/>
      <c r="KEQ167" s="160"/>
      <c r="KER167" s="160"/>
      <c r="KES167" s="160"/>
      <c r="KET167" s="160"/>
      <c r="KEU167" s="160"/>
      <c r="KEV167" s="160"/>
      <c r="KEW167" s="160"/>
      <c r="KEX167" s="160"/>
      <c r="KEY167" s="160"/>
      <c r="KEZ167" s="160"/>
      <c r="KFA167" s="160"/>
      <c r="KFB167" s="160"/>
      <c r="KFC167" s="160"/>
      <c r="KFD167" s="160"/>
      <c r="KFE167" s="160"/>
      <c r="KFF167" s="160"/>
      <c r="KFG167" s="160"/>
      <c r="KFH167" s="160"/>
      <c r="KFI167" s="160"/>
      <c r="KFJ167" s="160"/>
      <c r="KFK167" s="160"/>
      <c r="KFL167" s="160"/>
      <c r="KFM167" s="160"/>
      <c r="KFN167" s="160"/>
      <c r="KFO167" s="160"/>
      <c r="KFP167" s="160"/>
      <c r="KFQ167" s="160"/>
      <c r="KFR167" s="160"/>
      <c r="KFS167" s="160"/>
      <c r="KFT167" s="160"/>
      <c r="KFU167" s="160"/>
      <c r="KFV167" s="160"/>
      <c r="KFW167" s="160"/>
      <c r="KFX167" s="160"/>
      <c r="KFY167" s="160"/>
      <c r="KFZ167" s="160"/>
      <c r="KGA167" s="160"/>
      <c r="KGB167" s="160"/>
      <c r="KGC167" s="160"/>
      <c r="KGD167" s="160"/>
      <c r="KGE167" s="160"/>
      <c r="KGF167" s="160"/>
      <c r="KGG167" s="160"/>
      <c r="KGH167" s="160"/>
      <c r="KGI167" s="160"/>
      <c r="KGJ167" s="160"/>
      <c r="KGK167" s="160"/>
      <c r="KGL167" s="160"/>
      <c r="KGM167" s="160"/>
      <c r="KGN167" s="160"/>
      <c r="KGO167" s="160"/>
      <c r="KGP167" s="160"/>
      <c r="KGQ167" s="160"/>
      <c r="KGR167" s="160"/>
      <c r="KGS167" s="160"/>
      <c r="KGT167" s="160"/>
      <c r="KGU167" s="160"/>
      <c r="KGV167" s="160"/>
      <c r="KGW167" s="160"/>
      <c r="KGX167" s="160"/>
      <c r="KGY167" s="160"/>
      <c r="KGZ167" s="160"/>
      <c r="KHA167" s="160"/>
      <c r="KHB167" s="160"/>
      <c r="KHC167" s="160"/>
      <c r="KHD167" s="160"/>
      <c r="KHE167" s="160"/>
      <c r="KHF167" s="160"/>
      <c r="KHG167" s="160"/>
      <c r="KHH167" s="160"/>
      <c r="KHI167" s="160"/>
      <c r="KHJ167" s="160"/>
      <c r="KHK167" s="160"/>
      <c r="KHL167" s="160"/>
      <c r="KHM167" s="160"/>
      <c r="KHN167" s="160"/>
      <c r="KHO167" s="160"/>
      <c r="KHP167" s="160"/>
      <c r="KHQ167" s="160"/>
      <c r="KHR167" s="160"/>
      <c r="KHS167" s="160"/>
      <c r="KHT167" s="160"/>
      <c r="KHU167" s="160"/>
      <c r="KHV167" s="160"/>
      <c r="KHW167" s="160"/>
      <c r="KHX167" s="160"/>
      <c r="KHY167" s="160"/>
      <c r="KHZ167" s="160"/>
      <c r="KIA167" s="160"/>
      <c r="KIB167" s="160"/>
      <c r="KIC167" s="160"/>
      <c r="KID167" s="160"/>
      <c r="KIE167" s="160"/>
      <c r="KIF167" s="160"/>
      <c r="KIG167" s="160"/>
      <c r="KIH167" s="160"/>
      <c r="KII167" s="160"/>
      <c r="KIJ167" s="160"/>
      <c r="KIK167" s="160"/>
      <c r="KIL167" s="160"/>
      <c r="KIM167" s="160"/>
      <c r="KIN167" s="160"/>
      <c r="KIO167" s="160"/>
      <c r="KIP167" s="160"/>
      <c r="KIQ167" s="160"/>
      <c r="KIR167" s="160"/>
      <c r="KIS167" s="160"/>
      <c r="KIT167" s="160"/>
      <c r="KIU167" s="160"/>
      <c r="KIV167" s="160"/>
      <c r="KIW167" s="160"/>
      <c r="KIX167" s="160"/>
      <c r="KIY167" s="160"/>
      <c r="KIZ167" s="160"/>
      <c r="KJA167" s="160"/>
      <c r="KJB167" s="160"/>
      <c r="KJC167" s="160"/>
      <c r="KJD167" s="160"/>
      <c r="KJE167" s="160"/>
      <c r="KJF167" s="160"/>
      <c r="KJG167" s="160"/>
      <c r="KJH167" s="160"/>
      <c r="KJI167" s="160"/>
      <c r="KJJ167" s="160"/>
      <c r="KJK167" s="160"/>
      <c r="KJL167" s="160"/>
      <c r="KJM167" s="160"/>
      <c r="KJN167" s="160"/>
      <c r="KJO167" s="160"/>
      <c r="KJP167" s="160"/>
      <c r="KJQ167" s="160"/>
      <c r="KJR167" s="160"/>
      <c r="KJS167" s="160"/>
      <c r="KJT167" s="160"/>
      <c r="KJU167" s="160"/>
      <c r="KJV167" s="160"/>
      <c r="KJW167" s="160"/>
      <c r="KJX167" s="160"/>
      <c r="KJY167" s="160"/>
      <c r="KJZ167" s="160"/>
      <c r="KKA167" s="160"/>
      <c r="KKB167" s="160"/>
      <c r="KKC167" s="160"/>
      <c r="KKD167" s="160"/>
      <c r="KKE167" s="160"/>
      <c r="KKF167" s="160"/>
      <c r="KKG167" s="160"/>
      <c r="KKH167" s="160"/>
      <c r="KKI167" s="160"/>
      <c r="KKJ167" s="160"/>
      <c r="KKK167" s="160"/>
      <c r="KKL167" s="160"/>
      <c r="KKM167" s="160"/>
      <c r="KKN167" s="160"/>
      <c r="KKO167" s="160"/>
      <c r="KKP167" s="160"/>
      <c r="KKQ167" s="160"/>
      <c r="KKR167" s="160"/>
      <c r="KKS167" s="160"/>
      <c r="KKT167" s="160"/>
      <c r="KKU167" s="160"/>
      <c r="KKV167" s="160"/>
      <c r="KKW167" s="160"/>
      <c r="KKX167" s="160"/>
      <c r="KKY167" s="160"/>
      <c r="KKZ167" s="160"/>
      <c r="KLA167" s="160"/>
      <c r="KLB167" s="160"/>
      <c r="KLC167" s="160"/>
      <c r="KLD167" s="160"/>
      <c r="KLE167" s="160"/>
      <c r="KLF167" s="160"/>
      <c r="KLG167" s="160"/>
      <c r="KLH167" s="160"/>
      <c r="KLI167" s="160"/>
      <c r="KLJ167" s="160"/>
      <c r="KLK167" s="160"/>
      <c r="KLL167" s="160"/>
      <c r="KLM167" s="160"/>
      <c r="KLN167" s="160"/>
      <c r="KLO167" s="160"/>
      <c r="KLP167" s="160"/>
      <c r="KLQ167" s="160"/>
      <c r="KLR167" s="160"/>
      <c r="KLS167" s="160"/>
      <c r="KLT167" s="160"/>
      <c r="KLU167" s="160"/>
      <c r="KLV167" s="160"/>
      <c r="KLW167" s="160"/>
      <c r="KLX167" s="160"/>
      <c r="KLY167" s="160"/>
      <c r="KLZ167" s="160"/>
      <c r="KMA167" s="160"/>
      <c r="KMB167" s="160"/>
      <c r="KMC167" s="160"/>
      <c r="KMD167" s="160"/>
      <c r="KME167" s="160"/>
      <c r="KMF167" s="160"/>
      <c r="KMG167" s="160"/>
      <c r="KMH167" s="160"/>
      <c r="KMI167" s="160"/>
      <c r="KMJ167" s="160"/>
      <c r="KMK167" s="160"/>
      <c r="KML167" s="160"/>
      <c r="KMM167" s="160"/>
      <c r="KMN167" s="160"/>
      <c r="KMO167" s="160"/>
      <c r="KMP167" s="160"/>
      <c r="KMQ167" s="160"/>
      <c r="KMR167" s="160"/>
      <c r="KMS167" s="160"/>
      <c r="KMT167" s="160"/>
      <c r="KMU167" s="160"/>
      <c r="KMV167" s="160"/>
      <c r="KMW167" s="160"/>
      <c r="KMX167" s="160"/>
      <c r="KMY167" s="160"/>
      <c r="KMZ167" s="160"/>
      <c r="KNA167" s="160"/>
      <c r="KNB167" s="160"/>
      <c r="KNC167" s="160"/>
      <c r="KND167" s="160"/>
      <c r="KNE167" s="160"/>
      <c r="KNF167" s="160"/>
      <c r="KNG167" s="160"/>
      <c r="KNH167" s="160"/>
      <c r="KNI167" s="160"/>
      <c r="KNJ167" s="160"/>
      <c r="KNK167" s="160"/>
      <c r="KNL167" s="160"/>
      <c r="KNM167" s="160"/>
      <c r="KNN167" s="160"/>
      <c r="KNO167" s="160"/>
      <c r="KNP167" s="160"/>
      <c r="KNQ167" s="160"/>
      <c r="KNR167" s="160"/>
      <c r="KNS167" s="160"/>
      <c r="KNT167" s="160"/>
      <c r="KNU167" s="160"/>
      <c r="KNV167" s="160"/>
      <c r="KNW167" s="160"/>
      <c r="KNX167" s="160"/>
      <c r="KNY167" s="160"/>
      <c r="KNZ167" s="160"/>
      <c r="KOA167" s="160"/>
      <c r="KOB167" s="160"/>
      <c r="KOC167" s="160"/>
      <c r="KOD167" s="160"/>
      <c r="KOE167" s="160"/>
      <c r="KOF167" s="160"/>
      <c r="KOG167" s="160"/>
      <c r="KOH167" s="160"/>
      <c r="KOI167" s="160"/>
      <c r="KOJ167" s="160"/>
      <c r="KOK167" s="160"/>
      <c r="KOL167" s="160"/>
      <c r="KOM167" s="160"/>
      <c r="KON167" s="160"/>
      <c r="KOO167" s="160"/>
      <c r="KOP167" s="160"/>
      <c r="KOQ167" s="160"/>
      <c r="KOR167" s="160"/>
      <c r="KOS167" s="160"/>
      <c r="KOT167" s="160"/>
      <c r="KOU167" s="160"/>
      <c r="KOV167" s="160"/>
      <c r="KOW167" s="160"/>
      <c r="KOX167" s="160"/>
      <c r="KOY167" s="160"/>
      <c r="KOZ167" s="160"/>
      <c r="KPA167" s="160"/>
      <c r="KPB167" s="160"/>
      <c r="KPC167" s="160"/>
      <c r="KPD167" s="160"/>
      <c r="KPE167" s="160"/>
      <c r="KPF167" s="160"/>
      <c r="KPG167" s="160"/>
      <c r="KPH167" s="160"/>
      <c r="KPI167" s="160"/>
      <c r="KPJ167" s="160"/>
      <c r="KPK167" s="160"/>
      <c r="KPL167" s="160"/>
      <c r="KPM167" s="160"/>
      <c r="KPN167" s="160"/>
      <c r="KPO167" s="160"/>
      <c r="KPP167" s="160"/>
      <c r="KPQ167" s="160"/>
      <c r="KPR167" s="160"/>
      <c r="KPS167" s="160"/>
      <c r="KPT167" s="160"/>
      <c r="KPU167" s="160"/>
      <c r="KPV167" s="160"/>
      <c r="KPW167" s="160"/>
      <c r="KPX167" s="160"/>
      <c r="KPY167" s="160"/>
      <c r="KPZ167" s="160"/>
      <c r="KQA167" s="160"/>
      <c r="KQB167" s="160"/>
      <c r="KQC167" s="160"/>
      <c r="KQD167" s="160"/>
      <c r="KQE167" s="160"/>
      <c r="KQF167" s="160"/>
      <c r="KQG167" s="160"/>
      <c r="KQH167" s="160"/>
      <c r="KQI167" s="160"/>
      <c r="KQJ167" s="160"/>
      <c r="KQK167" s="160"/>
      <c r="KQL167" s="160"/>
      <c r="KQM167" s="160"/>
      <c r="KQN167" s="160"/>
      <c r="KQO167" s="160"/>
      <c r="KQP167" s="160"/>
      <c r="KQQ167" s="160"/>
      <c r="KQR167" s="160"/>
      <c r="KQS167" s="160"/>
      <c r="KQT167" s="160"/>
      <c r="KQU167" s="160"/>
      <c r="KQV167" s="160"/>
      <c r="KQW167" s="160"/>
      <c r="KQX167" s="160"/>
      <c r="KQY167" s="160"/>
      <c r="KQZ167" s="160"/>
      <c r="KRA167" s="160"/>
      <c r="KRB167" s="160"/>
      <c r="KRC167" s="160"/>
      <c r="KRD167" s="160"/>
      <c r="KRE167" s="160"/>
      <c r="KRF167" s="160"/>
      <c r="KRG167" s="160"/>
      <c r="KRH167" s="160"/>
      <c r="KRI167" s="160"/>
      <c r="KRJ167" s="160"/>
      <c r="KRK167" s="160"/>
      <c r="KRL167" s="160"/>
      <c r="KRM167" s="160"/>
      <c r="KRN167" s="160"/>
      <c r="KRO167" s="160"/>
      <c r="KRP167" s="160"/>
      <c r="KRQ167" s="160"/>
      <c r="KRR167" s="160"/>
      <c r="KRS167" s="160"/>
      <c r="KRT167" s="160"/>
      <c r="KRU167" s="160"/>
      <c r="KRV167" s="160"/>
      <c r="KRW167" s="160"/>
      <c r="KRX167" s="160"/>
      <c r="KRY167" s="160"/>
      <c r="KRZ167" s="160"/>
      <c r="KSA167" s="160"/>
      <c r="KSB167" s="160"/>
      <c r="KSC167" s="160"/>
      <c r="KSD167" s="160"/>
      <c r="KSE167" s="160"/>
      <c r="KSF167" s="160"/>
      <c r="KSG167" s="160"/>
      <c r="KSH167" s="160"/>
      <c r="KSI167" s="160"/>
      <c r="KSJ167" s="160"/>
      <c r="KSK167" s="160"/>
      <c r="KSL167" s="160"/>
      <c r="KSM167" s="160"/>
      <c r="KSN167" s="160"/>
      <c r="KSO167" s="160"/>
      <c r="KSP167" s="160"/>
      <c r="KSQ167" s="160"/>
      <c r="KSR167" s="160"/>
      <c r="KSS167" s="160"/>
      <c r="KST167" s="160"/>
      <c r="KSU167" s="160"/>
      <c r="KSV167" s="160"/>
      <c r="KSW167" s="160"/>
      <c r="KSX167" s="160"/>
      <c r="KSY167" s="160"/>
      <c r="KSZ167" s="160"/>
      <c r="KTA167" s="160"/>
      <c r="KTB167" s="160"/>
      <c r="KTC167" s="160"/>
      <c r="KTD167" s="160"/>
      <c r="KTE167" s="160"/>
      <c r="KTF167" s="160"/>
      <c r="KTG167" s="160"/>
      <c r="KTH167" s="160"/>
      <c r="KTI167" s="160"/>
      <c r="KTJ167" s="160"/>
      <c r="KTK167" s="160"/>
      <c r="KTL167" s="160"/>
      <c r="KTM167" s="160"/>
      <c r="KTN167" s="160"/>
      <c r="KTO167" s="160"/>
      <c r="KTP167" s="160"/>
      <c r="KTQ167" s="160"/>
      <c r="KTR167" s="160"/>
      <c r="KTS167" s="160"/>
      <c r="KTT167" s="160"/>
      <c r="KTU167" s="160"/>
      <c r="KTV167" s="160"/>
      <c r="KTW167" s="160"/>
      <c r="KTX167" s="160"/>
      <c r="KTY167" s="160"/>
      <c r="KTZ167" s="160"/>
      <c r="KUA167" s="160"/>
      <c r="KUB167" s="160"/>
      <c r="KUC167" s="160"/>
      <c r="KUD167" s="160"/>
      <c r="KUE167" s="160"/>
      <c r="KUF167" s="160"/>
      <c r="KUG167" s="160"/>
      <c r="KUH167" s="160"/>
      <c r="KUI167" s="160"/>
      <c r="KUJ167" s="160"/>
      <c r="KUK167" s="160"/>
      <c r="KUL167" s="160"/>
      <c r="KUM167" s="160"/>
      <c r="KUN167" s="160"/>
      <c r="KUO167" s="160"/>
      <c r="KUP167" s="160"/>
      <c r="KUQ167" s="160"/>
      <c r="KUR167" s="160"/>
      <c r="KUS167" s="160"/>
      <c r="KUT167" s="160"/>
      <c r="KUU167" s="160"/>
      <c r="KUV167" s="160"/>
      <c r="KUW167" s="160"/>
      <c r="KUX167" s="160"/>
      <c r="KUY167" s="160"/>
      <c r="KUZ167" s="160"/>
      <c r="KVA167" s="160"/>
      <c r="KVB167" s="160"/>
      <c r="KVC167" s="160"/>
      <c r="KVD167" s="160"/>
      <c r="KVE167" s="160"/>
      <c r="KVF167" s="160"/>
      <c r="KVG167" s="160"/>
      <c r="KVH167" s="160"/>
      <c r="KVI167" s="160"/>
      <c r="KVJ167" s="160"/>
      <c r="KVK167" s="160"/>
      <c r="KVL167" s="160"/>
      <c r="KVM167" s="160"/>
      <c r="KVN167" s="160"/>
      <c r="KVO167" s="160"/>
      <c r="KVP167" s="160"/>
      <c r="KVQ167" s="160"/>
      <c r="KVR167" s="160"/>
      <c r="KVS167" s="160"/>
      <c r="KVT167" s="160"/>
      <c r="KVU167" s="160"/>
      <c r="KVV167" s="160"/>
      <c r="KVW167" s="160"/>
      <c r="KVX167" s="160"/>
      <c r="KVY167" s="160"/>
      <c r="KVZ167" s="160"/>
      <c r="KWA167" s="160"/>
      <c r="KWB167" s="160"/>
      <c r="KWC167" s="160"/>
      <c r="KWD167" s="160"/>
      <c r="KWE167" s="160"/>
      <c r="KWF167" s="160"/>
      <c r="KWG167" s="160"/>
      <c r="KWH167" s="160"/>
      <c r="KWI167" s="160"/>
      <c r="KWJ167" s="160"/>
      <c r="KWK167" s="160"/>
      <c r="KWL167" s="160"/>
      <c r="KWM167" s="160"/>
      <c r="KWN167" s="160"/>
      <c r="KWO167" s="160"/>
      <c r="KWP167" s="160"/>
      <c r="KWQ167" s="160"/>
      <c r="KWR167" s="160"/>
      <c r="KWS167" s="160"/>
      <c r="KWT167" s="160"/>
      <c r="KWU167" s="160"/>
      <c r="KWV167" s="160"/>
      <c r="KWW167" s="160"/>
      <c r="KWX167" s="160"/>
      <c r="KWY167" s="160"/>
      <c r="KWZ167" s="160"/>
      <c r="KXA167" s="160"/>
      <c r="KXB167" s="160"/>
      <c r="KXC167" s="160"/>
      <c r="KXD167" s="160"/>
      <c r="KXE167" s="160"/>
      <c r="KXF167" s="160"/>
      <c r="KXG167" s="160"/>
      <c r="KXH167" s="160"/>
      <c r="KXI167" s="160"/>
      <c r="KXJ167" s="160"/>
      <c r="KXK167" s="160"/>
      <c r="KXL167" s="160"/>
      <c r="KXM167" s="160"/>
      <c r="KXN167" s="160"/>
      <c r="KXO167" s="160"/>
      <c r="KXP167" s="160"/>
      <c r="KXQ167" s="160"/>
      <c r="KXR167" s="160"/>
      <c r="KXS167" s="160"/>
      <c r="KXT167" s="160"/>
      <c r="KXU167" s="160"/>
      <c r="KXV167" s="160"/>
      <c r="KXW167" s="160"/>
      <c r="KXX167" s="160"/>
      <c r="KXY167" s="160"/>
      <c r="KXZ167" s="160"/>
      <c r="KYA167" s="160"/>
      <c r="KYB167" s="160"/>
      <c r="KYC167" s="160"/>
      <c r="KYD167" s="160"/>
      <c r="KYE167" s="160"/>
      <c r="KYF167" s="160"/>
      <c r="KYG167" s="160"/>
      <c r="KYH167" s="160"/>
      <c r="KYI167" s="160"/>
      <c r="KYJ167" s="160"/>
      <c r="KYK167" s="160"/>
      <c r="KYL167" s="160"/>
      <c r="KYM167" s="160"/>
      <c r="KYN167" s="160"/>
      <c r="KYO167" s="160"/>
      <c r="KYP167" s="160"/>
      <c r="KYQ167" s="160"/>
      <c r="KYR167" s="160"/>
      <c r="KYS167" s="160"/>
      <c r="KYT167" s="160"/>
      <c r="KYU167" s="160"/>
      <c r="KYV167" s="160"/>
      <c r="KYW167" s="160"/>
      <c r="KYX167" s="160"/>
      <c r="KYY167" s="160"/>
      <c r="KYZ167" s="160"/>
      <c r="KZA167" s="160"/>
      <c r="KZB167" s="160"/>
      <c r="KZC167" s="160"/>
      <c r="KZD167" s="160"/>
      <c r="KZE167" s="160"/>
      <c r="KZF167" s="160"/>
      <c r="KZG167" s="160"/>
      <c r="KZH167" s="160"/>
      <c r="KZI167" s="160"/>
      <c r="KZJ167" s="160"/>
      <c r="KZK167" s="160"/>
      <c r="KZL167" s="160"/>
      <c r="KZM167" s="160"/>
      <c r="KZN167" s="160"/>
      <c r="KZO167" s="160"/>
      <c r="KZP167" s="160"/>
      <c r="KZQ167" s="160"/>
      <c r="KZR167" s="160"/>
      <c r="KZS167" s="160"/>
      <c r="KZT167" s="160"/>
      <c r="KZU167" s="160"/>
      <c r="KZV167" s="160"/>
      <c r="KZW167" s="160"/>
      <c r="KZX167" s="160"/>
      <c r="KZY167" s="160"/>
      <c r="KZZ167" s="160"/>
      <c r="LAA167" s="160"/>
      <c r="LAB167" s="160"/>
      <c r="LAC167" s="160"/>
      <c r="LAD167" s="160"/>
      <c r="LAE167" s="160"/>
      <c r="LAF167" s="160"/>
      <c r="LAG167" s="160"/>
      <c r="LAH167" s="160"/>
      <c r="LAI167" s="160"/>
      <c r="LAJ167" s="160"/>
      <c r="LAK167" s="160"/>
      <c r="LAL167" s="160"/>
      <c r="LAM167" s="160"/>
      <c r="LAN167" s="160"/>
      <c r="LAO167" s="160"/>
      <c r="LAP167" s="160"/>
      <c r="LAQ167" s="160"/>
      <c r="LAR167" s="160"/>
      <c r="LAS167" s="160"/>
      <c r="LAT167" s="160"/>
      <c r="LAU167" s="160"/>
      <c r="LAV167" s="160"/>
      <c r="LAW167" s="160"/>
      <c r="LAX167" s="160"/>
      <c r="LAY167" s="160"/>
      <c r="LAZ167" s="160"/>
      <c r="LBA167" s="160"/>
      <c r="LBB167" s="160"/>
      <c r="LBC167" s="160"/>
      <c r="LBD167" s="160"/>
      <c r="LBE167" s="160"/>
      <c r="LBF167" s="160"/>
      <c r="LBG167" s="160"/>
      <c r="LBH167" s="160"/>
      <c r="LBI167" s="160"/>
      <c r="LBJ167" s="160"/>
      <c r="LBK167" s="160"/>
      <c r="LBL167" s="160"/>
      <c r="LBM167" s="160"/>
      <c r="LBN167" s="160"/>
      <c r="LBO167" s="160"/>
      <c r="LBP167" s="160"/>
      <c r="LBQ167" s="160"/>
      <c r="LBR167" s="160"/>
      <c r="LBS167" s="160"/>
      <c r="LBT167" s="160"/>
      <c r="LBU167" s="160"/>
      <c r="LBV167" s="160"/>
      <c r="LBW167" s="160"/>
      <c r="LBX167" s="160"/>
      <c r="LBY167" s="160"/>
      <c r="LBZ167" s="160"/>
      <c r="LCA167" s="160"/>
      <c r="LCB167" s="160"/>
      <c r="LCC167" s="160"/>
      <c r="LCD167" s="160"/>
      <c r="LCE167" s="160"/>
      <c r="LCF167" s="160"/>
      <c r="LCG167" s="160"/>
      <c r="LCH167" s="160"/>
      <c r="LCI167" s="160"/>
      <c r="LCJ167" s="160"/>
      <c r="LCK167" s="160"/>
      <c r="LCL167" s="160"/>
      <c r="LCM167" s="160"/>
      <c r="LCN167" s="160"/>
      <c r="LCO167" s="160"/>
      <c r="LCP167" s="160"/>
      <c r="LCQ167" s="160"/>
      <c r="LCR167" s="160"/>
      <c r="LCS167" s="160"/>
      <c r="LCT167" s="160"/>
      <c r="LCU167" s="160"/>
      <c r="LCV167" s="160"/>
      <c r="LCW167" s="160"/>
      <c r="LCX167" s="160"/>
      <c r="LCY167" s="160"/>
      <c r="LCZ167" s="160"/>
      <c r="LDA167" s="160"/>
      <c r="LDB167" s="160"/>
      <c r="LDC167" s="160"/>
      <c r="LDD167" s="160"/>
      <c r="LDE167" s="160"/>
      <c r="LDF167" s="160"/>
      <c r="LDG167" s="160"/>
      <c r="LDH167" s="160"/>
      <c r="LDI167" s="160"/>
      <c r="LDJ167" s="160"/>
      <c r="LDK167" s="160"/>
      <c r="LDL167" s="160"/>
      <c r="LDM167" s="160"/>
      <c r="LDN167" s="160"/>
      <c r="LDO167" s="160"/>
      <c r="LDP167" s="160"/>
      <c r="LDQ167" s="160"/>
      <c r="LDR167" s="160"/>
      <c r="LDS167" s="160"/>
      <c r="LDT167" s="160"/>
      <c r="LDU167" s="160"/>
      <c r="LDV167" s="160"/>
      <c r="LDW167" s="160"/>
      <c r="LDX167" s="160"/>
      <c r="LDY167" s="160"/>
      <c r="LDZ167" s="160"/>
      <c r="LEA167" s="160"/>
      <c r="LEB167" s="160"/>
      <c r="LEC167" s="160"/>
      <c r="LED167" s="160"/>
      <c r="LEE167" s="160"/>
      <c r="LEF167" s="160"/>
      <c r="LEG167" s="160"/>
      <c r="LEH167" s="160"/>
      <c r="LEI167" s="160"/>
      <c r="LEJ167" s="160"/>
      <c r="LEK167" s="160"/>
      <c r="LEL167" s="160"/>
      <c r="LEM167" s="160"/>
      <c r="LEN167" s="160"/>
      <c r="LEO167" s="160"/>
      <c r="LEP167" s="160"/>
      <c r="LEQ167" s="160"/>
      <c r="LER167" s="160"/>
      <c r="LES167" s="160"/>
      <c r="LET167" s="160"/>
      <c r="LEU167" s="160"/>
      <c r="LEV167" s="160"/>
      <c r="LEW167" s="160"/>
      <c r="LEX167" s="160"/>
      <c r="LEY167" s="160"/>
      <c r="LEZ167" s="160"/>
      <c r="LFA167" s="160"/>
      <c r="LFB167" s="160"/>
      <c r="LFC167" s="160"/>
      <c r="LFD167" s="160"/>
      <c r="LFE167" s="160"/>
      <c r="LFF167" s="160"/>
      <c r="LFG167" s="160"/>
      <c r="LFH167" s="160"/>
      <c r="LFI167" s="160"/>
      <c r="LFJ167" s="160"/>
      <c r="LFK167" s="160"/>
      <c r="LFL167" s="160"/>
      <c r="LFM167" s="160"/>
      <c r="LFN167" s="160"/>
      <c r="LFO167" s="160"/>
      <c r="LFP167" s="160"/>
      <c r="LFQ167" s="160"/>
      <c r="LFR167" s="160"/>
      <c r="LFS167" s="160"/>
      <c r="LFT167" s="160"/>
      <c r="LFU167" s="160"/>
      <c r="LFV167" s="160"/>
      <c r="LFW167" s="160"/>
      <c r="LFX167" s="160"/>
      <c r="LFY167" s="160"/>
      <c r="LFZ167" s="160"/>
      <c r="LGA167" s="160"/>
      <c r="LGB167" s="160"/>
      <c r="LGC167" s="160"/>
      <c r="LGD167" s="160"/>
      <c r="LGE167" s="160"/>
      <c r="LGF167" s="160"/>
      <c r="LGG167" s="160"/>
      <c r="LGH167" s="160"/>
      <c r="LGI167" s="160"/>
      <c r="LGJ167" s="160"/>
      <c r="LGK167" s="160"/>
      <c r="LGL167" s="160"/>
      <c r="LGM167" s="160"/>
      <c r="LGN167" s="160"/>
      <c r="LGO167" s="160"/>
      <c r="LGP167" s="160"/>
      <c r="LGQ167" s="160"/>
      <c r="LGR167" s="160"/>
      <c r="LGS167" s="160"/>
      <c r="LGT167" s="160"/>
      <c r="LGU167" s="160"/>
      <c r="LGV167" s="160"/>
      <c r="LGW167" s="160"/>
      <c r="LGX167" s="160"/>
      <c r="LGY167" s="160"/>
      <c r="LGZ167" s="160"/>
      <c r="LHA167" s="160"/>
      <c r="LHB167" s="160"/>
      <c r="LHC167" s="160"/>
      <c r="LHD167" s="160"/>
      <c r="LHE167" s="160"/>
      <c r="LHF167" s="160"/>
      <c r="LHG167" s="160"/>
      <c r="LHH167" s="160"/>
      <c r="LHI167" s="160"/>
      <c r="LHJ167" s="160"/>
      <c r="LHK167" s="160"/>
      <c r="LHL167" s="160"/>
      <c r="LHM167" s="160"/>
      <c r="LHN167" s="160"/>
      <c r="LHO167" s="160"/>
      <c r="LHP167" s="160"/>
      <c r="LHQ167" s="160"/>
      <c r="LHR167" s="160"/>
      <c r="LHS167" s="160"/>
      <c r="LHT167" s="160"/>
      <c r="LHU167" s="160"/>
      <c r="LHV167" s="160"/>
      <c r="LHW167" s="160"/>
      <c r="LHX167" s="160"/>
      <c r="LHY167" s="160"/>
      <c r="LHZ167" s="160"/>
      <c r="LIA167" s="160"/>
      <c r="LIB167" s="160"/>
      <c r="LIC167" s="160"/>
      <c r="LID167" s="160"/>
      <c r="LIE167" s="160"/>
      <c r="LIF167" s="160"/>
      <c r="LIG167" s="160"/>
      <c r="LIH167" s="160"/>
      <c r="LII167" s="160"/>
      <c r="LIJ167" s="160"/>
      <c r="LIK167" s="160"/>
      <c r="LIL167" s="160"/>
      <c r="LIM167" s="160"/>
      <c r="LIN167" s="160"/>
      <c r="LIO167" s="160"/>
      <c r="LIP167" s="160"/>
      <c r="LIQ167" s="160"/>
      <c r="LIR167" s="160"/>
      <c r="LIS167" s="160"/>
      <c r="LIT167" s="160"/>
      <c r="LIU167" s="160"/>
      <c r="LIV167" s="160"/>
      <c r="LIW167" s="160"/>
      <c r="LIX167" s="160"/>
      <c r="LIY167" s="160"/>
      <c r="LIZ167" s="160"/>
      <c r="LJA167" s="160"/>
      <c r="LJB167" s="160"/>
      <c r="LJC167" s="160"/>
      <c r="LJD167" s="160"/>
      <c r="LJE167" s="160"/>
      <c r="LJF167" s="160"/>
      <c r="LJG167" s="160"/>
      <c r="LJH167" s="160"/>
      <c r="LJI167" s="160"/>
      <c r="LJJ167" s="160"/>
      <c r="LJK167" s="160"/>
      <c r="LJL167" s="160"/>
      <c r="LJM167" s="160"/>
      <c r="LJN167" s="160"/>
      <c r="LJO167" s="160"/>
      <c r="LJP167" s="160"/>
      <c r="LJQ167" s="160"/>
      <c r="LJR167" s="160"/>
      <c r="LJS167" s="160"/>
      <c r="LJT167" s="160"/>
      <c r="LJU167" s="160"/>
      <c r="LJV167" s="160"/>
      <c r="LJW167" s="160"/>
      <c r="LJX167" s="160"/>
      <c r="LJY167" s="160"/>
      <c r="LJZ167" s="160"/>
      <c r="LKA167" s="160"/>
      <c r="LKB167" s="160"/>
      <c r="LKC167" s="160"/>
      <c r="LKD167" s="160"/>
      <c r="LKE167" s="160"/>
      <c r="LKF167" s="160"/>
      <c r="LKG167" s="160"/>
      <c r="LKH167" s="160"/>
      <c r="LKI167" s="160"/>
      <c r="LKJ167" s="160"/>
      <c r="LKK167" s="160"/>
      <c r="LKL167" s="160"/>
      <c r="LKM167" s="160"/>
      <c r="LKN167" s="160"/>
      <c r="LKO167" s="160"/>
      <c r="LKP167" s="160"/>
      <c r="LKQ167" s="160"/>
      <c r="LKR167" s="160"/>
      <c r="LKS167" s="160"/>
      <c r="LKT167" s="160"/>
      <c r="LKU167" s="160"/>
      <c r="LKV167" s="160"/>
      <c r="LKW167" s="160"/>
      <c r="LKX167" s="160"/>
      <c r="LKY167" s="160"/>
      <c r="LKZ167" s="160"/>
      <c r="LLA167" s="160"/>
      <c r="LLB167" s="160"/>
      <c r="LLC167" s="160"/>
      <c r="LLD167" s="160"/>
      <c r="LLE167" s="160"/>
      <c r="LLF167" s="160"/>
      <c r="LLG167" s="160"/>
      <c r="LLH167" s="160"/>
      <c r="LLI167" s="160"/>
      <c r="LLJ167" s="160"/>
      <c r="LLK167" s="160"/>
      <c r="LLL167" s="160"/>
      <c r="LLM167" s="160"/>
      <c r="LLN167" s="160"/>
      <c r="LLO167" s="160"/>
      <c r="LLP167" s="160"/>
      <c r="LLQ167" s="160"/>
      <c r="LLR167" s="160"/>
      <c r="LLS167" s="160"/>
      <c r="LLT167" s="160"/>
      <c r="LLU167" s="160"/>
      <c r="LLV167" s="160"/>
      <c r="LLW167" s="160"/>
      <c r="LLX167" s="160"/>
      <c r="LLY167" s="160"/>
      <c r="LLZ167" s="160"/>
      <c r="LMA167" s="160"/>
      <c r="LMB167" s="160"/>
      <c r="LMC167" s="160"/>
      <c r="LMD167" s="160"/>
      <c r="LME167" s="160"/>
      <c r="LMF167" s="160"/>
      <c r="LMG167" s="160"/>
      <c r="LMH167" s="160"/>
      <c r="LMI167" s="160"/>
      <c r="LMJ167" s="160"/>
      <c r="LMK167" s="160"/>
      <c r="LML167" s="160"/>
      <c r="LMM167" s="160"/>
      <c r="LMN167" s="160"/>
      <c r="LMO167" s="160"/>
      <c r="LMP167" s="160"/>
      <c r="LMQ167" s="160"/>
      <c r="LMR167" s="160"/>
      <c r="LMS167" s="160"/>
      <c r="LMT167" s="160"/>
      <c r="LMU167" s="160"/>
      <c r="LMV167" s="160"/>
      <c r="LMW167" s="160"/>
      <c r="LMX167" s="160"/>
      <c r="LMY167" s="160"/>
      <c r="LMZ167" s="160"/>
      <c r="LNA167" s="160"/>
      <c r="LNB167" s="160"/>
      <c r="LNC167" s="160"/>
      <c r="LND167" s="160"/>
      <c r="LNE167" s="160"/>
      <c r="LNF167" s="160"/>
      <c r="LNG167" s="160"/>
      <c r="LNH167" s="160"/>
      <c r="LNI167" s="160"/>
      <c r="LNJ167" s="160"/>
      <c r="LNK167" s="160"/>
      <c r="LNL167" s="160"/>
      <c r="LNM167" s="160"/>
      <c r="LNN167" s="160"/>
      <c r="LNO167" s="160"/>
      <c r="LNP167" s="160"/>
      <c r="LNQ167" s="160"/>
      <c r="LNR167" s="160"/>
      <c r="LNS167" s="160"/>
      <c r="LNT167" s="160"/>
      <c r="LNU167" s="160"/>
      <c r="LNV167" s="160"/>
      <c r="LNW167" s="160"/>
      <c r="LNX167" s="160"/>
      <c r="LNY167" s="160"/>
      <c r="LNZ167" s="160"/>
      <c r="LOA167" s="160"/>
      <c r="LOB167" s="160"/>
      <c r="LOC167" s="160"/>
      <c r="LOD167" s="160"/>
      <c r="LOE167" s="160"/>
      <c r="LOF167" s="160"/>
      <c r="LOG167" s="160"/>
      <c r="LOH167" s="160"/>
      <c r="LOI167" s="160"/>
      <c r="LOJ167" s="160"/>
      <c r="LOK167" s="160"/>
      <c r="LOL167" s="160"/>
      <c r="LOM167" s="160"/>
      <c r="LON167" s="160"/>
      <c r="LOO167" s="160"/>
      <c r="LOP167" s="160"/>
      <c r="LOQ167" s="160"/>
      <c r="LOR167" s="160"/>
      <c r="LOS167" s="160"/>
      <c r="LOT167" s="160"/>
      <c r="LOU167" s="160"/>
      <c r="LOV167" s="160"/>
      <c r="LOW167" s="160"/>
      <c r="LOX167" s="160"/>
      <c r="LOY167" s="160"/>
      <c r="LOZ167" s="160"/>
      <c r="LPA167" s="160"/>
      <c r="LPB167" s="160"/>
      <c r="LPC167" s="160"/>
      <c r="LPD167" s="160"/>
      <c r="LPE167" s="160"/>
      <c r="LPF167" s="160"/>
      <c r="LPG167" s="160"/>
      <c r="LPH167" s="160"/>
      <c r="LPI167" s="160"/>
      <c r="LPJ167" s="160"/>
      <c r="LPK167" s="160"/>
      <c r="LPL167" s="160"/>
      <c r="LPM167" s="160"/>
      <c r="LPN167" s="160"/>
      <c r="LPO167" s="160"/>
      <c r="LPP167" s="160"/>
      <c r="LPQ167" s="160"/>
      <c r="LPR167" s="160"/>
      <c r="LPS167" s="160"/>
      <c r="LPT167" s="160"/>
      <c r="LPU167" s="160"/>
      <c r="LPV167" s="160"/>
      <c r="LPW167" s="160"/>
      <c r="LPX167" s="160"/>
      <c r="LPY167" s="160"/>
      <c r="LPZ167" s="160"/>
      <c r="LQA167" s="160"/>
      <c r="LQB167" s="160"/>
      <c r="LQC167" s="160"/>
      <c r="LQD167" s="160"/>
      <c r="LQE167" s="160"/>
      <c r="LQF167" s="160"/>
      <c r="LQG167" s="160"/>
      <c r="LQH167" s="160"/>
      <c r="LQI167" s="160"/>
      <c r="LQJ167" s="160"/>
      <c r="LQK167" s="160"/>
      <c r="LQL167" s="160"/>
      <c r="LQM167" s="160"/>
      <c r="LQN167" s="160"/>
      <c r="LQO167" s="160"/>
      <c r="LQP167" s="160"/>
      <c r="LQQ167" s="160"/>
      <c r="LQR167" s="160"/>
      <c r="LQS167" s="160"/>
      <c r="LQT167" s="160"/>
      <c r="LQU167" s="160"/>
      <c r="LQV167" s="160"/>
      <c r="LQW167" s="160"/>
      <c r="LQX167" s="160"/>
      <c r="LQY167" s="160"/>
      <c r="LQZ167" s="160"/>
      <c r="LRA167" s="160"/>
      <c r="LRB167" s="160"/>
      <c r="LRC167" s="160"/>
      <c r="LRD167" s="160"/>
      <c r="LRE167" s="160"/>
      <c r="LRF167" s="160"/>
      <c r="LRG167" s="160"/>
      <c r="LRH167" s="160"/>
      <c r="LRI167" s="160"/>
      <c r="LRJ167" s="160"/>
      <c r="LRK167" s="160"/>
      <c r="LRL167" s="160"/>
      <c r="LRM167" s="160"/>
      <c r="LRN167" s="160"/>
      <c r="LRO167" s="160"/>
      <c r="LRP167" s="160"/>
      <c r="LRQ167" s="160"/>
      <c r="LRR167" s="160"/>
      <c r="LRS167" s="160"/>
      <c r="LRT167" s="160"/>
      <c r="LRU167" s="160"/>
      <c r="LRV167" s="160"/>
      <c r="LRW167" s="160"/>
      <c r="LRX167" s="160"/>
      <c r="LRY167" s="160"/>
      <c r="LRZ167" s="160"/>
      <c r="LSA167" s="160"/>
      <c r="LSB167" s="160"/>
      <c r="LSC167" s="160"/>
      <c r="LSD167" s="160"/>
      <c r="LSE167" s="160"/>
      <c r="LSF167" s="160"/>
      <c r="LSG167" s="160"/>
      <c r="LSH167" s="160"/>
      <c r="LSI167" s="160"/>
      <c r="LSJ167" s="160"/>
      <c r="LSK167" s="160"/>
      <c r="LSL167" s="160"/>
      <c r="LSM167" s="160"/>
      <c r="LSN167" s="160"/>
      <c r="LSO167" s="160"/>
      <c r="LSP167" s="160"/>
      <c r="LSQ167" s="160"/>
      <c r="LSR167" s="160"/>
      <c r="LSS167" s="160"/>
      <c r="LST167" s="160"/>
      <c r="LSU167" s="160"/>
      <c r="LSV167" s="160"/>
      <c r="LSW167" s="160"/>
      <c r="LSX167" s="160"/>
      <c r="LSY167" s="160"/>
      <c r="LSZ167" s="160"/>
      <c r="LTA167" s="160"/>
      <c r="LTB167" s="160"/>
      <c r="LTC167" s="160"/>
      <c r="LTD167" s="160"/>
      <c r="LTE167" s="160"/>
      <c r="LTF167" s="160"/>
      <c r="LTG167" s="160"/>
      <c r="LTH167" s="160"/>
      <c r="LTI167" s="160"/>
      <c r="LTJ167" s="160"/>
      <c r="LTK167" s="160"/>
      <c r="LTL167" s="160"/>
      <c r="LTM167" s="160"/>
      <c r="LTN167" s="160"/>
      <c r="LTO167" s="160"/>
      <c r="LTP167" s="160"/>
      <c r="LTQ167" s="160"/>
      <c r="LTR167" s="160"/>
      <c r="LTS167" s="160"/>
      <c r="LTT167" s="160"/>
      <c r="LTU167" s="160"/>
      <c r="LTV167" s="160"/>
      <c r="LTW167" s="160"/>
      <c r="LTX167" s="160"/>
      <c r="LTY167" s="160"/>
      <c r="LTZ167" s="160"/>
      <c r="LUA167" s="160"/>
      <c r="LUB167" s="160"/>
      <c r="LUC167" s="160"/>
      <c r="LUD167" s="160"/>
      <c r="LUE167" s="160"/>
      <c r="LUF167" s="160"/>
      <c r="LUG167" s="160"/>
      <c r="LUH167" s="160"/>
      <c r="LUI167" s="160"/>
      <c r="LUJ167" s="160"/>
      <c r="LUK167" s="160"/>
      <c r="LUL167" s="160"/>
      <c r="LUM167" s="160"/>
      <c r="LUN167" s="160"/>
      <c r="LUO167" s="160"/>
      <c r="LUP167" s="160"/>
      <c r="LUQ167" s="160"/>
      <c r="LUR167" s="160"/>
      <c r="LUS167" s="160"/>
      <c r="LUT167" s="160"/>
      <c r="LUU167" s="160"/>
      <c r="LUV167" s="160"/>
      <c r="LUW167" s="160"/>
      <c r="LUX167" s="160"/>
      <c r="LUY167" s="160"/>
      <c r="LUZ167" s="160"/>
      <c r="LVA167" s="160"/>
      <c r="LVB167" s="160"/>
      <c r="LVC167" s="160"/>
      <c r="LVD167" s="160"/>
      <c r="LVE167" s="160"/>
      <c r="LVF167" s="160"/>
      <c r="LVG167" s="160"/>
      <c r="LVH167" s="160"/>
      <c r="LVI167" s="160"/>
      <c r="LVJ167" s="160"/>
      <c r="LVK167" s="160"/>
      <c r="LVL167" s="160"/>
      <c r="LVM167" s="160"/>
      <c r="LVN167" s="160"/>
      <c r="LVO167" s="160"/>
      <c r="LVP167" s="160"/>
      <c r="LVQ167" s="160"/>
      <c r="LVR167" s="160"/>
      <c r="LVS167" s="160"/>
      <c r="LVT167" s="160"/>
      <c r="LVU167" s="160"/>
      <c r="LVV167" s="160"/>
      <c r="LVW167" s="160"/>
      <c r="LVX167" s="160"/>
      <c r="LVY167" s="160"/>
      <c r="LVZ167" s="160"/>
      <c r="LWA167" s="160"/>
      <c r="LWB167" s="160"/>
      <c r="LWC167" s="160"/>
      <c r="LWD167" s="160"/>
      <c r="LWE167" s="160"/>
      <c r="LWF167" s="160"/>
      <c r="LWG167" s="160"/>
      <c r="LWH167" s="160"/>
      <c r="LWI167" s="160"/>
      <c r="LWJ167" s="160"/>
      <c r="LWK167" s="160"/>
      <c r="LWL167" s="160"/>
      <c r="LWM167" s="160"/>
      <c r="LWN167" s="160"/>
      <c r="LWO167" s="160"/>
      <c r="LWP167" s="160"/>
      <c r="LWQ167" s="160"/>
      <c r="LWR167" s="160"/>
      <c r="LWS167" s="160"/>
      <c r="LWT167" s="160"/>
      <c r="LWU167" s="160"/>
      <c r="LWV167" s="160"/>
      <c r="LWW167" s="160"/>
      <c r="LWX167" s="160"/>
      <c r="LWY167" s="160"/>
      <c r="LWZ167" s="160"/>
      <c r="LXA167" s="160"/>
      <c r="LXB167" s="160"/>
      <c r="LXC167" s="160"/>
      <c r="LXD167" s="160"/>
      <c r="LXE167" s="160"/>
      <c r="LXF167" s="160"/>
      <c r="LXG167" s="160"/>
      <c r="LXH167" s="160"/>
      <c r="LXI167" s="160"/>
      <c r="LXJ167" s="160"/>
      <c r="LXK167" s="160"/>
      <c r="LXL167" s="160"/>
      <c r="LXM167" s="160"/>
      <c r="LXN167" s="160"/>
      <c r="LXO167" s="160"/>
      <c r="LXP167" s="160"/>
      <c r="LXQ167" s="160"/>
      <c r="LXR167" s="160"/>
      <c r="LXS167" s="160"/>
      <c r="LXT167" s="160"/>
      <c r="LXU167" s="160"/>
      <c r="LXV167" s="160"/>
      <c r="LXW167" s="160"/>
      <c r="LXX167" s="160"/>
      <c r="LXY167" s="160"/>
      <c r="LXZ167" s="160"/>
      <c r="LYA167" s="160"/>
      <c r="LYB167" s="160"/>
      <c r="LYC167" s="160"/>
      <c r="LYD167" s="160"/>
      <c r="LYE167" s="160"/>
      <c r="LYF167" s="160"/>
      <c r="LYG167" s="160"/>
      <c r="LYH167" s="160"/>
      <c r="LYI167" s="160"/>
      <c r="LYJ167" s="160"/>
      <c r="LYK167" s="160"/>
      <c r="LYL167" s="160"/>
      <c r="LYM167" s="160"/>
      <c r="LYN167" s="160"/>
      <c r="LYO167" s="160"/>
      <c r="LYP167" s="160"/>
      <c r="LYQ167" s="160"/>
      <c r="LYR167" s="160"/>
      <c r="LYS167" s="160"/>
      <c r="LYT167" s="160"/>
      <c r="LYU167" s="160"/>
      <c r="LYV167" s="160"/>
      <c r="LYW167" s="160"/>
      <c r="LYX167" s="160"/>
      <c r="LYY167" s="160"/>
      <c r="LYZ167" s="160"/>
      <c r="LZA167" s="160"/>
      <c r="LZB167" s="160"/>
      <c r="LZC167" s="160"/>
      <c r="LZD167" s="160"/>
      <c r="LZE167" s="160"/>
      <c r="LZF167" s="160"/>
      <c r="LZG167" s="160"/>
      <c r="LZH167" s="160"/>
      <c r="LZI167" s="160"/>
      <c r="LZJ167" s="160"/>
      <c r="LZK167" s="160"/>
      <c r="LZL167" s="160"/>
      <c r="LZM167" s="160"/>
      <c r="LZN167" s="160"/>
      <c r="LZO167" s="160"/>
      <c r="LZP167" s="160"/>
      <c r="LZQ167" s="160"/>
      <c r="LZR167" s="160"/>
      <c r="LZS167" s="160"/>
      <c r="LZT167" s="160"/>
      <c r="LZU167" s="160"/>
      <c r="LZV167" s="160"/>
      <c r="LZW167" s="160"/>
      <c r="LZX167" s="160"/>
      <c r="LZY167" s="160"/>
      <c r="LZZ167" s="160"/>
      <c r="MAA167" s="160"/>
      <c r="MAB167" s="160"/>
      <c r="MAC167" s="160"/>
      <c r="MAD167" s="160"/>
      <c r="MAE167" s="160"/>
      <c r="MAF167" s="160"/>
      <c r="MAG167" s="160"/>
      <c r="MAH167" s="160"/>
      <c r="MAI167" s="160"/>
      <c r="MAJ167" s="160"/>
      <c r="MAK167" s="160"/>
      <c r="MAL167" s="160"/>
      <c r="MAM167" s="160"/>
      <c r="MAN167" s="160"/>
      <c r="MAO167" s="160"/>
      <c r="MAP167" s="160"/>
      <c r="MAQ167" s="160"/>
      <c r="MAR167" s="160"/>
      <c r="MAS167" s="160"/>
      <c r="MAT167" s="160"/>
      <c r="MAU167" s="160"/>
      <c r="MAV167" s="160"/>
      <c r="MAW167" s="160"/>
      <c r="MAX167" s="160"/>
      <c r="MAY167" s="160"/>
      <c r="MAZ167" s="160"/>
      <c r="MBA167" s="160"/>
      <c r="MBB167" s="160"/>
      <c r="MBC167" s="160"/>
      <c r="MBD167" s="160"/>
      <c r="MBE167" s="160"/>
      <c r="MBF167" s="160"/>
      <c r="MBG167" s="160"/>
      <c r="MBH167" s="160"/>
      <c r="MBI167" s="160"/>
      <c r="MBJ167" s="160"/>
      <c r="MBK167" s="160"/>
      <c r="MBL167" s="160"/>
      <c r="MBM167" s="160"/>
      <c r="MBN167" s="160"/>
      <c r="MBO167" s="160"/>
      <c r="MBP167" s="160"/>
      <c r="MBQ167" s="160"/>
      <c r="MBR167" s="160"/>
      <c r="MBS167" s="160"/>
      <c r="MBT167" s="160"/>
      <c r="MBU167" s="160"/>
      <c r="MBV167" s="160"/>
      <c r="MBW167" s="160"/>
      <c r="MBX167" s="160"/>
      <c r="MBY167" s="160"/>
      <c r="MBZ167" s="160"/>
      <c r="MCA167" s="160"/>
      <c r="MCB167" s="160"/>
      <c r="MCC167" s="160"/>
      <c r="MCD167" s="160"/>
      <c r="MCE167" s="160"/>
      <c r="MCF167" s="160"/>
      <c r="MCG167" s="160"/>
      <c r="MCH167" s="160"/>
      <c r="MCI167" s="160"/>
      <c r="MCJ167" s="160"/>
      <c r="MCK167" s="160"/>
      <c r="MCL167" s="160"/>
      <c r="MCM167" s="160"/>
      <c r="MCN167" s="160"/>
      <c r="MCO167" s="160"/>
      <c r="MCP167" s="160"/>
      <c r="MCQ167" s="160"/>
      <c r="MCR167" s="160"/>
      <c r="MCS167" s="160"/>
      <c r="MCT167" s="160"/>
      <c r="MCU167" s="160"/>
      <c r="MCV167" s="160"/>
      <c r="MCW167" s="160"/>
      <c r="MCX167" s="160"/>
      <c r="MCY167" s="160"/>
      <c r="MCZ167" s="160"/>
      <c r="MDA167" s="160"/>
      <c r="MDB167" s="160"/>
      <c r="MDC167" s="160"/>
      <c r="MDD167" s="160"/>
      <c r="MDE167" s="160"/>
      <c r="MDF167" s="160"/>
      <c r="MDG167" s="160"/>
      <c r="MDH167" s="160"/>
      <c r="MDI167" s="160"/>
      <c r="MDJ167" s="160"/>
      <c r="MDK167" s="160"/>
      <c r="MDL167" s="160"/>
      <c r="MDM167" s="160"/>
      <c r="MDN167" s="160"/>
      <c r="MDO167" s="160"/>
      <c r="MDP167" s="160"/>
      <c r="MDQ167" s="160"/>
      <c r="MDR167" s="160"/>
      <c r="MDS167" s="160"/>
      <c r="MDT167" s="160"/>
      <c r="MDU167" s="160"/>
      <c r="MDV167" s="160"/>
      <c r="MDW167" s="160"/>
      <c r="MDX167" s="160"/>
      <c r="MDY167" s="160"/>
      <c r="MDZ167" s="160"/>
      <c r="MEA167" s="160"/>
      <c r="MEB167" s="160"/>
      <c r="MEC167" s="160"/>
      <c r="MED167" s="160"/>
      <c r="MEE167" s="160"/>
      <c r="MEF167" s="160"/>
      <c r="MEG167" s="160"/>
      <c r="MEH167" s="160"/>
      <c r="MEI167" s="160"/>
      <c r="MEJ167" s="160"/>
      <c r="MEK167" s="160"/>
      <c r="MEL167" s="160"/>
      <c r="MEM167" s="160"/>
      <c r="MEN167" s="160"/>
      <c r="MEO167" s="160"/>
      <c r="MEP167" s="160"/>
      <c r="MEQ167" s="160"/>
      <c r="MER167" s="160"/>
      <c r="MES167" s="160"/>
      <c r="MET167" s="160"/>
      <c r="MEU167" s="160"/>
      <c r="MEV167" s="160"/>
      <c r="MEW167" s="160"/>
      <c r="MEX167" s="160"/>
      <c r="MEY167" s="160"/>
      <c r="MEZ167" s="160"/>
      <c r="MFA167" s="160"/>
      <c r="MFB167" s="160"/>
      <c r="MFC167" s="160"/>
      <c r="MFD167" s="160"/>
      <c r="MFE167" s="160"/>
      <c r="MFF167" s="160"/>
      <c r="MFG167" s="160"/>
      <c r="MFH167" s="160"/>
      <c r="MFI167" s="160"/>
      <c r="MFJ167" s="160"/>
      <c r="MFK167" s="160"/>
      <c r="MFL167" s="160"/>
      <c r="MFM167" s="160"/>
      <c r="MFN167" s="160"/>
      <c r="MFO167" s="160"/>
      <c r="MFP167" s="160"/>
      <c r="MFQ167" s="160"/>
      <c r="MFR167" s="160"/>
      <c r="MFS167" s="160"/>
      <c r="MFT167" s="160"/>
      <c r="MFU167" s="160"/>
      <c r="MFV167" s="160"/>
      <c r="MFW167" s="160"/>
      <c r="MFX167" s="160"/>
      <c r="MFY167" s="160"/>
      <c r="MFZ167" s="160"/>
      <c r="MGA167" s="160"/>
      <c r="MGB167" s="160"/>
      <c r="MGC167" s="160"/>
      <c r="MGD167" s="160"/>
      <c r="MGE167" s="160"/>
      <c r="MGF167" s="160"/>
      <c r="MGG167" s="160"/>
      <c r="MGH167" s="160"/>
      <c r="MGI167" s="160"/>
      <c r="MGJ167" s="160"/>
      <c r="MGK167" s="160"/>
      <c r="MGL167" s="160"/>
      <c r="MGM167" s="160"/>
      <c r="MGN167" s="160"/>
      <c r="MGO167" s="160"/>
      <c r="MGP167" s="160"/>
      <c r="MGQ167" s="160"/>
      <c r="MGR167" s="160"/>
      <c r="MGS167" s="160"/>
      <c r="MGT167" s="160"/>
      <c r="MGU167" s="160"/>
      <c r="MGV167" s="160"/>
      <c r="MGW167" s="160"/>
      <c r="MGX167" s="160"/>
      <c r="MGY167" s="160"/>
      <c r="MGZ167" s="160"/>
      <c r="MHA167" s="160"/>
      <c r="MHB167" s="160"/>
      <c r="MHC167" s="160"/>
      <c r="MHD167" s="160"/>
      <c r="MHE167" s="160"/>
      <c r="MHF167" s="160"/>
      <c r="MHG167" s="160"/>
      <c r="MHH167" s="160"/>
      <c r="MHI167" s="160"/>
      <c r="MHJ167" s="160"/>
      <c r="MHK167" s="160"/>
      <c r="MHL167" s="160"/>
      <c r="MHM167" s="160"/>
      <c r="MHN167" s="160"/>
      <c r="MHO167" s="160"/>
      <c r="MHP167" s="160"/>
      <c r="MHQ167" s="160"/>
      <c r="MHR167" s="160"/>
      <c r="MHS167" s="160"/>
      <c r="MHT167" s="160"/>
      <c r="MHU167" s="160"/>
      <c r="MHV167" s="160"/>
      <c r="MHW167" s="160"/>
      <c r="MHX167" s="160"/>
      <c r="MHY167" s="160"/>
      <c r="MHZ167" s="160"/>
      <c r="MIA167" s="160"/>
      <c r="MIB167" s="160"/>
      <c r="MIC167" s="160"/>
      <c r="MID167" s="160"/>
      <c r="MIE167" s="160"/>
      <c r="MIF167" s="160"/>
      <c r="MIG167" s="160"/>
      <c r="MIH167" s="160"/>
      <c r="MII167" s="160"/>
      <c r="MIJ167" s="160"/>
      <c r="MIK167" s="160"/>
      <c r="MIL167" s="160"/>
      <c r="MIM167" s="160"/>
      <c r="MIN167" s="160"/>
      <c r="MIO167" s="160"/>
      <c r="MIP167" s="160"/>
      <c r="MIQ167" s="160"/>
      <c r="MIR167" s="160"/>
      <c r="MIS167" s="160"/>
      <c r="MIT167" s="160"/>
      <c r="MIU167" s="160"/>
      <c r="MIV167" s="160"/>
      <c r="MIW167" s="160"/>
      <c r="MIX167" s="160"/>
      <c r="MIY167" s="160"/>
      <c r="MIZ167" s="160"/>
      <c r="MJA167" s="160"/>
      <c r="MJB167" s="160"/>
      <c r="MJC167" s="160"/>
      <c r="MJD167" s="160"/>
      <c r="MJE167" s="160"/>
      <c r="MJF167" s="160"/>
      <c r="MJG167" s="160"/>
      <c r="MJH167" s="160"/>
      <c r="MJI167" s="160"/>
      <c r="MJJ167" s="160"/>
      <c r="MJK167" s="160"/>
      <c r="MJL167" s="160"/>
      <c r="MJM167" s="160"/>
      <c r="MJN167" s="160"/>
      <c r="MJO167" s="160"/>
      <c r="MJP167" s="160"/>
      <c r="MJQ167" s="160"/>
      <c r="MJR167" s="160"/>
      <c r="MJS167" s="160"/>
      <c r="MJT167" s="160"/>
      <c r="MJU167" s="160"/>
      <c r="MJV167" s="160"/>
      <c r="MJW167" s="160"/>
      <c r="MJX167" s="160"/>
      <c r="MJY167" s="160"/>
      <c r="MJZ167" s="160"/>
      <c r="MKA167" s="160"/>
      <c r="MKB167" s="160"/>
      <c r="MKC167" s="160"/>
      <c r="MKD167" s="160"/>
      <c r="MKE167" s="160"/>
      <c r="MKF167" s="160"/>
      <c r="MKG167" s="160"/>
      <c r="MKH167" s="160"/>
      <c r="MKI167" s="160"/>
      <c r="MKJ167" s="160"/>
      <c r="MKK167" s="160"/>
      <c r="MKL167" s="160"/>
      <c r="MKM167" s="160"/>
      <c r="MKN167" s="160"/>
      <c r="MKO167" s="160"/>
      <c r="MKP167" s="160"/>
      <c r="MKQ167" s="160"/>
      <c r="MKR167" s="160"/>
      <c r="MKS167" s="160"/>
      <c r="MKT167" s="160"/>
      <c r="MKU167" s="160"/>
      <c r="MKV167" s="160"/>
      <c r="MKW167" s="160"/>
      <c r="MKX167" s="160"/>
      <c r="MKY167" s="160"/>
      <c r="MKZ167" s="160"/>
      <c r="MLA167" s="160"/>
      <c r="MLB167" s="160"/>
      <c r="MLC167" s="160"/>
      <c r="MLD167" s="160"/>
      <c r="MLE167" s="160"/>
      <c r="MLF167" s="160"/>
      <c r="MLG167" s="160"/>
      <c r="MLH167" s="160"/>
      <c r="MLI167" s="160"/>
      <c r="MLJ167" s="160"/>
      <c r="MLK167" s="160"/>
      <c r="MLL167" s="160"/>
      <c r="MLM167" s="160"/>
      <c r="MLN167" s="160"/>
      <c r="MLO167" s="160"/>
      <c r="MLP167" s="160"/>
      <c r="MLQ167" s="160"/>
      <c r="MLR167" s="160"/>
      <c r="MLS167" s="160"/>
      <c r="MLT167" s="160"/>
      <c r="MLU167" s="160"/>
      <c r="MLV167" s="160"/>
      <c r="MLW167" s="160"/>
      <c r="MLX167" s="160"/>
      <c r="MLY167" s="160"/>
      <c r="MLZ167" s="160"/>
      <c r="MMA167" s="160"/>
      <c r="MMB167" s="160"/>
      <c r="MMC167" s="160"/>
      <c r="MMD167" s="160"/>
      <c r="MME167" s="160"/>
      <c r="MMF167" s="160"/>
      <c r="MMG167" s="160"/>
      <c r="MMH167" s="160"/>
      <c r="MMI167" s="160"/>
      <c r="MMJ167" s="160"/>
      <c r="MMK167" s="160"/>
      <c r="MML167" s="160"/>
      <c r="MMM167" s="160"/>
      <c r="MMN167" s="160"/>
      <c r="MMO167" s="160"/>
      <c r="MMP167" s="160"/>
      <c r="MMQ167" s="160"/>
      <c r="MMR167" s="160"/>
      <c r="MMS167" s="160"/>
      <c r="MMT167" s="160"/>
      <c r="MMU167" s="160"/>
      <c r="MMV167" s="160"/>
      <c r="MMW167" s="160"/>
      <c r="MMX167" s="160"/>
      <c r="MMY167" s="160"/>
      <c r="MMZ167" s="160"/>
      <c r="MNA167" s="160"/>
      <c r="MNB167" s="160"/>
      <c r="MNC167" s="160"/>
      <c r="MND167" s="160"/>
      <c r="MNE167" s="160"/>
      <c r="MNF167" s="160"/>
      <c r="MNG167" s="160"/>
      <c r="MNH167" s="160"/>
      <c r="MNI167" s="160"/>
      <c r="MNJ167" s="160"/>
      <c r="MNK167" s="160"/>
      <c r="MNL167" s="160"/>
      <c r="MNM167" s="160"/>
      <c r="MNN167" s="160"/>
      <c r="MNO167" s="160"/>
      <c r="MNP167" s="160"/>
      <c r="MNQ167" s="160"/>
      <c r="MNR167" s="160"/>
      <c r="MNS167" s="160"/>
      <c r="MNT167" s="160"/>
      <c r="MNU167" s="160"/>
      <c r="MNV167" s="160"/>
      <c r="MNW167" s="160"/>
      <c r="MNX167" s="160"/>
      <c r="MNY167" s="160"/>
      <c r="MNZ167" s="160"/>
      <c r="MOA167" s="160"/>
      <c r="MOB167" s="160"/>
      <c r="MOC167" s="160"/>
      <c r="MOD167" s="160"/>
      <c r="MOE167" s="160"/>
      <c r="MOF167" s="160"/>
      <c r="MOG167" s="160"/>
      <c r="MOH167" s="160"/>
      <c r="MOI167" s="160"/>
      <c r="MOJ167" s="160"/>
      <c r="MOK167" s="160"/>
      <c r="MOL167" s="160"/>
      <c r="MOM167" s="160"/>
      <c r="MON167" s="160"/>
      <c r="MOO167" s="160"/>
      <c r="MOP167" s="160"/>
      <c r="MOQ167" s="160"/>
      <c r="MOR167" s="160"/>
      <c r="MOS167" s="160"/>
      <c r="MOT167" s="160"/>
      <c r="MOU167" s="160"/>
      <c r="MOV167" s="160"/>
      <c r="MOW167" s="160"/>
      <c r="MOX167" s="160"/>
      <c r="MOY167" s="160"/>
      <c r="MOZ167" s="160"/>
      <c r="MPA167" s="160"/>
      <c r="MPB167" s="160"/>
      <c r="MPC167" s="160"/>
      <c r="MPD167" s="160"/>
      <c r="MPE167" s="160"/>
      <c r="MPF167" s="160"/>
      <c r="MPG167" s="160"/>
      <c r="MPH167" s="160"/>
      <c r="MPI167" s="160"/>
      <c r="MPJ167" s="160"/>
      <c r="MPK167" s="160"/>
      <c r="MPL167" s="160"/>
      <c r="MPM167" s="160"/>
      <c r="MPN167" s="160"/>
      <c r="MPO167" s="160"/>
      <c r="MPP167" s="160"/>
      <c r="MPQ167" s="160"/>
      <c r="MPR167" s="160"/>
      <c r="MPS167" s="160"/>
      <c r="MPT167" s="160"/>
      <c r="MPU167" s="160"/>
      <c r="MPV167" s="160"/>
      <c r="MPW167" s="160"/>
      <c r="MPX167" s="160"/>
      <c r="MPY167" s="160"/>
      <c r="MPZ167" s="160"/>
      <c r="MQA167" s="160"/>
      <c r="MQB167" s="160"/>
      <c r="MQC167" s="160"/>
      <c r="MQD167" s="160"/>
      <c r="MQE167" s="160"/>
      <c r="MQF167" s="160"/>
      <c r="MQG167" s="160"/>
      <c r="MQH167" s="160"/>
      <c r="MQI167" s="160"/>
      <c r="MQJ167" s="160"/>
      <c r="MQK167" s="160"/>
      <c r="MQL167" s="160"/>
      <c r="MQM167" s="160"/>
      <c r="MQN167" s="160"/>
      <c r="MQO167" s="160"/>
      <c r="MQP167" s="160"/>
      <c r="MQQ167" s="160"/>
      <c r="MQR167" s="160"/>
      <c r="MQS167" s="160"/>
      <c r="MQT167" s="160"/>
      <c r="MQU167" s="160"/>
      <c r="MQV167" s="160"/>
      <c r="MQW167" s="160"/>
      <c r="MQX167" s="160"/>
      <c r="MQY167" s="160"/>
      <c r="MQZ167" s="160"/>
      <c r="MRA167" s="160"/>
      <c r="MRB167" s="160"/>
      <c r="MRC167" s="160"/>
      <c r="MRD167" s="160"/>
      <c r="MRE167" s="160"/>
      <c r="MRF167" s="160"/>
      <c r="MRG167" s="160"/>
      <c r="MRH167" s="160"/>
      <c r="MRI167" s="160"/>
      <c r="MRJ167" s="160"/>
      <c r="MRK167" s="160"/>
      <c r="MRL167" s="160"/>
      <c r="MRM167" s="160"/>
      <c r="MRN167" s="160"/>
      <c r="MRO167" s="160"/>
      <c r="MRP167" s="160"/>
      <c r="MRQ167" s="160"/>
      <c r="MRR167" s="160"/>
      <c r="MRS167" s="160"/>
      <c r="MRT167" s="160"/>
      <c r="MRU167" s="160"/>
      <c r="MRV167" s="160"/>
      <c r="MRW167" s="160"/>
      <c r="MRX167" s="160"/>
      <c r="MRY167" s="160"/>
      <c r="MRZ167" s="160"/>
      <c r="MSA167" s="160"/>
      <c r="MSB167" s="160"/>
      <c r="MSC167" s="160"/>
      <c r="MSD167" s="160"/>
      <c r="MSE167" s="160"/>
      <c r="MSF167" s="160"/>
      <c r="MSG167" s="160"/>
      <c r="MSH167" s="160"/>
      <c r="MSI167" s="160"/>
      <c r="MSJ167" s="160"/>
      <c r="MSK167" s="160"/>
      <c r="MSL167" s="160"/>
      <c r="MSM167" s="160"/>
      <c r="MSN167" s="160"/>
      <c r="MSO167" s="160"/>
      <c r="MSP167" s="160"/>
      <c r="MSQ167" s="160"/>
      <c r="MSR167" s="160"/>
      <c r="MSS167" s="160"/>
      <c r="MST167" s="160"/>
      <c r="MSU167" s="160"/>
      <c r="MSV167" s="160"/>
      <c r="MSW167" s="160"/>
      <c r="MSX167" s="160"/>
      <c r="MSY167" s="160"/>
      <c r="MSZ167" s="160"/>
      <c r="MTA167" s="160"/>
      <c r="MTB167" s="160"/>
      <c r="MTC167" s="160"/>
      <c r="MTD167" s="160"/>
      <c r="MTE167" s="160"/>
      <c r="MTF167" s="160"/>
      <c r="MTG167" s="160"/>
      <c r="MTH167" s="160"/>
      <c r="MTI167" s="160"/>
      <c r="MTJ167" s="160"/>
      <c r="MTK167" s="160"/>
      <c r="MTL167" s="160"/>
      <c r="MTM167" s="160"/>
      <c r="MTN167" s="160"/>
      <c r="MTO167" s="160"/>
      <c r="MTP167" s="160"/>
      <c r="MTQ167" s="160"/>
      <c r="MTR167" s="160"/>
      <c r="MTS167" s="160"/>
      <c r="MTT167" s="160"/>
      <c r="MTU167" s="160"/>
      <c r="MTV167" s="160"/>
      <c r="MTW167" s="160"/>
      <c r="MTX167" s="160"/>
      <c r="MTY167" s="160"/>
      <c r="MTZ167" s="160"/>
      <c r="MUA167" s="160"/>
      <c r="MUB167" s="160"/>
      <c r="MUC167" s="160"/>
      <c r="MUD167" s="160"/>
      <c r="MUE167" s="160"/>
      <c r="MUF167" s="160"/>
      <c r="MUG167" s="160"/>
      <c r="MUH167" s="160"/>
      <c r="MUI167" s="160"/>
      <c r="MUJ167" s="160"/>
      <c r="MUK167" s="160"/>
      <c r="MUL167" s="160"/>
      <c r="MUM167" s="160"/>
      <c r="MUN167" s="160"/>
      <c r="MUO167" s="160"/>
      <c r="MUP167" s="160"/>
      <c r="MUQ167" s="160"/>
      <c r="MUR167" s="160"/>
      <c r="MUS167" s="160"/>
      <c r="MUT167" s="160"/>
      <c r="MUU167" s="160"/>
      <c r="MUV167" s="160"/>
      <c r="MUW167" s="160"/>
      <c r="MUX167" s="160"/>
      <c r="MUY167" s="160"/>
      <c r="MUZ167" s="160"/>
      <c r="MVA167" s="160"/>
      <c r="MVB167" s="160"/>
      <c r="MVC167" s="160"/>
      <c r="MVD167" s="160"/>
      <c r="MVE167" s="160"/>
      <c r="MVF167" s="160"/>
      <c r="MVG167" s="160"/>
      <c r="MVH167" s="160"/>
      <c r="MVI167" s="160"/>
      <c r="MVJ167" s="160"/>
      <c r="MVK167" s="160"/>
      <c r="MVL167" s="160"/>
      <c r="MVM167" s="160"/>
      <c r="MVN167" s="160"/>
      <c r="MVO167" s="160"/>
      <c r="MVP167" s="160"/>
      <c r="MVQ167" s="160"/>
      <c r="MVR167" s="160"/>
      <c r="MVS167" s="160"/>
      <c r="MVT167" s="160"/>
      <c r="MVU167" s="160"/>
      <c r="MVV167" s="160"/>
      <c r="MVW167" s="160"/>
      <c r="MVX167" s="160"/>
      <c r="MVY167" s="160"/>
      <c r="MVZ167" s="160"/>
      <c r="MWA167" s="160"/>
      <c r="MWB167" s="160"/>
      <c r="MWC167" s="160"/>
      <c r="MWD167" s="160"/>
      <c r="MWE167" s="160"/>
      <c r="MWF167" s="160"/>
      <c r="MWG167" s="160"/>
      <c r="MWH167" s="160"/>
      <c r="MWI167" s="160"/>
      <c r="MWJ167" s="160"/>
      <c r="MWK167" s="160"/>
      <c r="MWL167" s="160"/>
      <c r="MWM167" s="160"/>
      <c r="MWN167" s="160"/>
      <c r="MWO167" s="160"/>
      <c r="MWP167" s="160"/>
      <c r="MWQ167" s="160"/>
      <c r="MWR167" s="160"/>
      <c r="MWS167" s="160"/>
      <c r="MWT167" s="160"/>
      <c r="MWU167" s="160"/>
      <c r="MWV167" s="160"/>
      <c r="MWW167" s="160"/>
      <c r="MWX167" s="160"/>
      <c r="MWY167" s="160"/>
      <c r="MWZ167" s="160"/>
      <c r="MXA167" s="160"/>
      <c r="MXB167" s="160"/>
      <c r="MXC167" s="160"/>
      <c r="MXD167" s="160"/>
      <c r="MXE167" s="160"/>
      <c r="MXF167" s="160"/>
      <c r="MXG167" s="160"/>
      <c r="MXH167" s="160"/>
      <c r="MXI167" s="160"/>
      <c r="MXJ167" s="160"/>
      <c r="MXK167" s="160"/>
      <c r="MXL167" s="160"/>
      <c r="MXM167" s="160"/>
      <c r="MXN167" s="160"/>
      <c r="MXO167" s="160"/>
      <c r="MXP167" s="160"/>
      <c r="MXQ167" s="160"/>
      <c r="MXR167" s="160"/>
      <c r="MXS167" s="160"/>
      <c r="MXT167" s="160"/>
      <c r="MXU167" s="160"/>
      <c r="MXV167" s="160"/>
      <c r="MXW167" s="160"/>
      <c r="MXX167" s="160"/>
      <c r="MXY167" s="160"/>
      <c r="MXZ167" s="160"/>
      <c r="MYA167" s="160"/>
      <c r="MYB167" s="160"/>
      <c r="MYC167" s="160"/>
      <c r="MYD167" s="160"/>
      <c r="MYE167" s="160"/>
      <c r="MYF167" s="160"/>
      <c r="MYG167" s="160"/>
      <c r="MYH167" s="160"/>
      <c r="MYI167" s="160"/>
      <c r="MYJ167" s="160"/>
      <c r="MYK167" s="160"/>
      <c r="MYL167" s="160"/>
      <c r="MYM167" s="160"/>
      <c r="MYN167" s="160"/>
      <c r="MYO167" s="160"/>
      <c r="MYP167" s="160"/>
      <c r="MYQ167" s="160"/>
      <c r="MYR167" s="160"/>
      <c r="MYS167" s="160"/>
      <c r="MYT167" s="160"/>
      <c r="MYU167" s="160"/>
      <c r="MYV167" s="160"/>
      <c r="MYW167" s="160"/>
      <c r="MYX167" s="160"/>
      <c r="MYY167" s="160"/>
      <c r="MYZ167" s="160"/>
      <c r="MZA167" s="160"/>
      <c r="MZB167" s="160"/>
      <c r="MZC167" s="160"/>
      <c r="MZD167" s="160"/>
      <c r="MZE167" s="160"/>
      <c r="MZF167" s="160"/>
      <c r="MZG167" s="160"/>
      <c r="MZH167" s="160"/>
      <c r="MZI167" s="160"/>
      <c r="MZJ167" s="160"/>
      <c r="MZK167" s="160"/>
      <c r="MZL167" s="160"/>
      <c r="MZM167" s="160"/>
      <c r="MZN167" s="160"/>
      <c r="MZO167" s="160"/>
      <c r="MZP167" s="160"/>
      <c r="MZQ167" s="160"/>
      <c r="MZR167" s="160"/>
      <c r="MZS167" s="160"/>
      <c r="MZT167" s="160"/>
      <c r="MZU167" s="160"/>
      <c r="MZV167" s="160"/>
      <c r="MZW167" s="160"/>
      <c r="MZX167" s="160"/>
      <c r="MZY167" s="160"/>
      <c r="MZZ167" s="160"/>
      <c r="NAA167" s="160"/>
      <c r="NAB167" s="160"/>
      <c r="NAC167" s="160"/>
      <c r="NAD167" s="160"/>
      <c r="NAE167" s="160"/>
      <c r="NAF167" s="160"/>
      <c r="NAG167" s="160"/>
      <c r="NAH167" s="160"/>
      <c r="NAI167" s="160"/>
      <c r="NAJ167" s="160"/>
      <c r="NAK167" s="160"/>
      <c r="NAL167" s="160"/>
      <c r="NAM167" s="160"/>
      <c r="NAN167" s="160"/>
      <c r="NAO167" s="160"/>
      <c r="NAP167" s="160"/>
      <c r="NAQ167" s="160"/>
      <c r="NAR167" s="160"/>
      <c r="NAS167" s="160"/>
      <c r="NAT167" s="160"/>
      <c r="NAU167" s="160"/>
      <c r="NAV167" s="160"/>
      <c r="NAW167" s="160"/>
      <c r="NAX167" s="160"/>
      <c r="NAY167" s="160"/>
      <c r="NAZ167" s="160"/>
      <c r="NBA167" s="160"/>
      <c r="NBB167" s="160"/>
      <c r="NBC167" s="160"/>
      <c r="NBD167" s="160"/>
      <c r="NBE167" s="160"/>
      <c r="NBF167" s="160"/>
      <c r="NBG167" s="160"/>
      <c r="NBH167" s="160"/>
      <c r="NBI167" s="160"/>
      <c r="NBJ167" s="160"/>
      <c r="NBK167" s="160"/>
      <c r="NBL167" s="160"/>
      <c r="NBM167" s="160"/>
      <c r="NBN167" s="160"/>
      <c r="NBO167" s="160"/>
      <c r="NBP167" s="160"/>
      <c r="NBQ167" s="160"/>
      <c r="NBR167" s="160"/>
      <c r="NBS167" s="160"/>
      <c r="NBT167" s="160"/>
      <c r="NBU167" s="160"/>
      <c r="NBV167" s="160"/>
      <c r="NBW167" s="160"/>
      <c r="NBX167" s="160"/>
      <c r="NBY167" s="160"/>
      <c r="NBZ167" s="160"/>
      <c r="NCA167" s="160"/>
      <c r="NCB167" s="160"/>
      <c r="NCC167" s="160"/>
      <c r="NCD167" s="160"/>
      <c r="NCE167" s="160"/>
      <c r="NCF167" s="160"/>
      <c r="NCG167" s="160"/>
      <c r="NCH167" s="160"/>
      <c r="NCI167" s="160"/>
      <c r="NCJ167" s="160"/>
      <c r="NCK167" s="160"/>
      <c r="NCL167" s="160"/>
      <c r="NCM167" s="160"/>
      <c r="NCN167" s="160"/>
      <c r="NCO167" s="160"/>
      <c r="NCP167" s="160"/>
      <c r="NCQ167" s="160"/>
      <c r="NCR167" s="160"/>
      <c r="NCS167" s="160"/>
      <c r="NCT167" s="160"/>
      <c r="NCU167" s="160"/>
      <c r="NCV167" s="160"/>
      <c r="NCW167" s="160"/>
      <c r="NCX167" s="160"/>
      <c r="NCY167" s="160"/>
      <c r="NCZ167" s="160"/>
      <c r="NDA167" s="160"/>
      <c r="NDB167" s="160"/>
      <c r="NDC167" s="160"/>
      <c r="NDD167" s="160"/>
      <c r="NDE167" s="160"/>
      <c r="NDF167" s="160"/>
      <c r="NDG167" s="160"/>
      <c r="NDH167" s="160"/>
      <c r="NDI167" s="160"/>
      <c r="NDJ167" s="160"/>
      <c r="NDK167" s="160"/>
      <c r="NDL167" s="160"/>
      <c r="NDM167" s="160"/>
      <c r="NDN167" s="160"/>
      <c r="NDO167" s="160"/>
      <c r="NDP167" s="160"/>
      <c r="NDQ167" s="160"/>
      <c r="NDR167" s="160"/>
      <c r="NDS167" s="160"/>
      <c r="NDT167" s="160"/>
      <c r="NDU167" s="160"/>
      <c r="NDV167" s="160"/>
      <c r="NDW167" s="160"/>
      <c r="NDX167" s="160"/>
      <c r="NDY167" s="160"/>
      <c r="NDZ167" s="160"/>
      <c r="NEA167" s="160"/>
      <c r="NEB167" s="160"/>
      <c r="NEC167" s="160"/>
      <c r="NED167" s="160"/>
      <c r="NEE167" s="160"/>
      <c r="NEF167" s="160"/>
      <c r="NEG167" s="160"/>
      <c r="NEH167" s="160"/>
      <c r="NEI167" s="160"/>
      <c r="NEJ167" s="160"/>
      <c r="NEK167" s="160"/>
      <c r="NEL167" s="160"/>
      <c r="NEM167" s="160"/>
      <c r="NEN167" s="160"/>
      <c r="NEO167" s="160"/>
      <c r="NEP167" s="160"/>
      <c r="NEQ167" s="160"/>
      <c r="NER167" s="160"/>
      <c r="NES167" s="160"/>
      <c r="NET167" s="160"/>
      <c r="NEU167" s="160"/>
      <c r="NEV167" s="160"/>
      <c r="NEW167" s="160"/>
      <c r="NEX167" s="160"/>
      <c r="NEY167" s="160"/>
      <c r="NEZ167" s="160"/>
      <c r="NFA167" s="160"/>
      <c r="NFB167" s="160"/>
      <c r="NFC167" s="160"/>
      <c r="NFD167" s="160"/>
      <c r="NFE167" s="160"/>
      <c r="NFF167" s="160"/>
      <c r="NFG167" s="160"/>
      <c r="NFH167" s="160"/>
      <c r="NFI167" s="160"/>
      <c r="NFJ167" s="160"/>
      <c r="NFK167" s="160"/>
      <c r="NFL167" s="160"/>
      <c r="NFM167" s="160"/>
      <c r="NFN167" s="160"/>
      <c r="NFO167" s="160"/>
      <c r="NFP167" s="160"/>
      <c r="NFQ167" s="160"/>
      <c r="NFR167" s="160"/>
      <c r="NFS167" s="160"/>
      <c r="NFT167" s="160"/>
      <c r="NFU167" s="160"/>
      <c r="NFV167" s="160"/>
      <c r="NFW167" s="160"/>
      <c r="NFX167" s="160"/>
      <c r="NFY167" s="160"/>
      <c r="NFZ167" s="160"/>
      <c r="NGA167" s="160"/>
      <c r="NGB167" s="160"/>
      <c r="NGC167" s="160"/>
      <c r="NGD167" s="160"/>
      <c r="NGE167" s="160"/>
      <c r="NGF167" s="160"/>
      <c r="NGG167" s="160"/>
      <c r="NGH167" s="160"/>
      <c r="NGI167" s="160"/>
      <c r="NGJ167" s="160"/>
      <c r="NGK167" s="160"/>
      <c r="NGL167" s="160"/>
      <c r="NGM167" s="160"/>
      <c r="NGN167" s="160"/>
      <c r="NGO167" s="160"/>
      <c r="NGP167" s="160"/>
      <c r="NGQ167" s="160"/>
      <c r="NGR167" s="160"/>
      <c r="NGS167" s="160"/>
      <c r="NGT167" s="160"/>
      <c r="NGU167" s="160"/>
      <c r="NGV167" s="160"/>
      <c r="NGW167" s="160"/>
      <c r="NGX167" s="160"/>
      <c r="NGY167" s="160"/>
      <c r="NGZ167" s="160"/>
      <c r="NHA167" s="160"/>
      <c r="NHB167" s="160"/>
      <c r="NHC167" s="160"/>
      <c r="NHD167" s="160"/>
      <c r="NHE167" s="160"/>
      <c r="NHF167" s="160"/>
      <c r="NHG167" s="160"/>
      <c r="NHH167" s="160"/>
      <c r="NHI167" s="160"/>
      <c r="NHJ167" s="160"/>
      <c r="NHK167" s="160"/>
      <c r="NHL167" s="160"/>
      <c r="NHM167" s="160"/>
      <c r="NHN167" s="160"/>
      <c r="NHO167" s="160"/>
      <c r="NHP167" s="160"/>
      <c r="NHQ167" s="160"/>
      <c r="NHR167" s="160"/>
      <c r="NHS167" s="160"/>
      <c r="NHT167" s="160"/>
      <c r="NHU167" s="160"/>
      <c r="NHV167" s="160"/>
      <c r="NHW167" s="160"/>
      <c r="NHX167" s="160"/>
      <c r="NHY167" s="160"/>
      <c r="NHZ167" s="160"/>
      <c r="NIA167" s="160"/>
      <c r="NIB167" s="160"/>
      <c r="NIC167" s="160"/>
      <c r="NID167" s="160"/>
      <c r="NIE167" s="160"/>
      <c r="NIF167" s="160"/>
      <c r="NIG167" s="160"/>
      <c r="NIH167" s="160"/>
      <c r="NII167" s="160"/>
      <c r="NIJ167" s="160"/>
      <c r="NIK167" s="160"/>
      <c r="NIL167" s="160"/>
      <c r="NIM167" s="160"/>
      <c r="NIN167" s="160"/>
      <c r="NIO167" s="160"/>
      <c r="NIP167" s="160"/>
      <c r="NIQ167" s="160"/>
      <c r="NIR167" s="160"/>
      <c r="NIS167" s="160"/>
      <c r="NIT167" s="160"/>
      <c r="NIU167" s="160"/>
      <c r="NIV167" s="160"/>
      <c r="NIW167" s="160"/>
      <c r="NIX167" s="160"/>
      <c r="NIY167" s="160"/>
      <c r="NIZ167" s="160"/>
      <c r="NJA167" s="160"/>
      <c r="NJB167" s="160"/>
      <c r="NJC167" s="160"/>
      <c r="NJD167" s="160"/>
      <c r="NJE167" s="160"/>
      <c r="NJF167" s="160"/>
      <c r="NJG167" s="160"/>
      <c r="NJH167" s="160"/>
      <c r="NJI167" s="160"/>
      <c r="NJJ167" s="160"/>
      <c r="NJK167" s="160"/>
      <c r="NJL167" s="160"/>
      <c r="NJM167" s="160"/>
      <c r="NJN167" s="160"/>
      <c r="NJO167" s="160"/>
      <c r="NJP167" s="160"/>
      <c r="NJQ167" s="160"/>
      <c r="NJR167" s="160"/>
      <c r="NJS167" s="160"/>
      <c r="NJT167" s="160"/>
      <c r="NJU167" s="160"/>
      <c r="NJV167" s="160"/>
      <c r="NJW167" s="160"/>
      <c r="NJX167" s="160"/>
      <c r="NJY167" s="160"/>
      <c r="NJZ167" s="160"/>
      <c r="NKA167" s="160"/>
      <c r="NKB167" s="160"/>
      <c r="NKC167" s="160"/>
      <c r="NKD167" s="160"/>
      <c r="NKE167" s="160"/>
      <c r="NKF167" s="160"/>
      <c r="NKG167" s="160"/>
      <c r="NKH167" s="160"/>
      <c r="NKI167" s="160"/>
      <c r="NKJ167" s="160"/>
      <c r="NKK167" s="160"/>
      <c r="NKL167" s="160"/>
      <c r="NKM167" s="160"/>
      <c r="NKN167" s="160"/>
      <c r="NKO167" s="160"/>
      <c r="NKP167" s="160"/>
      <c r="NKQ167" s="160"/>
      <c r="NKR167" s="160"/>
      <c r="NKS167" s="160"/>
      <c r="NKT167" s="160"/>
      <c r="NKU167" s="160"/>
      <c r="NKV167" s="160"/>
      <c r="NKW167" s="160"/>
      <c r="NKX167" s="160"/>
      <c r="NKY167" s="160"/>
      <c r="NKZ167" s="160"/>
      <c r="NLA167" s="160"/>
      <c r="NLB167" s="160"/>
      <c r="NLC167" s="160"/>
      <c r="NLD167" s="160"/>
      <c r="NLE167" s="160"/>
      <c r="NLF167" s="160"/>
      <c r="NLG167" s="160"/>
      <c r="NLH167" s="160"/>
      <c r="NLI167" s="160"/>
      <c r="NLJ167" s="160"/>
      <c r="NLK167" s="160"/>
      <c r="NLL167" s="160"/>
      <c r="NLM167" s="160"/>
      <c r="NLN167" s="160"/>
      <c r="NLO167" s="160"/>
      <c r="NLP167" s="160"/>
      <c r="NLQ167" s="160"/>
      <c r="NLR167" s="160"/>
      <c r="NLS167" s="160"/>
      <c r="NLT167" s="160"/>
      <c r="NLU167" s="160"/>
      <c r="NLV167" s="160"/>
      <c r="NLW167" s="160"/>
      <c r="NLX167" s="160"/>
      <c r="NLY167" s="160"/>
      <c r="NLZ167" s="160"/>
      <c r="NMA167" s="160"/>
      <c r="NMB167" s="160"/>
      <c r="NMC167" s="160"/>
      <c r="NMD167" s="160"/>
      <c r="NME167" s="160"/>
      <c r="NMF167" s="160"/>
      <c r="NMG167" s="160"/>
      <c r="NMH167" s="160"/>
      <c r="NMI167" s="160"/>
      <c r="NMJ167" s="160"/>
      <c r="NMK167" s="160"/>
      <c r="NML167" s="160"/>
      <c r="NMM167" s="160"/>
      <c r="NMN167" s="160"/>
      <c r="NMO167" s="160"/>
      <c r="NMP167" s="160"/>
      <c r="NMQ167" s="160"/>
      <c r="NMR167" s="160"/>
      <c r="NMS167" s="160"/>
      <c r="NMT167" s="160"/>
      <c r="NMU167" s="160"/>
      <c r="NMV167" s="160"/>
      <c r="NMW167" s="160"/>
      <c r="NMX167" s="160"/>
      <c r="NMY167" s="160"/>
      <c r="NMZ167" s="160"/>
      <c r="NNA167" s="160"/>
      <c r="NNB167" s="160"/>
      <c r="NNC167" s="160"/>
      <c r="NND167" s="160"/>
      <c r="NNE167" s="160"/>
      <c r="NNF167" s="160"/>
      <c r="NNG167" s="160"/>
      <c r="NNH167" s="160"/>
      <c r="NNI167" s="160"/>
      <c r="NNJ167" s="160"/>
      <c r="NNK167" s="160"/>
      <c r="NNL167" s="160"/>
      <c r="NNM167" s="160"/>
      <c r="NNN167" s="160"/>
      <c r="NNO167" s="160"/>
      <c r="NNP167" s="160"/>
      <c r="NNQ167" s="160"/>
      <c r="NNR167" s="160"/>
      <c r="NNS167" s="160"/>
      <c r="NNT167" s="160"/>
      <c r="NNU167" s="160"/>
      <c r="NNV167" s="160"/>
      <c r="NNW167" s="160"/>
      <c r="NNX167" s="160"/>
      <c r="NNY167" s="160"/>
      <c r="NNZ167" s="160"/>
      <c r="NOA167" s="160"/>
      <c r="NOB167" s="160"/>
      <c r="NOC167" s="160"/>
      <c r="NOD167" s="160"/>
      <c r="NOE167" s="160"/>
      <c r="NOF167" s="160"/>
      <c r="NOG167" s="160"/>
      <c r="NOH167" s="160"/>
      <c r="NOI167" s="160"/>
      <c r="NOJ167" s="160"/>
      <c r="NOK167" s="160"/>
      <c r="NOL167" s="160"/>
      <c r="NOM167" s="160"/>
      <c r="NON167" s="160"/>
      <c r="NOO167" s="160"/>
      <c r="NOP167" s="160"/>
      <c r="NOQ167" s="160"/>
      <c r="NOR167" s="160"/>
      <c r="NOS167" s="160"/>
      <c r="NOT167" s="160"/>
      <c r="NOU167" s="160"/>
      <c r="NOV167" s="160"/>
      <c r="NOW167" s="160"/>
      <c r="NOX167" s="160"/>
      <c r="NOY167" s="160"/>
      <c r="NOZ167" s="160"/>
      <c r="NPA167" s="160"/>
      <c r="NPB167" s="160"/>
      <c r="NPC167" s="160"/>
      <c r="NPD167" s="160"/>
      <c r="NPE167" s="160"/>
      <c r="NPF167" s="160"/>
      <c r="NPG167" s="160"/>
      <c r="NPH167" s="160"/>
      <c r="NPI167" s="160"/>
      <c r="NPJ167" s="160"/>
      <c r="NPK167" s="160"/>
      <c r="NPL167" s="160"/>
      <c r="NPM167" s="160"/>
      <c r="NPN167" s="160"/>
      <c r="NPO167" s="160"/>
      <c r="NPP167" s="160"/>
      <c r="NPQ167" s="160"/>
      <c r="NPR167" s="160"/>
      <c r="NPS167" s="160"/>
      <c r="NPT167" s="160"/>
      <c r="NPU167" s="160"/>
      <c r="NPV167" s="160"/>
      <c r="NPW167" s="160"/>
      <c r="NPX167" s="160"/>
      <c r="NPY167" s="160"/>
      <c r="NPZ167" s="160"/>
      <c r="NQA167" s="160"/>
      <c r="NQB167" s="160"/>
      <c r="NQC167" s="160"/>
      <c r="NQD167" s="160"/>
      <c r="NQE167" s="160"/>
      <c r="NQF167" s="160"/>
      <c r="NQG167" s="160"/>
      <c r="NQH167" s="160"/>
      <c r="NQI167" s="160"/>
      <c r="NQJ167" s="160"/>
      <c r="NQK167" s="160"/>
      <c r="NQL167" s="160"/>
      <c r="NQM167" s="160"/>
      <c r="NQN167" s="160"/>
      <c r="NQO167" s="160"/>
      <c r="NQP167" s="160"/>
      <c r="NQQ167" s="160"/>
      <c r="NQR167" s="160"/>
      <c r="NQS167" s="160"/>
      <c r="NQT167" s="160"/>
      <c r="NQU167" s="160"/>
      <c r="NQV167" s="160"/>
      <c r="NQW167" s="160"/>
      <c r="NQX167" s="160"/>
      <c r="NQY167" s="160"/>
      <c r="NQZ167" s="160"/>
      <c r="NRA167" s="160"/>
      <c r="NRB167" s="160"/>
      <c r="NRC167" s="160"/>
      <c r="NRD167" s="160"/>
      <c r="NRE167" s="160"/>
      <c r="NRF167" s="160"/>
      <c r="NRG167" s="160"/>
      <c r="NRH167" s="160"/>
      <c r="NRI167" s="160"/>
      <c r="NRJ167" s="160"/>
      <c r="NRK167" s="160"/>
      <c r="NRL167" s="160"/>
      <c r="NRM167" s="160"/>
      <c r="NRN167" s="160"/>
      <c r="NRO167" s="160"/>
      <c r="NRP167" s="160"/>
      <c r="NRQ167" s="160"/>
      <c r="NRR167" s="160"/>
      <c r="NRS167" s="160"/>
      <c r="NRT167" s="160"/>
      <c r="NRU167" s="160"/>
      <c r="NRV167" s="160"/>
      <c r="NRW167" s="160"/>
      <c r="NRX167" s="160"/>
      <c r="NRY167" s="160"/>
      <c r="NRZ167" s="160"/>
      <c r="NSA167" s="160"/>
      <c r="NSB167" s="160"/>
      <c r="NSC167" s="160"/>
      <c r="NSD167" s="160"/>
      <c r="NSE167" s="160"/>
      <c r="NSF167" s="160"/>
      <c r="NSG167" s="160"/>
      <c r="NSH167" s="160"/>
      <c r="NSI167" s="160"/>
      <c r="NSJ167" s="160"/>
      <c r="NSK167" s="160"/>
      <c r="NSL167" s="160"/>
      <c r="NSM167" s="160"/>
      <c r="NSN167" s="160"/>
      <c r="NSO167" s="160"/>
      <c r="NSP167" s="160"/>
      <c r="NSQ167" s="160"/>
      <c r="NSR167" s="160"/>
      <c r="NSS167" s="160"/>
      <c r="NST167" s="160"/>
      <c r="NSU167" s="160"/>
      <c r="NSV167" s="160"/>
      <c r="NSW167" s="160"/>
      <c r="NSX167" s="160"/>
      <c r="NSY167" s="160"/>
      <c r="NSZ167" s="160"/>
      <c r="NTA167" s="160"/>
      <c r="NTB167" s="160"/>
      <c r="NTC167" s="160"/>
      <c r="NTD167" s="160"/>
      <c r="NTE167" s="160"/>
      <c r="NTF167" s="160"/>
      <c r="NTG167" s="160"/>
      <c r="NTH167" s="160"/>
      <c r="NTI167" s="160"/>
      <c r="NTJ167" s="160"/>
      <c r="NTK167" s="160"/>
      <c r="NTL167" s="160"/>
      <c r="NTM167" s="160"/>
      <c r="NTN167" s="160"/>
      <c r="NTO167" s="160"/>
      <c r="NTP167" s="160"/>
      <c r="NTQ167" s="160"/>
      <c r="NTR167" s="160"/>
      <c r="NTS167" s="160"/>
      <c r="NTT167" s="160"/>
      <c r="NTU167" s="160"/>
      <c r="NTV167" s="160"/>
      <c r="NTW167" s="160"/>
      <c r="NTX167" s="160"/>
      <c r="NTY167" s="160"/>
      <c r="NTZ167" s="160"/>
      <c r="NUA167" s="160"/>
      <c r="NUB167" s="160"/>
      <c r="NUC167" s="160"/>
      <c r="NUD167" s="160"/>
      <c r="NUE167" s="160"/>
      <c r="NUF167" s="160"/>
      <c r="NUG167" s="160"/>
      <c r="NUH167" s="160"/>
      <c r="NUI167" s="160"/>
      <c r="NUJ167" s="160"/>
      <c r="NUK167" s="160"/>
      <c r="NUL167" s="160"/>
      <c r="NUM167" s="160"/>
      <c r="NUN167" s="160"/>
      <c r="NUO167" s="160"/>
      <c r="NUP167" s="160"/>
      <c r="NUQ167" s="160"/>
      <c r="NUR167" s="160"/>
      <c r="NUS167" s="160"/>
      <c r="NUT167" s="160"/>
      <c r="NUU167" s="160"/>
      <c r="NUV167" s="160"/>
      <c r="NUW167" s="160"/>
      <c r="NUX167" s="160"/>
      <c r="NUY167" s="160"/>
      <c r="NUZ167" s="160"/>
      <c r="NVA167" s="160"/>
      <c r="NVB167" s="160"/>
      <c r="NVC167" s="160"/>
      <c r="NVD167" s="160"/>
      <c r="NVE167" s="160"/>
      <c r="NVF167" s="160"/>
      <c r="NVG167" s="160"/>
      <c r="NVH167" s="160"/>
      <c r="NVI167" s="160"/>
      <c r="NVJ167" s="160"/>
      <c r="NVK167" s="160"/>
      <c r="NVL167" s="160"/>
      <c r="NVM167" s="160"/>
      <c r="NVN167" s="160"/>
      <c r="NVO167" s="160"/>
      <c r="NVP167" s="160"/>
      <c r="NVQ167" s="160"/>
      <c r="NVR167" s="160"/>
      <c r="NVS167" s="160"/>
      <c r="NVT167" s="160"/>
      <c r="NVU167" s="160"/>
      <c r="NVV167" s="160"/>
      <c r="NVW167" s="160"/>
      <c r="NVX167" s="160"/>
      <c r="NVY167" s="160"/>
      <c r="NVZ167" s="160"/>
      <c r="NWA167" s="160"/>
      <c r="NWB167" s="160"/>
      <c r="NWC167" s="160"/>
      <c r="NWD167" s="160"/>
      <c r="NWE167" s="160"/>
      <c r="NWF167" s="160"/>
      <c r="NWG167" s="160"/>
      <c r="NWH167" s="160"/>
      <c r="NWI167" s="160"/>
      <c r="NWJ167" s="160"/>
      <c r="NWK167" s="160"/>
      <c r="NWL167" s="160"/>
      <c r="NWM167" s="160"/>
      <c r="NWN167" s="160"/>
      <c r="NWO167" s="160"/>
      <c r="NWP167" s="160"/>
      <c r="NWQ167" s="160"/>
      <c r="NWR167" s="160"/>
      <c r="NWS167" s="160"/>
      <c r="NWT167" s="160"/>
      <c r="NWU167" s="160"/>
      <c r="NWV167" s="160"/>
      <c r="NWW167" s="160"/>
      <c r="NWX167" s="160"/>
      <c r="NWY167" s="160"/>
      <c r="NWZ167" s="160"/>
      <c r="NXA167" s="160"/>
      <c r="NXB167" s="160"/>
      <c r="NXC167" s="160"/>
      <c r="NXD167" s="160"/>
      <c r="NXE167" s="160"/>
      <c r="NXF167" s="160"/>
      <c r="NXG167" s="160"/>
      <c r="NXH167" s="160"/>
      <c r="NXI167" s="160"/>
      <c r="NXJ167" s="160"/>
      <c r="NXK167" s="160"/>
      <c r="NXL167" s="160"/>
      <c r="NXM167" s="160"/>
      <c r="NXN167" s="160"/>
      <c r="NXO167" s="160"/>
      <c r="NXP167" s="160"/>
      <c r="NXQ167" s="160"/>
      <c r="NXR167" s="160"/>
      <c r="NXS167" s="160"/>
      <c r="NXT167" s="160"/>
      <c r="NXU167" s="160"/>
      <c r="NXV167" s="160"/>
      <c r="NXW167" s="160"/>
      <c r="NXX167" s="160"/>
      <c r="NXY167" s="160"/>
      <c r="NXZ167" s="160"/>
      <c r="NYA167" s="160"/>
      <c r="NYB167" s="160"/>
      <c r="NYC167" s="160"/>
      <c r="NYD167" s="160"/>
      <c r="NYE167" s="160"/>
      <c r="NYF167" s="160"/>
      <c r="NYG167" s="160"/>
      <c r="NYH167" s="160"/>
      <c r="NYI167" s="160"/>
      <c r="NYJ167" s="160"/>
      <c r="NYK167" s="160"/>
      <c r="NYL167" s="160"/>
      <c r="NYM167" s="160"/>
      <c r="NYN167" s="160"/>
      <c r="NYO167" s="160"/>
      <c r="NYP167" s="160"/>
      <c r="NYQ167" s="160"/>
      <c r="NYR167" s="160"/>
      <c r="NYS167" s="160"/>
      <c r="NYT167" s="160"/>
      <c r="NYU167" s="160"/>
      <c r="NYV167" s="160"/>
      <c r="NYW167" s="160"/>
      <c r="NYX167" s="160"/>
      <c r="NYY167" s="160"/>
      <c r="NYZ167" s="160"/>
      <c r="NZA167" s="160"/>
      <c r="NZB167" s="160"/>
      <c r="NZC167" s="160"/>
      <c r="NZD167" s="160"/>
      <c r="NZE167" s="160"/>
      <c r="NZF167" s="160"/>
      <c r="NZG167" s="160"/>
      <c r="NZH167" s="160"/>
      <c r="NZI167" s="160"/>
      <c r="NZJ167" s="160"/>
      <c r="NZK167" s="160"/>
      <c r="NZL167" s="160"/>
      <c r="NZM167" s="160"/>
      <c r="NZN167" s="160"/>
      <c r="NZO167" s="160"/>
      <c r="NZP167" s="160"/>
      <c r="NZQ167" s="160"/>
      <c r="NZR167" s="160"/>
      <c r="NZS167" s="160"/>
      <c r="NZT167" s="160"/>
      <c r="NZU167" s="160"/>
      <c r="NZV167" s="160"/>
      <c r="NZW167" s="160"/>
      <c r="NZX167" s="160"/>
      <c r="NZY167" s="160"/>
      <c r="NZZ167" s="160"/>
      <c r="OAA167" s="160"/>
      <c r="OAB167" s="160"/>
      <c r="OAC167" s="160"/>
      <c r="OAD167" s="160"/>
      <c r="OAE167" s="160"/>
      <c r="OAF167" s="160"/>
      <c r="OAG167" s="160"/>
      <c r="OAH167" s="160"/>
      <c r="OAI167" s="160"/>
      <c r="OAJ167" s="160"/>
      <c r="OAK167" s="160"/>
      <c r="OAL167" s="160"/>
      <c r="OAM167" s="160"/>
      <c r="OAN167" s="160"/>
      <c r="OAO167" s="160"/>
      <c r="OAP167" s="160"/>
      <c r="OAQ167" s="160"/>
      <c r="OAR167" s="160"/>
      <c r="OAS167" s="160"/>
      <c r="OAT167" s="160"/>
      <c r="OAU167" s="160"/>
      <c r="OAV167" s="160"/>
      <c r="OAW167" s="160"/>
      <c r="OAX167" s="160"/>
      <c r="OAY167" s="160"/>
      <c r="OAZ167" s="160"/>
      <c r="OBA167" s="160"/>
      <c r="OBB167" s="160"/>
      <c r="OBC167" s="160"/>
      <c r="OBD167" s="160"/>
      <c r="OBE167" s="160"/>
      <c r="OBF167" s="160"/>
      <c r="OBG167" s="160"/>
      <c r="OBH167" s="160"/>
      <c r="OBI167" s="160"/>
      <c r="OBJ167" s="160"/>
      <c r="OBK167" s="160"/>
      <c r="OBL167" s="160"/>
      <c r="OBM167" s="160"/>
      <c r="OBN167" s="160"/>
      <c r="OBO167" s="160"/>
      <c r="OBP167" s="160"/>
      <c r="OBQ167" s="160"/>
      <c r="OBR167" s="160"/>
      <c r="OBS167" s="160"/>
      <c r="OBT167" s="160"/>
      <c r="OBU167" s="160"/>
      <c r="OBV167" s="160"/>
      <c r="OBW167" s="160"/>
      <c r="OBX167" s="160"/>
      <c r="OBY167" s="160"/>
      <c r="OBZ167" s="160"/>
      <c r="OCA167" s="160"/>
      <c r="OCB167" s="160"/>
      <c r="OCC167" s="160"/>
      <c r="OCD167" s="160"/>
      <c r="OCE167" s="160"/>
      <c r="OCF167" s="160"/>
      <c r="OCG167" s="160"/>
      <c r="OCH167" s="160"/>
      <c r="OCI167" s="160"/>
      <c r="OCJ167" s="160"/>
      <c r="OCK167" s="160"/>
      <c r="OCL167" s="160"/>
      <c r="OCM167" s="160"/>
      <c r="OCN167" s="160"/>
      <c r="OCO167" s="160"/>
      <c r="OCP167" s="160"/>
      <c r="OCQ167" s="160"/>
      <c r="OCR167" s="160"/>
      <c r="OCS167" s="160"/>
      <c r="OCT167" s="160"/>
      <c r="OCU167" s="160"/>
      <c r="OCV167" s="160"/>
      <c r="OCW167" s="160"/>
      <c r="OCX167" s="160"/>
      <c r="OCY167" s="160"/>
      <c r="OCZ167" s="160"/>
      <c r="ODA167" s="160"/>
      <c r="ODB167" s="160"/>
      <c r="ODC167" s="160"/>
      <c r="ODD167" s="160"/>
      <c r="ODE167" s="160"/>
      <c r="ODF167" s="160"/>
      <c r="ODG167" s="160"/>
      <c r="ODH167" s="160"/>
      <c r="ODI167" s="160"/>
      <c r="ODJ167" s="160"/>
      <c r="ODK167" s="160"/>
      <c r="ODL167" s="160"/>
      <c r="ODM167" s="160"/>
      <c r="ODN167" s="160"/>
      <c r="ODO167" s="160"/>
      <c r="ODP167" s="160"/>
      <c r="ODQ167" s="160"/>
      <c r="ODR167" s="160"/>
      <c r="ODS167" s="160"/>
      <c r="ODT167" s="160"/>
      <c r="ODU167" s="160"/>
      <c r="ODV167" s="160"/>
      <c r="ODW167" s="160"/>
      <c r="ODX167" s="160"/>
      <c r="ODY167" s="160"/>
      <c r="ODZ167" s="160"/>
      <c r="OEA167" s="160"/>
      <c r="OEB167" s="160"/>
      <c r="OEC167" s="160"/>
      <c r="OED167" s="160"/>
      <c r="OEE167" s="160"/>
      <c r="OEF167" s="160"/>
      <c r="OEG167" s="160"/>
      <c r="OEH167" s="160"/>
      <c r="OEI167" s="160"/>
      <c r="OEJ167" s="160"/>
      <c r="OEK167" s="160"/>
      <c r="OEL167" s="160"/>
      <c r="OEM167" s="160"/>
      <c r="OEN167" s="160"/>
      <c r="OEO167" s="160"/>
      <c r="OEP167" s="160"/>
      <c r="OEQ167" s="160"/>
      <c r="OER167" s="160"/>
      <c r="OES167" s="160"/>
      <c r="OET167" s="160"/>
      <c r="OEU167" s="160"/>
      <c r="OEV167" s="160"/>
      <c r="OEW167" s="160"/>
      <c r="OEX167" s="160"/>
      <c r="OEY167" s="160"/>
      <c r="OEZ167" s="160"/>
      <c r="OFA167" s="160"/>
      <c r="OFB167" s="160"/>
      <c r="OFC167" s="160"/>
      <c r="OFD167" s="160"/>
      <c r="OFE167" s="160"/>
      <c r="OFF167" s="160"/>
      <c r="OFG167" s="160"/>
      <c r="OFH167" s="160"/>
      <c r="OFI167" s="160"/>
      <c r="OFJ167" s="160"/>
      <c r="OFK167" s="160"/>
      <c r="OFL167" s="160"/>
      <c r="OFM167" s="160"/>
      <c r="OFN167" s="160"/>
      <c r="OFO167" s="160"/>
      <c r="OFP167" s="160"/>
      <c r="OFQ167" s="160"/>
      <c r="OFR167" s="160"/>
      <c r="OFS167" s="160"/>
      <c r="OFT167" s="160"/>
      <c r="OFU167" s="160"/>
      <c r="OFV167" s="160"/>
      <c r="OFW167" s="160"/>
      <c r="OFX167" s="160"/>
      <c r="OFY167" s="160"/>
      <c r="OFZ167" s="160"/>
      <c r="OGA167" s="160"/>
      <c r="OGB167" s="160"/>
      <c r="OGC167" s="160"/>
      <c r="OGD167" s="160"/>
      <c r="OGE167" s="160"/>
      <c r="OGF167" s="160"/>
      <c r="OGG167" s="160"/>
      <c r="OGH167" s="160"/>
      <c r="OGI167" s="160"/>
      <c r="OGJ167" s="160"/>
      <c r="OGK167" s="160"/>
      <c r="OGL167" s="160"/>
      <c r="OGM167" s="160"/>
      <c r="OGN167" s="160"/>
      <c r="OGO167" s="160"/>
      <c r="OGP167" s="160"/>
      <c r="OGQ167" s="160"/>
      <c r="OGR167" s="160"/>
      <c r="OGS167" s="160"/>
      <c r="OGT167" s="160"/>
      <c r="OGU167" s="160"/>
      <c r="OGV167" s="160"/>
      <c r="OGW167" s="160"/>
      <c r="OGX167" s="160"/>
      <c r="OGY167" s="160"/>
      <c r="OGZ167" s="160"/>
      <c r="OHA167" s="160"/>
      <c r="OHB167" s="160"/>
      <c r="OHC167" s="160"/>
      <c r="OHD167" s="160"/>
      <c r="OHE167" s="160"/>
      <c r="OHF167" s="160"/>
      <c r="OHG167" s="160"/>
      <c r="OHH167" s="160"/>
      <c r="OHI167" s="160"/>
      <c r="OHJ167" s="160"/>
      <c r="OHK167" s="160"/>
      <c r="OHL167" s="160"/>
      <c r="OHM167" s="160"/>
      <c r="OHN167" s="160"/>
      <c r="OHO167" s="160"/>
      <c r="OHP167" s="160"/>
      <c r="OHQ167" s="160"/>
      <c r="OHR167" s="160"/>
      <c r="OHS167" s="160"/>
      <c r="OHT167" s="160"/>
      <c r="OHU167" s="160"/>
      <c r="OHV167" s="160"/>
      <c r="OHW167" s="160"/>
      <c r="OHX167" s="160"/>
      <c r="OHY167" s="160"/>
      <c r="OHZ167" s="160"/>
      <c r="OIA167" s="160"/>
      <c r="OIB167" s="160"/>
      <c r="OIC167" s="160"/>
      <c r="OID167" s="160"/>
      <c r="OIE167" s="160"/>
      <c r="OIF167" s="160"/>
      <c r="OIG167" s="160"/>
      <c r="OIH167" s="160"/>
      <c r="OII167" s="160"/>
      <c r="OIJ167" s="160"/>
      <c r="OIK167" s="160"/>
      <c r="OIL167" s="160"/>
      <c r="OIM167" s="160"/>
      <c r="OIN167" s="160"/>
      <c r="OIO167" s="160"/>
      <c r="OIP167" s="160"/>
      <c r="OIQ167" s="160"/>
      <c r="OIR167" s="160"/>
      <c r="OIS167" s="160"/>
      <c r="OIT167" s="160"/>
      <c r="OIU167" s="160"/>
      <c r="OIV167" s="160"/>
      <c r="OIW167" s="160"/>
      <c r="OIX167" s="160"/>
      <c r="OIY167" s="160"/>
      <c r="OIZ167" s="160"/>
      <c r="OJA167" s="160"/>
      <c r="OJB167" s="160"/>
      <c r="OJC167" s="160"/>
      <c r="OJD167" s="160"/>
      <c r="OJE167" s="160"/>
      <c r="OJF167" s="160"/>
      <c r="OJG167" s="160"/>
      <c r="OJH167" s="160"/>
      <c r="OJI167" s="160"/>
      <c r="OJJ167" s="160"/>
      <c r="OJK167" s="160"/>
      <c r="OJL167" s="160"/>
      <c r="OJM167" s="160"/>
      <c r="OJN167" s="160"/>
      <c r="OJO167" s="160"/>
      <c r="OJP167" s="160"/>
      <c r="OJQ167" s="160"/>
      <c r="OJR167" s="160"/>
      <c r="OJS167" s="160"/>
      <c r="OJT167" s="160"/>
      <c r="OJU167" s="160"/>
      <c r="OJV167" s="160"/>
      <c r="OJW167" s="160"/>
      <c r="OJX167" s="160"/>
      <c r="OJY167" s="160"/>
      <c r="OJZ167" s="160"/>
      <c r="OKA167" s="160"/>
      <c r="OKB167" s="160"/>
      <c r="OKC167" s="160"/>
      <c r="OKD167" s="160"/>
      <c r="OKE167" s="160"/>
      <c r="OKF167" s="160"/>
      <c r="OKG167" s="160"/>
      <c r="OKH167" s="160"/>
      <c r="OKI167" s="160"/>
      <c r="OKJ167" s="160"/>
      <c r="OKK167" s="160"/>
      <c r="OKL167" s="160"/>
      <c r="OKM167" s="160"/>
      <c r="OKN167" s="160"/>
      <c r="OKO167" s="160"/>
      <c r="OKP167" s="160"/>
      <c r="OKQ167" s="160"/>
      <c r="OKR167" s="160"/>
      <c r="OKS167" s="160"/>
      <c r="OKT167" s="160"/>
      <c r="OKU167" s="160"/>
      <c r="OKV167" s="160"/>
      <c r="OKW167" s="160"/>
      <c r="OKX167" s="160"/>
      <c r="OKY167" s="160"/>
      <c r="OKZ167" s="160"/>
      <c r="OLA167" s="160"/>
      <c r="OLB167" s="160"/>
      <c r="OLC167" s="160"/>
      <c r="OLD167" s="160"/>
      <c r="OLE167" s="160"/>
      <c r="OLF167" s="160"/>
      <c r="OLG167" s="160"/>
      <c r="OLH167" s="160"/>
      <c r="OLI167" s="160"/>
      <c r="OLJ167" s="160"/>
      <c r="OLK167" s="160"/>
      <c r="OLL167" s="160"/>
      <c r="OLM167" s="160"/>
      <c r="OLN167" s="160"/>
      <c r="OLO167" s="160"/>
      <c r="OLP167" s="160"/>
      <c r="OLQ167" s="160"/>
      <c r="OLR167" s="160"/>
      <c r="OLS167" s="160"/>
      <c r="OLT167" s="160"/>
      <c r="OLU167" s="160"/>
      <c r="OLV167" s="160"/>
      <c r="OLW167" s="160"/>
      <c r="OLX167" s="160"/>
      <c r="OLY167" s="160"/>
      <c r="OLZ167" s="160"/>
      <c r="OMA167" s="160"/>
      <c r="OMB167" s="160"/>
      <c r="OMC167" s="160"/>
      <c r="OMD167" s="160"/>
      <c r="OME167" s="160"/>
      <c r="OMF167" s="160"/>
      <c r="OMG167" s="160"/>
      <c r="OMH167" s="160"/>
      <c r="OMI167" s="160"/>
      <c r="OMJ167" s="160"/>
      <c r="OMK167" s="160"/>
      <c r="OML167" s="160"/>
      <c r="OMM167" s="160"/>
      <c r="OMN167" s="160"/>
      <c r="OMO167" s="160"/>
      <c r="OMP167" s="160"/>
      <c r="OMQ167" s="160"/>
      <c r="OMR167" s="160"/>
      <c r="OMS167" s="160"/>
      <c r="OMT167" s="160"/>
      <c r="OMU167" s="160"/>
      <c r="OMV167" s="160"/>
      <c r="OMW167" s="160"/>
      <c r="OMX167" s="160"/>
      <c r="OMY167" s="160"/>
      <c r="OMZ167" s="160"/>
      <c r="ONA167" s="160"/>
      <c r="ONB167" s="160"/>
      <c r="ONC167" s="160"/>
      <c r="OND167" s="160"/>
      <c r="ONE167" s="160"/>
      <c r="ONF167" s="160"/>
      <c r="ONG167" s="160"/>
      <c r="ONH167" s="160"/>
      <c r="ONI167" s="160"/>
      <c r="ONJ167" s="160"/>
      <c r="ONK167" s="160"/>
      <c r="ONL167" s="160"/>
      <c r="ONM167" s="160"/>
      <c r="ONN167" s="160"/>
      <c r="ONO167" s="160"/>
      <c r="ONP167" s="160"/>
      <c r="ONQ167" s="160"/>
      <c r="ONR167" s="160"/>
      <c r="ONS167" s="160"/>
      <c r="ONT167" s="160"/>
      <c r="ONU167" s="160"/>
      <c r="ONV167" s="160"/>
      <c r="ONW167" s="160"/>
      <c r="ONX167" s="160"/>
      <c r="ONY167" s="160"/>
      <c r="ONZ167" s="160"/>
      <c r="OOA167" s="160"/>
      <c r="OOB167" s="160"/>
      <c r="OOC167" s="160"/>
      <c r="OOD167" s="160"/>
      <c r="OOE167" s="160"/>
      <c r="OOF167" s="160"/>
      <c r="OOG167" s="160"/>
      <c r="OOH167" s="160"/>
      <c r="OOI167" s="160"/>
      <c r="OOJ167" s="160"/>
      <c r="OOK167" s="160"/>
      <c r="OOL167" s="160"/>
      <c r="OOM167" s="160"/>
      <c r="OON167" s="160"/>
      <c r="OOO167" s="160"/>
      <c r="OOP167" s="160"/>
      <c r="OOQ167" s="160"/>
      <c r="OOR167" s="160"/>
      <c r="OOS167" s="160"/>
      <c r="OOT167" s="160"/>
      <c r="OOU167" s="160"/>
      <c r="OOV167" s="160"/>
      <c r="OOW167" s="160"/>
      <c r="OOX167" s="160"/>
      <c r="OOY167" s="160"/>
      <c r="OOZ167" s="160"/>
      <c r="OPA167" s="160"/>
      <c r="OPB167" s="160"/>
      <c r="OPC167" s="160"/>
      <c r="OPD167" s="160"/>
      <c r="OPE167" s="160"/>
      <c r="OPF167" s="160"/>
      <c r="OPG167" s="160"/>
      <c r="OPH167" s="160"/>
      <c r="OPI167" s="160"/>
      <c r="OPJ167" s="160"/>
      <c r="OPK167" s="160"/>
      <c r="OPL167" s="160"/>
      <c r="OPM167" s="160"/>
      <c r="OPN167" s="160"/>
      <c r="OPO167" s="160"/>
      <c r="OPP167" s="160"/>
      <c r="OPQ167" s="160"/>
      <c r="OPR167" s="160"/>
      <c r="OPS167" s="160"/>
      <c r="OPT167" s="160"/>
      <c r="OPU167" s="160"/>
      <c r="OPV167" s="160"/>
      <c r="OPW167" s="160"/>
      <c r="OPX167" s="160"/>
      <c r="OPY167" s="160"/>
      <c r="OPZ167" s="160"/>
      <c r="OQA167" s="160"/>
      <c r="OQB167" s="160"/>
      <c r="OQC167" s="160"/>
      <c r="OQD167" s="160"/>
      <c r="OQE167" s="160"/>
      <c r="OQF167" s="160"/>
      <c r="OQG167" s="160"/>
      <c r="OQH167" s="160"/>
      <c r="OQI167" s="160"/>
      <c r="OQJ167" s="160"/>
      <c r="OQK167" s="160"/>
      <c r="OQL167" s="160"/>
      <c r="OQM167" s="160"/>
      <c r="OQN167" s="160"/>
      <c r="OQO167" s="160"/>
      <c r="OQP167" s="160"/>
      <c r="OQQ167" s="160"/>
      <c r="OQR167" s="160"/>
      <c r="OQS167" s="160"/>
      <c r="OQT167" s="160"/>
      <c r="OQU167" s="160"/>
      <c r="OQV167" s="160"/>
      <c r="OQW167" s="160"/>
      <c r="OQX167" s="160"/>
      <c r="OQY167" s="160"/>
      <c r="OQZ167" s="160"/>
      <c r="ORA167" s="160"/>
      <c r="ORB167" s="160"/>
      <c r="ORC167" s="160"/>
      <c r="ORD167" s="160"/>
      <c r="ORE167" s="160"/>
      <c r="ORF167" s="160"/>
      <c r="ORG167" s="160"/>
      <c r="ORH167" s="160"/>
      <c r="ORI167" s="160"/>
      <c r="ORJ167" s="160"/>
      <c r="ORK167" s="160"/>
      <c r="ORL167" s="160"/>
      <c r="ORM167" s="160"/>
      <c r="ORN167" s="160"/>
      <c r="ORO167" s="160"/>
      <c r="ORP167" s="160"/>
      <c r="ORQ167" s="160"/>
      <c r="ORR167" s="160"/>
      <c r="ORS167" s="160"/>
      <c r="ORT167" s="160"/>
      <c r="ORU167" s="160"/>
      <c r="ORV167" s="160"/>
      <c r="ORW167" s="160"/>
      <c r="ORX167" s="160"/>
      <c r="ORY167" s="160"/>
      <c r="ORZ167" s="160"/>
      <c r="OSA167" s="160"/>
      <c r="OSB167" s="160"/>
      <c r="OSC167" s="160"/>
      <c r="OSD167" s="160"/>
      <c r="OSE167" s="160"/>
      <c r="OSF167" s="160"/>
      <c r="OSG167" s="160"/>
      <c r="OSH167" s="160"/>
      <c r="OSI167" s="160"/>
      <c r="OSJ167" s="160"/>
      <c r="OSK167" s="160"/>
      <c r="OSL167" s="160"/>
      <c r="OSM167" s="160"/>
      <c r="OSN167" s="160"/>
      <c r="OSO167" s="160"/>
      <c r="OSP167" s="160"/>
      <c r="OSQ167" s="160"/>
      <c r="OSR167" s="160"/>
      <c r="OSS167" s="160"/>
      <c r="OST167" s="160"/>
      <c r="OSU167" s="160"/>
      <c r="OSV167" s="160"/>
      <c r="OSW167" s="160"/>
      <c r="OSX167" s="160"/>
      <c r="OSY167" s="160"/>
      <c r="OSZ167" s="160"/>
      <c r="OTA167" s="160"/>
      <c r="OTB167" s="160"/>
      <c r="OTC167" s="160"/>
      <c r="OTD167" s="160"/>
      <c r="OTE167" s="160"/>
      <c r="OTF167" s="160"/>
      <c r="OTG167" s="160"/>
      <c r="OTH167" s="160"/>
      <c r="OTI167" s="160"/>
      <c r="OTJ167" s="160"/>
      <c r="OTK167" s="160"/>
      <c r="OTL167" s="160"/>
      <c r="OTM167" s="160"/>
      <c r="OTN167" s="160"/>
      <c r="OTO167" s="160"/>
      <c r="OTP167" s="160"/>
      <c r="OTQ167" s="160"/>
      <c r="OTR167" s="160"/>
      <c r="OTS167" s="160"/>
      <c r="OTT167" s="160"/>
      <c r="OTU167" s="160"/>
      <c r="OTV167" s="160"/>
      <c r="OTW167" s="160"/>
      <c r="OTX167" s="160"/>
      <c r="OTY167" s="160"/>
      <c r="OTZ167" s="160"/>
      <c r="OUA167" s="160"/>
      <c r="OUB167" s="160"/>
      <c r="OUC167" s="160"/>
      <c r="OUD167" s="160"/>
      <c r="OUE167" s="160"/>
      <c r="OUF167" s="160"/>
      <c r="OUG167" s="160"/>
      <c r="OUH167" s="160"/>
      <c r="OUI167" s="160"/>
      <c r="OUJ167" s="160"/>
      <c r="OUK167" s="160"/>
      <c r="OUL167" s="160"/>
      <c r="OUM167" s="160"/>
      <c r="OUN167" s="160"/>
      <c r="OUO167" s="160"/>
      <c r="OUP167" s="160"/>
      <c r="OUQ167" s="160"/>
      <c r="OUR167" s="160"/>
      <c r="OUS167" s="160"/>
      <c r="OUT167" s="160"/>
      <c r="OUU167" s="160"/>
      <c r="OUV167" s="160"/>
      <c r="OUW167" s="160"/>
      <c r="OUX167" s="160"/>
      <c r="OUY167" s="160"/>
      <c r="OUZ167" s="160"/>
      <c r="OVA167" s="160"/>
      <c r="OVB167" s="160"/>
      <c r="OVC167" s="160"/>
      <c r="OVD167" s="160"/>
      <c r="OVE167" s="160"/>
      <c r="OVF167" s="160"/>
      <c r="OVG167" s="160"/>
      <c r="OVH167" s="160"/>
      <c r="OVI167" s="160"/>
      <c r="OVJ167" s="160"/>
      <c r="OVK167" s="160"/>
      <c r="OVL167" s="160"/>
      <c r="OVM167" s="160"/>
      <c r="OVN167" s="160"/>
      <c r="OVO167" s="160"/>
      <c r="OVP167" s="160"/>
      <c r="OVQ167" s="160"/>
      <c r="OVR167" s="160"/>
      <c r="OVS167" s="160"/>
      <c r="OVT167" s="160"/>
      <c r="OVU167" s="160"/>
      <c r="OVV167" s="160"/>
      <c r="OVW167" s="160"/>
      <c r="OVX167" s="160"/>
      <c r="OVY167" s="160"/>
      <c r="OVZ167" s="160"/>
      <c r="OWA167" s="160"/>
      <c r="OWB167" s="160"/>
      <c r="OWC167" s="160"/>
      <c r="OWD167" s="160"/>
      <c r="OWE167" s="160"/>
      <c r="OWF167" s="160"/>
      <c r="OWG167" s="160"/>
      <c r="OWH167" s="160"/>
      <c r="OWI167" s="160"/>
      <c r="OWJ167" s="160"/>
      <c r="OWK167" s="160"/>
      <c r="OWL167" s="160"/>
      <c r="OWM167" s="160"/>
      <c r="OWN167" s="160"/>
      <c r="OWO167" s="160"/>
      <c r="OWP167" s="160"/>
      <c r="OWQ167" s="160"/>
      <c r="OWR167" s="160"/>
      <c r="OWS167" s="160"/>
      <c r="OWT167" s="160"/>
      <c r="OWU167" s="160"/>
      <c r="OWV167" s="160"/>
      <c r="OWW167" s="160"/>
      <c r="OWX167" s="160"/>
      <c r="OWY167" s="160"/>
      <c r="OWZ167" s="160"/>
      <c r="OXA167" s="160"/>
      <c r="OXB167" s="160"/>
      <c r="OXC167" s="160"/>
      <c r="OXD167" s="160"/>
      <c r="OXE167" s="160"/>
      <c r="OXF167" s="160"/>
      <c r="OXG167" s="160"/>
      <c r="OXH167" s="160"/>
      <c r="OXI167" s="160"/>
      <c r="OXJ167" s="160"/>
      <c r="OXK167" s="160"/>
      <c r="OXL167" s="160"/>
      <c r="OXM167" s="160"/>
      <c r="OXN167" s="160"/>
      <c r="OXO167" s="160"/>
      <c r="OXP167" s="160"/>
      <c r="OXQ167" s="160"/>
      <c r="OXR167" s="160"/>
      <c r="OXS167" s="160"/>
      <c r="OXT167" s="160"/>
      <c r="OXU167" s="160"/>
      <c r="OXV167" s="160"/>
      <c r="OXW167" s="160"/>
      <c r="OXX167" s="160"/>
      <c r="OXY167" s="160"/>
      <c r="OXZ167" s="160"/>
      <c r="OYA167" s="160"/>
      <c r="OYB167" s="160"/>
      <c r="OYC167" s="160"/>
      <c r="OYD167" s="160"/>
      <c r="OYE167" s="160"/>
      <c r="OYF167" s="160"/>
      <c r="OYG167" s="160"/>
      <c r="OYH167" s="160"/>
      <c r="OYI167" s="160"/>
      <c r="OYJ167" s="160"/>
      <c r="OYK167" s="160"/>
      <c r="OYL167" s="160"/>
      <c r="OYM167" s="160"/>
      <c r="OYN167" s="160"/>
      <c r="OYO167" s="160"/>
      <c r="OYP167" s="160"/>
      <c r="OYQ167" s="160"/>
      <c r="OYR167" s="160"/>
      <c r="OYS167" s="160"/>
      <c r="OYT167" s="160"/>
      <c r="OYU167" s="160"/>
      <c r="OYV167" s="160"/>
      <c r="OYW167" s="160"/>
      <c r="OYX167" s="160"/>
      <c r="OYY167" s="160"/>
      <c r="OYZ167" s="160"/>
      <c r="OZA167" s="160"/>
      <c r="OZB167" s="160"/>
      <c r="OZC167" s="160"/>
      <c r="OZD167" s="160"/>
      <c r="OZE167" s="160"/>
      <c r="OZF167" s="160"/>
      <c r="OZG167" s="160"/>
      <c r="OZH167" s="160"/>
      <c r="OZI167" s="160"/>
      <c r="OZJ167" s="160"/>
      <c r="OZK167" s="160"/>
      <c r="OZL167" s="160"/>
      <c r="OZM167" s="160"/>
      <c r="OZN167" s="160"/>
      <c r="OZO167" s="160"/>
      <c r="OZP167" s="160"/>
      <c r="OZQ167" s="160"/>
      <c r="OZR167" s="160"/>
      <c r="OZS167" s="160"/>
      <c r="OZT167" s="160"/>
      <c r="OZU167" s="160"/>
      <c r="OZV167" s="160"/>
      <c r="OZW167" s="160"/>
      <c r="OZX167" s="160"/>
      <c r="OZY167" s="160"/>
      <c r="OZZ167" s="160"/>
      <c r="PAA167" s="160"/>
      <c r="PAB167" s="160"/>
      <c r="PAC167" s="160"/>
      <c r="PAD167" s="160"/>
      <c r="PAE167" s="160"/>
      <c r="PAF167" s="160"/>
      <c r="PAG167" s="160"/>
      <c r="PAH167" s="160"/>
      <c r="PAI167" s="160"/>
      <c r="PAJ167" s="160"/>
      <c r="PAK167" s="160"/>
      <c r="PAL167" s="160"/>
      <c r="PAM167" s="160"/>
      <c r="PAN167" s="160"/>
      <c r="PAO167" s="160"/>
      <c r="PAP167" s="160"/>
      <c r="PAQ167" s="160"/>
      <c r="PAR167" s="160"/>
      <c r="PAS167" s="160"/>
      <c r="PAT167" s="160"/>
      <c r="PAU167" s="160"/>
      <c r="PAV167" s="160"/>
      <c r="PAW167" s="160"/>
      <c r="PAX167" s="160"/>
      <c r="PAY167" s="160"/>
      <c r="PAZ167" s="160"/>
      <c r="PBA167" s="160"/>
      <c r="PBB167" s="160"/>
      <c r="PBC167" s="160"/>
      <c r="PBD167" s="160"/>
      <c r="PBE167" s="160"/>
      <c r="PBF167" s="160"/>
      <c r="PBG167" s="160"/>
      <c r="PBH167" s="160"/>
      <c r="PBI167" s="160"/>
      <c r="PBJ167" s="160"/>
      <c r="PBK167" s="160"/>
      <c r="PBL167" s="160"/>
      <c r="PBM167" s="160"/>
      <c r="PBN167" s="160"/>
      <c r="PBO167" s="160"/>
      <c r="PBP167" s="160"/>
      <c r="PBQ167" s="160"/>
      <c r="PBR167" s="160"/>
      <c r="PBS167" s="160"/>
      <c r="PBT167" s="160"/>
      <c r="PBU167" s="160"/>
      <c r="PBV167" s="160"/>
      <c r="PBW167" s="160"/>
      <c r="PBX167" s="160"/>
      <c r="PBY167" s="160"/>
      <c r="PBZ167" s="160"/>
      <c r="PCA167" s="160"/>
      <c r="PCB167" s="160"/>
      <c r="PCC167" s="160"/>
      <c r="PCD167" s="160"/>
      <c r="PCE167" s="160"/>
      <c r="PCF167" s="160"/>
      <c r="PCG167" s="160"/>
      <c r="PCH167" s="160"/>
      <c r="PCI167" s="160"/>
      <c r="PCJ167" s="160"/>
      <c r="PCK167" s="160"/>
      <c r="PCL167" s="160"/>
      <c r="PCM167" s="160"/>
      <c r="PCN167" s="160"/>
      <c r="PCO167" s="160"/>
      <c r="PCP167" s="160"/>
      <c r="PCQ167" s="160"/>
      <c r="PCR167" s="160"/>
      <c r="PCS167" s="160"/>
      <c r="PCT167" s="160"/>
      <c r="PCU167" s="160"/>
      <c r="PCV167" s="160"/>
      <c r="PCW167" s="160"/>
      <c r="PCX167" s="160"/>
      <c r="PCY167" s="160"/>
      <c r="PCZ167" s="160"/>
      <c r="PDA167" s="160"/>
      <c r="PDB167" s="160"/>
      <c r="PDC167" s="160"/>
      <c r="PDD167" s="160"/>
      <c r="PDE167" s="160"/>
      <c r="PDF167" s="160"/>
      <c r="PDG167" s="160"/>
      <c r="PDH167" s="160"/>
      <c r="PDI167" s="160"/>
      <c r="PDJ167" s="160"/>
      <c r="PDK167" s="160"/>
      <c r="PDL167" s="160"/>
      <c r="PDM167" s="160"/>
      <c r="PDN167" s="160"/>
      <c r="PDO167" s="160"/>
      <c r="PDP167" s="160"/>
      <c r="PDQ167" s="160"/>
      <c r="PDR167" s="160"/>
      <c r="PDS167" s="160"/>
      <c r="PDT167" s="160"/>
      <c r="PDU167" s="160"/>
      <c r="PDV167" s="160"/>
      <c r="PDW167" s="160"/>
      <c r="PDX167" s="160"/>
      <c r="PDY167" s="160"/>
      <c r="PDZ167" s="160"/>
      <c r="PEA167" s="160"/>
      <c r="PEB167" s="160"/>
      <c r="PEC167" s="160"/>
      <c r="PED167" s="160"/>
      <c r="PEE167" s="160"/>
      <c r="PEF167" s="160"/>
      <c r="PEG167" s="160"/>
      <c r="PEH167" s="160"/>
      <c r="PEI167" s="160"/>
      <c r="PEJ167" s="160"/>
      <c r="PEK167" s="160"/>
      <c r="PEL167" s="160"/>
      <c r="PEM167" s="160"/>
      <c r="PEN167" s="160"/>
      <c r="PEO167" s="160"/>
      <c r="PEP167" s="160"/>
      <c r="PEQ167" s="160"/>
      <c r="PER167" s="160"/>
      <c r="PES167" s="160"/>
      <c r="PET167" s="160"/>
      <c r="PEU167" s="160"/>
      <c r="PEV167" s="160"/>
      <c r="PEW167" s="160"/>
      <c r="PEX167" s="160"/>
      <c r="PEY167" s="160"/>
      <c r="PEZ167" s="160"/>
      <c r="PFA167" s="160"/>
      <c r="PFB167" s="160"/>
      <c r="PFC167" s="160"/>
      <c r="PFD167" s="160"/>
      <c r="PFE167" s="160"/>
      <c r="PFF167" s="160"/>
      <c r="PFG167" s="160"/>
      <c r="PFH167" s="160"/>
      <c r="PFI167" s="160"/>
      <c r="PFJ167" s="160"/>
      <c r="PFK167" s="160"/>
      <c r="PFL167" s="160"/>
      <c r="PFM167" s="160"/>
      <c r="PFN167" s="160"/>
      <c r="PFO167" s="160"/>
      <c r="PFP167" s="160"/>
      <c r="PFQ167" s="160"/>
      <c r="PFR167" s="160"/>
      <c r="PFS167" s="160"/>
      <c r="PFT167" s="160"/>
      <c r="PFU167" s="160"/>
      <c r="PFV167" s="160"/>
      <c r="PFW167" s="160"/>
      <c r="PFX167" s="160"/>
      <c r="PFY167" s="160"/>
      <c r="PFZ167" s="160"/>
      <c r="PGA167" s="160"/>
      <c r="PGB167" s="160"/>
      <c r="PGC167" s="160"/>
      <c r="PGD167" s="160"/>
      <c r="PGE167" s="160"/>
      <c r="PGF167" s="160"/>
      <c r="PGG167" s="160"/>
      <c r="PGH167" s="160"/>
      <c r="PGI167" s="160"/>
      <c r="PGJ167" s="160"/>
      <c r="PGK167" s="160"/>
      <c r="PGL167" s="160"/>
      <c r="PGM167" s="160"/>
      <c r="PGN167" s="160"/>
      <c r="PGO167" s="160"/>
      <c r="PGP167" s="160"/>
      <c r="PGQ167" s="160"/>
      <c r="PGR167" s="160"/>
      <c r="PGS167" s="160"/>
      <c r="PGT167" s="160"/>
      <c r="PGU167" s="160"/>
      <c r="PGV167" s="160"/>
      <c r="PGW167" s="160"/>
      <c r="PGX167" s="160"/>
      <c r="PGY167" s="160"/>
      <c r="PGZ167" s="160"/>
      <c r="PHA167" s="160"/>
      <c r="PHB167" s="160"/>
      <c r="PHC167" s="160"/>
      <c r="PHD167" s="160"/>
      <c r="PHE167" s="160"/>
      <c r="PHF167" s="160"/>
      <c r="PHG167" s="160"/>
      <c r="PHH167" s="160"/>
      <c r="PHI167" s="160"/>
      <c r="PHJ167" s="160"/>
      <c r="PHK167" s="160"/>
      <c r="PHL167" s="160"/>
      <c r="PHM167" s="160"/>
      <c r="PHN167" s="160"/>
      <c r="PHO167" s="160"/>
      <c r="PHP167" s="160"/>
      <c r="PHQ167" s="160"/>
      <c r="PHR167" s="160"/>
      <c r="PHS167" s="160"/>
      <c r="PHT167" s="160"/>
      <c r="PHU167" s="160"/>
      <c r="PHV167" s="160"/>
      <c r="PHW167" s="160"/>
      <c r="PHX167" s="160"/>
      <c r="PHY167" s="160"/>
      <c r="PHZ167" s="160"/>
      <c r="PIA167" s="160"/>
      <c r="PIB167" s="160"/>
      <c r="PIC167" s="160"/>
      <c r="PID167" s="160"/>
      <c r="PIE167" s="160"/>
      <c r="PIF167" s="160"/>
      <c r="PIG167" s="160"/>
      <c r="PIH167" s="160"/>
      <c r="PII167" s="160"/>
      <c r="PIJ167" s="160"/>
      <c r="PIK167" s="160"/>
      <c r="PIL167" s="160"/>
      <c r="PIM167" s="160"/>
      <c r="PIN167" s="160"/>
      <c r="PIO167" s="160"/>
      <c r="PIP167" s="160"/>
      <c r="PIQ167" s="160"/>
      <c r="PIR167" s="160"/>
      <c r="PIS167" s="160"/>
      <c r="PIT167" s="160"/>
      <c r="PIU167" s="160"/>
      <c r="PIV167" s="160"/>
      <c r="PIW167" s="160"/>
      <c r="PIX167" s="160"/>
      <c r="PIY167" s="160"/>
      <c r="PIZ167" s="160"/>
      <c r="PJA167" s="160"/>
      <c r="PJB167" s="160"/>
      <c r="PJC167" s="160"/>
      <c r="PJD167" s="160"/>
      <c r="PJE167" s="160"/>
      <c r="PJF167" s="160"/>
      <c r="PJG167" s="160"/>
      <c r="PJH167" s="160"/>
      <c r="PJI167" s="160"/>
      <c r="PJJ167" s="160"/>
      <c r="PJK167" s="160"/>
      <c r="PJL167" s="160"/>
      <c r="PJM167" s="160"/>
      <c r="PJN167" s="160"/>
      <c r="PJO167" s="160"/>
      <c r="PJP167" s="160"/>
      <c r="PJQ167" s="160"/>
      <c r="PJR167" s="160"/>
      <c r="PJS167" s="160"/>
      <c r="PJT167" s="160"/>
      <c r="PJU167" s="160"/>
      <c r="PJV167" s="160"/>
      <c r="PJW167" s="160"/>
      <c r="PJX167" s="160"/>
      <c r="PJY167" s="160"/>
      <c r="PJZ167" s="160"/>
      <c r="PKA167" s="160"/>
      <c r="PKB167" s="160"/>
      <c r="PKC167" s="160"/>
      <c r="PKD167" s="160"/>
      <c r="PKE167" s="160"/>
      <c r="PKF167" s="160"/>
      <c r="PKG167" s="160"/>
      <c r="PKH167" s="160"/>
      <c r="PKI167" s="160"/>
      <c r="PKJ167" s="160"/>
      <c r="PKK167" s="160"/>
      <c r="PKL167" s="160"/>
      <c r="PKM167" s="160"/>
      <c r="PKN167" s="160"/>
      <c r="PKO167" s="160"/>
      <c r="PKP167" s="160"/>
      <c r="PKQ167" s="160"/>
      <c r="PKR167" s="160"/>
      <c r="PKS167" s="160"/>
      <c r="PKT167" s="160"/>
      <c r="PKU167" s="160"/>
      <c r="PKV167" s="160"/>
      <c r="PKW167" s="160"/>
      <c r="PKX167" s="160"/>
      <c r="PKY167" s="160"/>
      <c r="PKZ167" s="160"/>
      <c r="PLA167" s="160"/>
      <c r="PLB167" s="160"/>
      <c r="PLC167" s="160"/>
      <c r="PLD167" s="160"/>
      <c r="PLE167" s="160"/>
      <c r="PLF167" s="160"/>
      <c r="PLG167" s="160"/>
      <c r="PLH167" s="160"/>
      <c r="PLI167" s="160"/>
      <c r="PLJ167" s="160"/>
      <c r="PLK167" s="160"/>
      <c r="PLL167" s="160"/>
      <c r="PLM167" s="160"/>
      <c r="PLN167" s="160"/>
      <c r="PLO167" s="160"/>
      <c r="PLP167" s="160"/>
      <c r="PLQ167" s="160"/>
      <c r="PLR167" s="160"/>
      <c r="PLS167" s="160"/>
      <c r="PLT167" s="160"/>
      <c r="PLU167" s="160"/>
      <c r="PLV167" s="160"/>
      <c r="PLW167" s="160"/>
      <c r="PLX167" s="160"/>
      <c r="PLY167" s="160"/>
      <c r="PLZ167" s="160"/>
      <c r="PMA167" s="160"/>
      <c r="PMB167" s="160"/>
      <c r="PMC167" s="160"/>
      <c r="PMD167" s="160"/>
      <c r="PME167" s="160"/>
      <c r="PMF167" s="160"/>
      <c r="PMG167" s="160"/>
      <c r="PMH167" s="160"/>
      <c r="PMI167" s="160"/>
      <c r="PMJ167" s="160"/>
      <c r="PMK167" s="160"/>
      <c r="PML167" s="160"/>
      <c r="PMM167" s="160"/>
      <c r="PMN167" s="160"/>
      <c r="PMO167" s="160"/>
      <c r="PMP167" s="160"/>
      <c r="PMQ167" s="160"/>
      <c r="PMR167" s="160"/>
      <c r="PMS167" s="160"/>
      <c r="PMT167" s="160"/>
      <c r="PMU167" s="160"/>
      <c r="PMV167" s="160"/>
      <c r="PMW167" s="160"/>
      <c r="PMX167" s="160"/>
      <c r="PMY167" s="160"/>
      <c r="PMZ167" s="160"/>
      <c r="PNA167" s="160"/>
      <c r="PNB167" s="160"/>
      <c r="PNC167" s="160"/>
      <c r="PND167" s="160"/>
      <c r="PNE167" s="160"/>
      <c r="PNF167" s="160"/>
      <c r="PNG167" s="160"/>
      <c r="PNH167" s="160"/>
      <c r="PNI167" s="160"/>
      <c r="PNJ167" s="160"/>
      <c r="PNK167" s="160"/>
      <c r="PNL167" s="160"/>
      <c r="PNM167" s="160"/>
      <c r="PNN167" s="160"/>
      <c r="PNO167" s="160"/>
      <c r="PNP167" s="160"/>
      <c r="PNQ167" s="160"/>
      <c r="PNR167" s="160"/>
      <c r="PNS167" s="160"/>
      <c r="PNT167" s="160"/>
      <c r="PNU167" s="160"/>
      <c r="PNV167" s="160"/>
      <c r="PNW167" s="160"/>
      <c r="PNX167" s="160"/>
      <c r="PNY167" s="160"/>
      <c r="PNZ167" s="160"/>
      <c r="POA167" s="160"/>
      <c r="POB167" s="160"/>
      <c r="POC167" s="160"/>
      <c r="POD167" s="160"/>
      <c r="POE167" s="160"/>
      <c r="POF167" s="160"/>
      <c r="POG167" s="160"/>
      <c r="POH167" s="160"/>
      <c r="POI167" s="160"/>
      <c r="POJ167" s="160"/>
      <c r="POK167" s="160"/>
      <c r="POL167" s="160"/>
      <c r="POM167" s="160"/>
      <c r="PON167" s="160"/>
      <c r="POO167" s="160"/>
      <c r="POP167" s="160"/>
      <c r="POQ167" s="160"/>
      <c r="POR167" s="160"/>
      <c r="POS167" s="160"/>
      <c r="POT167" s="160"/>
      <c r="POU167" s="160"/>
      <c r="POV167" s="160"/>
      <c r="POW167" s="160"/>
      <c r="POX167" s="160"/>
      <c r="POY167" s="160"/>
      <c r="POZ167" s="160"/>
      <c r="PPA167" s="160"/>
      <c r="PPB167" s="160"/>
      <c r="PPC167" s="160"/>
      <c r="PPD167" s="160"/>
      <c r="PPE167" s="160"/>
      <c r="PPF167" s="160"/>
      <c r="PPG167" s="160"/>
      <c r="PPH167" s="160"/>
      <c r="PPI167" s="160"/>
      <c r="PPJ167" s="160"/>
      <c r="PPK167" s="160"/>
      <c r="PPL167" s="160"/>
      <c r="PPM167" s="160"/>
      <c r="PPN167" s="160"/>
      <c r="PPO167" s="160"/>
      <c r="PPP167" s="160"/>
      <c r="PPQ167" s="160"/>
      <c r="PPR167" s="160"/>
      <c r="PPS167" s="160"/>
      <c r="PPT167" s="160"/>
      <c r="PPU167" s="160"/>
      <c r="PPV167" s="160"/>
      <c r="PPW167" s="160"/>
      <c r="PPX167" s="160"/>
      <c r="PPY167" s="160"/>
      <c r="PPZ167" s="160"/>
      <c r="PQA167" s="160"/>
      <c r="PQB167" s="160"/>
      <c r="PQC167" s="160"/>
      <c r="PQD167" s="160"/>
      <c r="PQE167" s="160"/>
      <c r="PQF167" s="160"/>
      <c r="PQG167" s="160"/>
      <c r="PQH167" s="160"/>
      <c r="PQI167" s="160"/>
      <c r="PQJ167" s="160"/>
      <c r="PQK167" s="160"/>
      <c r="PQL167" s="160"/>
      <c r="PQM167" s="160"/>
      <c r="PQN167" s="160"/>
      <c r="PQO167" s="160"/>
      <c r="PQP167" s="160"/>
      <c r="PQQ167" s="160"/>
      <c r="PQR167" s="160"/>
      <c r="PQS167" s="160"/>
      <c r="PQT167" s="160"/>
      <c r="PQU167" s="160"/>
      <c r="PQV167" s="160"/>
      <c r="PQW167" s="160"/>
      <c r="PQX167" s="160"/>
      <c r="PQY167" s="160"/>
      <c r="PQZ167" s="160"/>
      <c r="PRA167" s="160"/>
      <c r="PRB167" s="160"/>
      <c r="PRC167" s="160"/>
      <c r="PRD167" s="160"/>
      <c r="PRE167" s="160"/>
      <c r="PRF167" s="160"/>
      <c r="PRG167" s="160"/>
      <c r="PRH167" s="160"/>
      <c r="PRI167" s="160"/>
      <c r="PRJ167" s="160"/>
      <c r="PRK167" s="160"/>
      <c r="PRL167" s="160"/>
      <c r="PRM167" s="160"/>
      <c r="PRN167" s="160"/>
      <c r="PRO167" s="160"/>
      <c r="PRP167" s="160"/>
      <c r="PRQ167" s="160"/>
      <c r="PRR167" s="160"/>
      <c r="PRS167" s="160"/>
      <c r="PRT167" s="160"/>
      <c r="PRU167" s="160"/>
      <c r="PRV167" s="160"/>
      <c r="PRW167" s="160"/>
      <c r="PRX167" s="160"/>
      <c r="PRY167" s="160"/>
      <c r="PRZ167" s="160"/>
      <c r="PSA167" s="160"/>
      <c r="PSB167" s="160"/>
      <c r="PSC167" s="160"/>
      <c r="PSD167" s="160"/>
      <c r="PSE167" s="160"/>
      <c r="PSF167" s="160"/>
      <c r="PSG167" s="160"/>
      <c r="PSH167" s="160"/>
      <c r="PSI167" s="160"/>
      <c r="PSJ167" s="160"/>
      <c r="PSK167" s="160"/>
      <c r="PSL167" s="160"/>
      <c r="PSM167" s="160"/>
      <c r="PSN167" s="160"/>
      <c r="PSO167" s="160"/>
      <c r="PSP167" s="160"/>
      <c r="PSQ167" s="160"/>
      <c r="PSR167" s="160"/>
      <c r="PSS167" s="160"/>
      <c r="PST167" s="160"/>
      <c r="PSU167" s="160"/>
      <c r="PSV167" s="160"/>
      <c r="PSW167" s="160"/>
      <c r="PSX167" s="160"/>
      <c r="PSY167" s="160"/>
      <c r="PSZ167" s="160"/>
      <c r="PTA167" s="160"/>
      <c r="PTB167" s="160"/>
      <c r="PTC167" s="160"/>
      <c r="PTD167" s="160"/>
      <c r="PTE167" s="160"/>
      <c r="PTF167" s="160"/>
      <c r="PTG167" s="160"/>
      <c r="PTH167" s="160"/>
      <c r="PTI167" s="160"/>
      <c r="PTJ167" s="160"/>
      <c r="PTK167" s="160"/>
      <c r="PTL167" s="160"/>
      <c r="PTM167" s="160"/>
      <c r="PTN167" s="160"/>
      <c r="PTO167" s="160"/>
      <c r="PTP167" s="160"/>
      <c r="PTQ167" s="160"/>
      <c r="PTR167" s="160"/>
      <c r="PTS167" s="160"/>
      <c r="PTT167" s="160"/>
      <c r="PTU167" s="160"/>
      <c r="PTV167" s="160"/>
      <c r="PTW167" s="160"/>
      <c r="PTX167" s="160"/>
      <c r="PTY167" s="160"/>
      <c r="PTZ167" s="160"/>
      <c r="PUA167" s="160"/>
      <c r="PUB167" s="160"/>
      <c r="PUC167" s="160"/>
      <c r="PUD167" s="160"/>
      <c r="PUE167" s="160"/>
      <c r="PUF167" s="160"/>
      <c r="PUG167" s="160"/>
      <c r="PUH167" s="160"/>
      <c r="PUI167" s="160"/>
      <c r="PUJ167" s="160"/>
      <c r="PUK167" s="160"/>
      <c r="PUL167" s="160"/>
      <c r="PUM167" s="160"/>
      <c r="PUN167" s="160"/>
      <c r="PUO167" s="160"/>
      <c r="PUP167" s="160"/>
      <c r="PUQ167" s="160"/>
      <c r="PUR167" s="160"/>
      <c r="PUS167" s="160"/>
      <c r="PUT167" s="160"/>
      <c r="PUU167" s="160"/>
      <c r="PUV167" s="160"/>
      <c r="PUW167" s="160"/>
      <c r="PUX167" s="160"/>
      <c r="PUY167" s="160"/>
      <c r="PUZ167" s="160"/>
      <c r="PVA167" s="160"/>
      <c r="PVB167" s="160"/>
      <c r="PVC167" s="160"/>
      <c r="PVD167" s="160"/>
      <c r="PVE167" s="160"/>
      <c r="PVF167" s="160"/>
      <c r="PVG167" s="160"/>
      <c r="PVH167" s="160"/>
      <c r="PVI167" s="160"/>
      <c r="PVJ167" s="160"/>
      <c r="PVK167" s="160"/>
      <c r="PVL167" s="160"/>
      <c r="PVM167" s="160"/>
      <c r="PVN167" s="160"/>
      <c r="PVO167" s="160"/>
      <c r="PVP167" s="160"/>
      <c r="PVQ167" s="160"/>
      <c r="PVR167" s="160"/>
      <c r="PVS167" s="160"/>
      <c r="PVT167" s="160"/>
      <c r="PVU167" s="160"/>
      <c r="PVV167" s="160"/>
      <c r="PVW167" s="160"/>
      <c r="PVX167" s="160"/>
      <c r="PVY167" s="160"/>
      <c r="PVZ167" s="160"/>
      <c r="PWA167" s="160"/>
      <c r="PWB167" s="160"/>
      <c r="PWC167" s="160"/>
      <c r="PWD167" s="160"/>
      <c r="PWE167" s="160"/>
      <c r="PWF167" s="160"/>
      <c r="PWG167" s="160"/>
      <c r="PWH167" s="160"/>
      <c r="PWI167" s="160"/>
      <c r="PWJ167" s="160"/>
      <c r="PWK167" s="160"/>
      <c r="PWL167" s="160"/>
      <c r="PWM167" s="160"/>
      <c r="PWN167" s="160"/>
      <c r="PWO167" s="160"/>
      <c r="PWP167" s="160"/>
      <c r="PWQ167" s="160"/>
      <c r="PWR167" s="160"/>
      <c r="PWS167" s="160"/>
      <c r="PWT167" s="160"/>
      <c r="PWU167" s="160"/>
      <c r="PWV167" s="160"/>
      <c r="PWW167" s="160"/>
      <c r="PWX167" s="160"/>
      <c r="PWY167" s="160"/>
      <c r="PWZ167" s="160"/>
      <c r="PXA167" s="160"/>
      <c r="PXB167" s="160"/>
      <c r="PXC167" s="160"/>
      <c r="PXD167" s="160"/>
      <c r="PXE167" s="160"/>
      <c r="PXF167" s="160"/>
      <c r="PXG167" s="160"/>
      <c r="PXH167" s="160"/>
      <c r="PXI167" s="160"/>
      <c r="PXJ167" s="160"/>
      <c r="PXK167" s="160"/>
      <c r="PXL167" s="160"/>
      <c r="PXM167" s="160"/>
      <c r="PXN167" s="160"/>
      <c r="PXO167" s="160"/>
      <c r="PXP167" s="160"/>
      <c r="PXQ167" s="160"/>
      <c r="PXR167" s="160"/>
      <c r="PXS167" s="160"/>
      <c r="PXT167" s="160"/>
      <c r="PXU167" s="160"/>
      <c r="PXV167" s="160"/>
      <c r="PXW167" s="160"/>
      <c r="PXX167" s="160"/>
      <c r="PXY167" s="160"/>
      <c r="PXZ167" s="160"/>
      <c r="PYA167" s="160"/>
      <c r="PYB167" s="160"/>
      <c r="PYC167" s="160"/>
      <c r="PYD167" s="160"/>
      <c r="PYE167" s="160"/>
      <c r="PYF167" s="160"/>
      <c r="PYG167" s="160"/>
      <c r="PYH167" s="160"/>
      <c r="PYI167" s="160"/>
      <c r="PYJ167" s="160"/>
      <c r="PYK167" s="160"/>
      <c r="PYL167" s="160"/>
      <c r="PYM167" s="160"/>
      <c r="PYN167" s="160"/>
      <c r="PYO167" s="160"/>
      <c r="PYP167" s="160"/>
      <c r="PYQ167" s="160"/>
      <c r="PYR167" s="160"/>
      <c r="PYS167" s="160"/>
      <c r="PYT167" s="160"/>
      <c r="PYU167" s="160"/>
      <c r="PYV167" s="160"/>
      <c r="PYW167" s="160"/>
      <c r="PYX167" s="160"/>
      <c r="PYY167" s="160"/>
      <c r="PYZ167" s="160"/>
      <c r="PZA167" s="160"/>
      <c r="PZB167" s="160"/>
      <c r="PZC167" s="160"/>
      <c r="PZD167" s="160"/>
      <c r="PZE167" s="160"/>
      <c r="PZF167" s="160"/>
      <c r="PZG167" s="160"/>
      <c r="PZH167" s="160"/>
      <c r="PZI167" s="160"/>
      <c r="PZJ167" s="160"/>
      <c r="PZK167" s="160"/>
      <c r="PZL167" s="160"/>
      <c r="PZM167" s="160"/>
      <c r="PZN167" s="160"/>
      <c r="PZO167" s="160"/>
      <c r="PZP167" s="160"/>
      <c r="PZQ167" s="160"/>
      <c r="PZR167" s="160"/>
      <c r="PZS167" s="160"/>
      <c r="PZT167" s="160"/>
      <c r="PZU167" s="160"/>
      <c r="PZV167" s="160"/>
      <c r="PZW167" s="160"/>
      <c r="PZX167" s="160"/>
      <c r="PZY167" s="160"/>
      <c r="PZZ167" s="160"/>
      <c r="QAA167" s="160"/>
      <c r="QAB167" s="160"/>
      <c r="QAC167" s="160"/>
      <c r="QAD167" s="160"/>
      <c r="QAE167" s="160"/>
      <c r="QAF167" s="160"/>
      <c r="QAG167" s="160"/>
      <c r="QAH167" s="160"/>
      <c r="QAI167" s="160"/>
      <c r="QAJ167" s="160"/>
      <c r="QAK167" s="160"/>
      <c r="QAL167" s="160"/>
      <c r="QAM167" s="160"/>
      <c r="QAN167" s="160"/>
      <c r="QAO167" s="160"/>
      <c r="QAP167" s="160"/>
      <c r="QAQ167" s="160"/>
      <c r="QAR167" s="160"/>
      <c r="QAS167" s="160"/>
      <c r="QAT167" s="160"/>
      <c r="QAU167" s="160"/>
      <c r="QAV167" s="160"/>
      <c r="QAW167" s="160"/>
      <c r="QAX167" s="160"/>
      <c r="QAY167" s="160"/>
      <c r="QAZ167" s="160"/>
      <c r="QBA167" s="160"/>
      <c r="QBB167" s="160"/>
      <c r="QBC167" s="160"/>
      <c r="QBD167" s="160"/>
      <c r="QBE167" s="160"/>
      <c r="QBF167" s="160"/>
      <c r="QBG167" s="160"/>
      <c r="QBH167" s="160"/>
      <c r="QBI167" s="160"/>
      <c r="QBJ167" s="160"/>
      <c r="QBK167" s="160"/>
      <c r="QBL167" s="160"/>
      <c r="QBM167" s="160"/>
      <c r="QBN167" s="160"/>
      <c r="QBO167" s="160"/>
      <c r="QBP167" s="160"/>
      <c r="QBQ167" s="160"/>
      <c r="QBR167" s="160"/>
      <c r="QBS167" s="160"/>
      <c r="QBT167" s="160"/>
      <c r="QBU167" s="160"/>
      <c r="QBV167" s="160"/>
      <c r="QBW167" s="160"/>
      <c r="QBX167" s="160"/>
      <c r="QBY167" s="160"/>
      <c r="QBZ167" s="160"/>
      <c r="QCA167" s="160"/>
      <c r="QCB167" s="160"/>
      <c r="QCC167" s="160"/>
      <c r="QCD167" s="160"/>
      <c r="QCE167" s="160"/>
      <c r="QCF167" s="160"/>
      <c r="QCG167" s="160"/>
      <c r="QCH167" s="160"/>
      <c r="QCI167" s="160"/>
      <c r="QCJ167" s="160"/>
      <c r="QCK167" s="160"/>
      <c r="QCL167" s="160"/>
      <c r="QCM167" s="160"/>
      <c r="QCN167" s="160"/>
      <c r="QCO167" s="160"/>
      <c r="QCP167" s="160"/>
      <c r="QCQ167" s="160"/>
      <c r="QCR167" s="160"/>
      <c r="QCS167" s="160"/>
      <c r="QCT167" s="160"/>
      <c r="QCU167" s="160"/>
      <c r="QCV167" s="160"/>
      <c r="QCW167" s="160"/>
      <c r="QCX167" s="160"/>
      <c r="QCY167" s="160"/>
      <c r="QCZ167" s="160"/>
      <c r="QDA167" s="160"/>
      <c r="QDB167" s="160"/>
      <c r="QDC167" s="160"/>
      <c r="QDD167" s="160"/>
      <c r="QDE167" s="160"/>
      <c r="QDF167" s="160"/>
      <c r="QDG167" s="160"/>
      <c r="QDH167" s="160"/>
      <c r="QDI167" s="160"/>
      <c r="QDJ167" s="160"/>
      <c r="QDK167" s="160"/>
      <c r="QDL167" s="160"/>
      <c r="QDM167" s="160"/>
      <c r="QDN167" s="160"/>
      <c r="QDO167" s="160"/>
      <c r="QDP167" s="160"/>
      <c r="QDQ167" s="160"/>
      <c r="QDR167" s="160"/>
      <c r="QDS167" s="160"/>
      <c r="QDT167" s="160"/>
      <c r="QDU167" s="160"/>
      <c r="QDV167" s="160"/>
      <c r="QDW167" s="160"/>
      <c r="QDX167" s="160"/>
      <c r="QDY167" s="160"/>
      <c r="QDZ167" s="160"/>
      <c r="QEA167" s="160"/>
      <c r="QEB167" s="160"/>
      <c r="QEC167" s="160"/>
      <c r="QED167" s="160"/>
      <c r="QEE167" s="160"/>
      <c r="QEF167" s="160"/>
      <c r="QEG167" s="160"/>
      <c r="QEH167" s="160"/>
      <c r="QEI167" s="160"/>
      <c r="QEJ167" s="160"/>
      <c r="QEK167" s="160"/>
      <c r="QEL167" s="160"/>
      <c r="QEM167" s="160"/>
      <c r="QEN167" s="160"/>
      <c r="QEO167" s="160"/>
      <c r="QEP167" s="160"/>
      <c r="QEQ167" s="160"/>
      <c r="QER167" s="160"/>
      <c r="QES167" s="160"/>
      <c r="QET167" s="160"/>
      <c r="QEU167" s="160"/>
      <c r="QEV167" s="160"/>
      <c r="QEW167" s="160"/>
      <c r="QEX167" s="160"/>
      <c r="QEY167" s="160"/>
      <c r="QEZ167" s="160"/>
      <c r="QFA167" s="160"/>
      <c r="QFB167" s="160"/>
      <c r="QFC167" s="160"/>
      <c r="QFD167" s="160"/>
      <c r="QFE167" s="160"/>
      <c r="QFF167" s="160"/>
      <c r="QFG167" s="160"/>
      <c r="QFH167" s="160"/>
      <c r="QFI167" s="160"/>
      <c r="QFJ167" s="160"/>
      <c r="QFK167" s="160"/>
      <c r="QFL167" s="160"/>
      <c r="QFM167" s="160"/>
      <c r="QFN167" s="160"/>
      <c r="QFO167" s="160"/>
      <c r="QFP167" s="160"/>
      <c r="QFQ167" s="160"/>
      <c r="QFR167" s="160"/>
      <c r="QFS167" s="160"/>
      <c r="QFT167" s="160"/>
      <c r="QFU167" s="160"/>
      <c r="QFV167" s="160"/>
      <c r="QFW167" s="160"/>
      <c r="QFX167" s="160"/>
      <c r="QFY167" s="160"/>
      <c r="QFZ167" s="160"/>
      <c r="QGA167" s="160"/>
      <c r="QGB167" s="160"/>
      <c r="QGC167" s="160"/>
      <c r="QGD167" s="160"/>
      <c r="QGE167" s="160"/>
      <c r="QGF167" s="160"/>
      <c r="QGG167" s="160"/>
      <c r="QGH167" s="160"/>
      <c r="QGI167" s="160"/>
      <c r="QGJ167" s="160"/>
      <c r="QGK167" s="160"/>
      <c r="QGL167" s="160"/>
      <c r="QGM167" s="160"/>
      <c r="QGN167" s="160"/>
      <c r="QGO167" s="160"/>
      <c r="QGP167" s="160"/>
      <c r="QGQ167" s="160"/>
      <c r="QGR167" s="160"/>
      <c r="QGS167" s="160"/>
      <c r="QGT167" s="160"/>
      <c r="QGU167" s="160"/>
      <c r="QGV167" s="160"/>
      <c r="QGW167" s="160"/>
      <c r="QGX167" s="160"/>
      <c r="QGY167" s="160"/>
      <c r="QGZ167" s="160"/>
      <c r="QHA167" s="160"/>
      <c r="QHB167" s="160"/>
      <c r="QHC167" s="160"/>
      <c r="QHD167" s="160"/>
      <c r="QHE167" s="160"/>
      <c r="QHF167" s="160"/>
      <c r="QHG167" s="160"/>
      <c r="QHH167" s="160"/>
      <c r="QHI167" s="160"/>
      <c r="QHJ167" s="160"/>
      <c r="QHK167" s="160"/>
      <c r="QHL167" s="160"/>
      <c r="QHM167" s="160"/>
      <c r="QHN167" s="160"/>
      <c r="QHO167" s="160"/>
      <c r="QHP167" s="160"/>
      <c r="QHQ167" s="160"/>
      <c r="QHR167" s="160"/>
      <c r="QHS167" s="160"/>
      <c r="QHT167" s="160"/>
      <c r="QHU167" s="160"/>
      <c r="QHV167" s="160"/>
      <c r="QHW167" s="160"/>
      <c r="QHX167" s="160"/>
      <c r="QHY167" s="160"/>
      <c r="QHZ167" s="160"/>
      <c r="QIA167" s="160"/>
      <c r="QIB167" s="160"/>
      <c r="QIC167" s="160"/>
      <c r="QID167" s="160"/>
      <c r="QIE167" s="160"/>
      <c r="QIF167" s="160"/>
      <c r="QIG167" s="160"/>
      <c r="QIH167" s="160"/>
      <c r="QII167" s="160"/>
      <c r="QIJ167" s="160"/>
      <c r="QIK167" s="160"/>
      <c r="QIL167" s="160"/>
      <c r="QIM167" s="160"/>
      <c r="QIN167" s="160"/>
      <c r="QIO167" s="160"/>
      <c r="QIP167" s="160"/>
      <c r="QIQ167" s="160"/>
      <c r="QIR167" s="160"/>
      <c r="QIS167" s="160"/>
      <c r="QIT167" s="160"/>
      <c r="QIU167" s="160"/>
      <c r="QIV167" s="160"/>
      <c r="QIW167" s="160"/>
      <c r="QIX167" s="160"/>
      <c r="QIY167" s="160"/>
      <c r="QIZ167" s="160"/>
      <c r="QJA167" s="160"/>
      <c r="QJB167" s="160"/>
      <c r="QJC167" s="160"/>
      <c r="QJD167" s="160"/>
      <c r="QJE167" s="160"/>
      <c r="QJF167" s="160"/>
      <c r="QJG167" s="160"/>
      <c r="QJH167" s="160"/>
      <c r="QJI167" s="160"/>
      <c r="QJJ167" s="160"/>
      <c r="QJK167" s="160"/>
      <c r="QJL167" s="160"/>
      <c r="QJM167" s="160"/>
      <c r="QJN167" s="160"/>
      <c r="QJO167" s="160"/>
      <c r="QJP167" s="160"/>
      <c r="QJQ167" s="160"/>
      <c r="QJR167" s="160"/>
      <c r="QJS167" s="160"/>
      <c r="QJT167" s="160"/>
      <c r="QJU167" s="160"/>
      <c r="QJV167" s="160"/>
      <c r="QJW167" s="160"/>
      <c r="QJX167" s="160"/>
      <c r="QJY167" s="160"/>
      <c r="QJZ167" s="160"/>
      <c r="QKA167" s="160"/>
      <c r="QKB167" s="160"/>
      <c r="QKC167" s="160"/>
      <c r="QKD167" s="160"/>
      <c r="QKE167" s="160"/>
      <c r="QKF167" s="160"/>
      <c r="QKG167" s="160"/>
      <c r="QKH167" s="160"/>
      <c r="QKI167" s="160"/>
      <c r="QKJ167" s="160"/>
      <c r="QKK167" s="160"/>
      <c r="QKL167" s="160"/>
      <c r="QKM167" s="160"/>
      <c r="QKN167" s="160"/>
      <c r="QKO167" s="160"/>
      <c r="QKP167" s="160"/>
      <c r="QKQ167" s="160"/>
      <c r="QKR167" s="160"/>
      <c r="QKS167" s="160"/>
      <c r="QKT167" s="160"/>
      <c r="QKU167" s="160"/>
      <c r="QKV167" s="160"/>
      <c r="QKW167" s="160"/>
      <c r="QKX167" s="160"/>
      <c r="QKY167" s="160"/>
      <c r="QKZ167" s="160"/>
      <c r="QLA167" s="160"/>
      <c r="QLB167" s="160"/>
      <c r="QLC167" s="160"/>
      <c r="QLD167" s="160"/>
      <c r="QLE167" s="160"/>
      <c r="QLF167" s="160"/>
      <c r="QLG167" s="160"/>
      <c r="QLH167" s="160"/>
      <c r="QLI167" s="160"/>
      <c r="QLJ167" s="160"/>
      <c r="QLK167" s="160"/>
      <c r="QLL167" s="160"/>
      <c r="QLM167" s="160"/>
      <c r="QLN167" s="160"/>
      <c r="QLO167" s="160"/>
      <c r="QLP167" s="160"/>
      <c r="QLQ167" s="160"/>
      <c r="QLR167" s="160"/>
      <c r="QLS167" s="160"/>
      <c r="QLT167" s="160"/>
      <c r="QLU167" s="160"/>
      <c r="QLV167" s="160"/>
      <c r="QLW167" s="160"/>
      <c r="QLX167" s="160"/>
      <c r="QLY167" s="160"/>
      <c r="QLZ167" s="160"/>
      <c r="QMA167" s="160"/>
      <c r="QMB167" s="160"/>
      <c r="QMC167" s="160"/>
      <c r="QMD167" s="160"/>
      <c r="QME167" s="160"/>
      <c r="QMF167" s="160"/>
      <c r="QMG167" s="160"/>
      <c r="QMH167" s="160"/>
      <c r="QMI167" s="160"/>
      <c r="QMJ167" s="160"/>
      <c r="QMK167" s="160"/>
      <c r="QML167" s="160"/>
      <c r="QMM167" s="160"/>
      <c r="QMN167" s="160"/>
      <c r="QMO167" s="160"/>
      <c r="QMP167" s="160"/>
      <c r="QMQ167" s="160"/>
      <c r="QMR167" s="160"/>
      <c r="QMS167" s="160"/>
      <c r="QMT167" s="160"/>
      <c r="QMU167" s="160"/>
      <c r="QMV167" s="160"/>
      <c r="QMW167" s="160"/>
      <c r="QMX167" s="160"/>
      <c r="QMY167" s="160"/>
      <c r="QMZ167" s="160"/>
      <c r="QNA167" s="160"/>
      <c r="QNB167" s="160"/>
      <c r="QNC167" s="160"/>
      <c r="QND167" s="160"/>
      <c r="QNE167" s="160"/>
      <c r="QNF167" s="160"/>
      <c r="QNG167" s="160"/>
      <c r="QNH167" s="160"/>
      <c r="QNI167" s="160"/>
      <c r="QNJ167" s="160"/>
      <c r="QNK167" s="160"/>
      <c r="QNL167" s="160"/>
      <c r="QNM167" s="160"/>
      <c r="QNN167" s="160"/>
      <c r="QNO167" s="160"/>
      <c r="QNP167" s="160"/>
      <c r="QNQ167" s="160"/>
      <c r="QNR167" s="160"/>
      <c r="QNS167" s="160"/>
      <c r="QNT167" s="160"/>
      <c r="QNU167" s="160"/>
      <c r="QNV167" s="160"/>
      <c r="QNW167" s="160"/>
      <c r="QNX167" s="160"/>
      <c r="QNY167" s="160"/>
      <c r="QNZ167" s="160"/>
      <c r="QOA167" s="160"/>
      <c r="QOB167" s="160"/>
      <c r="QOC167" s="160"/>
      <c r="QOD167" s="160"/>
      <c r="QOE167" s="160"/>
      <c r="QOF167" s="160"/>
      <c r="QOG167" s="160"/>
      <c r="QOH167" s="160"/>
      <c r="QOI167" s="160"/>
      <c r="QOJ167" s="160"/>
      <c r="QOK167" s="160"/>
      <c r="QOL167" s="160"/>
      <c r="QOM167" s="160"/>
      <c r="QON167" s="160"/>
      <c r="QOO167" s="160"/>
      <c r="QOP167" s="160"/>
      <c r="QOQ167" s="160"/>
      <c r="QOR167" s="160"/>
      <c r="QOS167" s="160"/>
      <c r="QOT167" s="160"/>
      <c r="QOU167" s="160"/>
      <c r="QOV167" s="160"/>
      <c r="QOW167" s="160"/>
      <c r="QOX167" s="160"/>
      <c r="QOY167" s="160"/>
      <c r="QOZ167" s="160"/>
      <c r="QPA167" s="160"/>
      <c r="QPB167" s="160"/>
      <c r="QPC167" s="160"/>
      <c r="QPD167" s="160"/>
      <c r="QPE167" s="160"/>
      <c r="QPF167" s="160"/>
      <c r="QPG167" s="160"/>
      <c r="QPH167" s="160"/>
      <c r="QPI167" s="160"/>
      <c r="QPJ167" s="160"/>
      <c r="QPK167" s="160"/>
      <c r="QPL167" s="160"/>
      <c r="QPM167" s="160"/>
      <c r="QPN167" s="160"/>
      <c r="QPO167" s="160"/>
      <c r="QPP167" s="160"/>
      <c r="QPQ167" s="160"/>
      <c r="QPR167" s="160"/>
      <c r="QPS167" s="160"/>
      <c r="QPT167" s="160"/>
      <c r="QPU167" s="160"/>
      <c r="QPV167" s="160"/>
      <c r="QPW167" s="160"/>
      <c r="QPX167" s="160"/>
      <c r="QPY167" s="160"/>
      <c r="QPZ167" s="160"/>
      <c r="QQA167" s="160"/>
      <c r="QQB167" s="160"/>
      <c r="QQC167" s="160"/>
      <c r="QQD167" s="160"/>
      <c r="QQE167" s="160"/>
      <c r="QQF167" s="160"/>
      <c r="QQG167" s="160"/>
      <c r="QQH167" s="160"/>
      <c r="QQI167" s="160"/>
      <c r="QQJ167" s="160"/>
      <c r="QQK167" s="160"/>
      <c r="QQL167" s="160"/>
      <c r="QQM167" s="160"/>
      <c r="QQN167" s="160"/>
      <c r="QQO167" s="160"/>
      <c r="QQP167" s="160"/>
      <c r="QQQ167" s="160"/>
      <c r="QQR167" s="160"/>
      <c r="QQS167" s="160"/>
      <c r="QQT167" s="160"/>
      <c r="QQU167" s="160"/>
      <c r="QQV167" s="160"/>
      <c r="QQW167" s="160"/>
      <c r="QQX167" s="160"/>
      <c r="QQY167" s="160"/>
      <c r="QQZ167" s="160"/>
      <c r="QRA167" s="160"/>
      <c r="QRB167" s="160"/>
      <c r="QRC167" s="160"/>
      <c r="QRD167" s="160"/>
      <c r="QRE167" s="160"/>
      <c r="QRF167" s="160"/>
      <c r="QRG167" s="160"/>
      <c r="QRH167" s="160"/>
      <c r="QRI167" s="160"/>
      <c r="QRJ167" s="160"/>
      <c r="QRK167" s="160"/>
      <c r="QRL167" s="160"/>
      <c r="QRM167" s="160"/>
      <c r="QRN167" s="160"/>
      <c r="QRO167" s="160"/>
      <c r="QRP167" s="160"/>
      <c r="QRQ167" s="160"/>
      <c r="QRR167" s="160"/>
      <c r="QRS167" s="160"/>
      <c r="QRT167" s="160"/>
      <c r="QRU167" s="160"/>
      <c r="QRV167" s="160"/>
      <c r="QRW167" s="160"/>
      <c r="QRX167" s="160"/>
      <c r="QRY167" s="160"/>
      <c r="QRZ167" s="160"/>
      <c r="QSA167" s="160"/>
      <c r="QSB167" s="160"/>
      <c r="QSC167" s="160"/>
      <c r="QSD167" s="160"/>
      <c r="QSE167" s="160"/>
      <c r="QSF167" s="160"/>
      <c r="QSG167" s="160"/>
      <c r="QSH167" s="160"/>
      <c r="QSI167" s="160"/>
      <c r="QSJ167" s="160"/>
      <c r="QSK167" s="160"/>
      <c r="QSL167" s="160"/>
      <c r="QSM167" s="160"/>
      <c r="QSN167" s="160"/>
      <c r="QSO167" s="160"/>
      <c r="QSP167" s="160"/>
      <c r="QSQ167" s="160"/>
      <c r="QSR167" s="160"/>
      <c r="QSS167" s="160"/>
      <c r="QST167" s="160"/>
      <c r="QSU167" s="160"/>
      <c r="QSV167" s="160"/>
      <c r="QSW167" s="160"/>
      <c r="QSX167" s="160"/>
      <c r="QSY167" s="160"/>
      <c r="QSZ167" s="160"/>
      <c r="QTA167" s="160"/>
      <c r="QTB167" s="160"/>
      <c r="QTC167" s="160"/>
      <c r="QTD167" s="160"/>
      <c r="QTE167" s="160"/>
      <c r="QTF167" s="160"/>
      <c r="QTG167" s="160"/>
      <c r="QTH167" s="160"/>
      <c r="QTI167" s="160"/>
      <c r="QTJ167" s="160"/>
      <c r="QTK167" s="160"/>
      <c r="QTL167" s="160"/>
      <c r="QTM167" s="160"/>
      <c r="QTN167" s="160"/>
      <c r="QTO167" s="160"/>
      <c r="QTP167" s="160"/>
      <c r="QTQ167" s="160"/>
      <c r="QTR167" s="160"/>
      <c r="QTS167" s="160"/>
      <c r="QTT167" s="160"/>
      <c r="QTU167" s="160"/>
      <c r="QTV167" s="160"/>
      <c r="QTW167" s="160"/>
      <c r="QTX167" s="160"/>
      <c r="QTY167" s="160"/>
      <c r="QTZ167" s="160"/>
      <c r="QUA167" s="160"/>
      <c r="QUB167" s="160"/>
      <c r="QUC167" s="160"/>
      <c r="QUD167" s="160"/>
      <c r="QUE167" s="160"/>
      <c r="QUF167" s="160"/>
      <c r="QUG167" s="160"/>
      <c r="QUH167" s="160"/>
      <c r="QUI167" s="160"/>
      <c r="QUJ167" s="160"/>
      <c r="QUK167" s="160"/>
      <c r="QUL167" s="160"/>
      <c r="QUM167" s="160"/>
      <c r="QUN167" s="160"/>
      <c r="QUO167" s="160"/>
      <c r="QUP167" s="160"/>
      <c r="QUQ167" s="160"/>
      <c r="QUR167" s="160"/>
      <c r="QUS167" s="160"/>
      <c r="QUT167" s="160"/>
      <c r="QUU167" s="160"/>
      <c r="QUV167" s="160"/>
      <c r="QUW167" s="160"/>
      <c r="QUX167" s="160"/>
      <c r="QUY167" s="160"/>
      <c r="QUZ167" s="160"/>
      <c r="QVA167" s="160"/>
      <c r="QVB167" s="160"/>
      <c r="QVC167" s="160"/>
      <c r="QVD167" s="160"/>
      <c r="QVE167" s="160"/>
      <c r="QVF167" s="160"/>
      <c r="QVG167" s="160"/>
      <c r="QVH167" s="160"/>
      <c r="QVI167" s="160"/>
      <c r="QVJ167" s="160"/>
      <c r="QVK167" s="160"/>
      <c r="QVL167" s="160"/>
      <c r="QVM167" s="160"/>
      <c r="QVN167" s="160"/>
      <c r="QVO167" s="160"/>
      <c r="QVP167" s="160"/>
      <c r="QVQ167" s="160"/>
      <c r="QVR167" s="160"/>
      <c r="QVS167" s="160"/>
      <c r="QVT167" s="160"/>
      <c r="QVU167" s="160"/>
      <c r="QVV167" s="160"/>
      <c r="QVW167" s="160"/>
      <c r="QVX167" s="160"/>
      <c r="QVY167" s="160"/>
      <c r="QVZ167" s="160"/>
      <c r="QWA167" s="160"/>
      <c r="QWB167" s="160"/>
      <c r="QWC167" s="160"/>
      <c r="QWD167" s="160"/>
      <c r="QWE167" s="160"/>
      <c r="QWF167" s="160"/>
      <c r="QWG167" s="160"/>
      <c r="QWH167" s="160"/>
      <c r="QWI167" s="160"/>
      <c r="QWJ167" s="160"/>
      <c r="QWK167" s="160"/>
      <c r="QWL167" s="160"/>
      <c r="QWM167" s="160"/>
      <c r="QWN167" s="160"/>
      <c r="QWO167" s="160"/>
      <c r="QWP167" s="160"/>
      <c r="QWQ167" s="160"/>
      <c r="QWR167" s="160"/>
      <c r="QWS167" s="160"/>
      <c r="QWT167" s="160"/>
      <c r="QWU167" s="160"/>
      <c r="QWV167" s="160"/>
      <c r="QWW167" s="160"/>
      <c r="QWX167" s="160"/>
      <c r="QWY167" s="160"/>
      <c r="QWZ167" s="160"/>
      <c r="QXA167" s="160"/>
      <c r="QXB167" s="160"/>
      <c r="QXC167" s="160"/>
      <c r="QXD167" s="160"/>
      <c r="QXE167" s="160"/>
      <c r="QXF167" s="160"/>
      <c r="QXG167" s="160"/>
      <c r="QXH167" s="160"/>
      <c r="QXI167" s="160"/>
      <c r="QXJ167" s="160"/>
      <c r="QXK167" s="160"/>
      <c r="QXL167" s="160"/>
      <c r="QXM167" s="160"/>
      <c r="QXN167" s="160"/>
      <c r="QXO167" s="160"/>
      <c r="QXP167" s="160"/>
      <c r="QXQ167" s="160"/>
      <c r="QXR167" s="160"/>
      <c r="QXS167" s="160"/>
      <c r="QXT167" s="160"/>
      <c r="QXU167" s="160"/>
      <c r="QXV167" s="160"/>
      <c r="QXW167" s="160"/>
      <c r="QXX167" s="160"/>
      <c r="QXY167" s="160"/>
      <c r="QXZ167" s="160"/>
      <c r="QYA167" s="160"/>
      <c r="QYB167" s="160"/>
      <c r="QYC167" s="160"/>
      <c r="QYD167" s="160"/>
      <c r="QYE167" s="160"/>
      <c r="QYF167" s="160"/>
      <c r="QYG167" s="160"/>
      <c r="QYH167" s="160"/>
      <c r="QYI167" s="160"/>
      <c r="QYJ167" s="160"/>
      <c r="QYK167" s="160"/>
      <c r="QYL167" s="160"/>
      <c r="QYM167" s="160"/>
      <c r="QYN167" s="160"/>
      <c r="QYO167" s="160"/>
      <c r="QYP167" s="160"/>
      <c r="QYQ167" s="160"/>
      <c r="QYR167" s="160"/>
      <c r="QYS167" s="160"/>
      <c r="QYT167" s="160"/>
      <c r="QYU167" s="160"/>
      <c r="QYV167" s="160"/>
      <c r="QYW167" s="160"/>
      <c r="QYX167" s="160"/>
      <c r="QYY167" s="160"/>
      <c r="QYZ167" s="160"/>
      <c r="QZA167" s="160"/>
      <c r="QZB167" s="160"/>
      <c r="QZC167" s="160"/>
      <c r="QZD167" s="160"/>
      <c r="QZE167" s="160"/>
      <c r="QZF167" s="160"/>
      <c r="QZG167" s="160"/>
      <c r="QZH167" s="160"/>
      <c r="QZI167" s="160"/>
      <c r="QZJ167" s="160"/>
      <c r="QZK167" s="160"/>
      <c r="QZL167" s="160"/>
      <c r="QZM167" s="160"/>
      <c r="QZN167" s="160"/>
      <c r="QZO167" s="160"/>
      <c r="QZP167" s="160"/>
      <c r="QZQ167" s="160"/>
      <c r="QZR167" s="160"/>
      <c r="QZS167" s="160"/>
      <c r="QZT167" s="160"/>
      <c r="QZU167" s="160"/>
      <c r="QZV167" s="160"/>
      <c r="QZW167" s="160"/>
      <c r="QZX167" s="160"/>
      <c r="QZY167" s="160"/>
      <c r="QZZ167" s="160"/>
      <c r="RAA167" s="160"/>
      <c r="RAB167" s="160"/>
      <c r="RAC167" s="160"/>
      <c r="RAD167" s="160"/>
      <c r="RAE167" s="160"/>
      <c r="RAF167" s="160"/>
      <c r="RAG167" s="160"/>
      <c r="RAH167" s="160"/>
      <c r="RAI167" s="160"/>
      <c r="RAJ167" s="160"/>
      <c r="RAK167" s="160"/>
      <c r="RAL167" s="160"/>
      <c r="RAM167" s="160"/>
      <c r="RAN167" s="160"/>
      <c r="RAO167" s="160"/>
      <c r="RAP167" s="160"/>
      <c r="RAQ167" s="160"/>
      <c r="RAR167" s="160"/>
      <c r="RAS167" s="160"/>
      <c r="RAT167" s="160"/>
      <c r="RAU167" s="160"/>
      <c r="RAV167" s="160"/>
      <c r="RAW167" s="160"/>
      <c r="RAX167" s="160"/>
      <c r="RAY167" s="160"/>
      <c r="RAZ167" s="160"/>
      <c r="RBA167" s="160"/>
      <c r="RBB167" s="160"/>
      <c r="RBC167" s="160"/>
      <c r="RBD167" s="160"/>
      <c r="RBE167" s="160"/>
      <c r="RBF167" s="160"/>
      <c r="RBG167" s="160"/>
      <c r="RBH167" s="160"/>
      <c r="RBI167" s="160"/>
      <c r="RBJ167" s="160"/>
      <c r="RBK167" s="160"/>
      <c r="RBL167" s="160"/>
      <c r="RBM167" s="160"/>
      <c r="RBN167" s="160"/>
      <c r="RBO167" s="160"/>
      <c r="RBP167" s="160"/>
      <c r="RBQ167" s="160"/>
      <c r="RBR167" s="160"/>
      <c r="RBS167" s="160"/>
      <c r="RBT167" s="160"/>
      <c r="RBU167" s="160"/>
      <c r="RBV167" s="160"/>
      <c r="RBW167" s="160"/>
      <c r="RBX167" s="160"/>
      <c r="RBY167" s="160"/>
      <c r="RBZ167" s="160"/>
      <c r="RCA167" s="160"/>
      <c r="RCB167" s="160"/>
      <c r="RCC167" s="160"/>
      <c r="RCD167" s="160"/>
      <c r="RCE167" s="160"/>
      <c r="RCF167" s="160"/>
      <c r="RCG167" s="160"/>
      <c r="RCH167" s="160"/>
      <c r="RCI167" s="160"/>
      <c r="RCJ167" s="160"/>
      <c r="RCK167" s="160"/>
      <c r="RCL167" s="160"/>
      <c r="RCM167" s="160"/>
      <c r="RCN167" s="160"/>
      <c r="RCO167" s="160"/>
      <c r="RCP167" s="160"/>
      <c r="RCQ167" s="160"/>
      <c r="RCR167" s="160"/>
      <c r="RCS167" s="160"/>
      <c r="RCT167" s="160"/>
      <c r="RCU167" s="160"/>
      <c r="RCV167" s="160"/>
      <c r="RCW167" s="160"/>
      <c r="RCX167" s="160"/>
      <c r="RCY167" s="160"/>
      <c r="RCZ167" s="160"/>
      <c r="RDA167" s="160"/>
      <c r="RDB167" s="160"/>
      <c r="RDC167" s="160"/>
      <c r="RDD167" s="160"/>
      <c r="RDE167" s="160"/>
      <c r="RDF167" s="160"/>
      <c r="RDG167" s="160"/>
      <c r="RDH167" s="160"/>
      <c r="RDI167" s="160"/>
      <c r="RDJ167" s="160"/>
      <c r="RDK167" s="160"/>
      <c r="RDL167" s="160"/>
      <c r="RDM167" s="160"/>
      <c r="RDN167" s="160"/>
      <c r="RDO167" s="160"/>
      <c r="RDP167" s="160"/>
      <c r="RDQ167" s="160"/>
      <c r="RDR167" s="160"/>
      <c r="RDS167" s="160"/>
      <c r="RDT167" s="160"/>
      <c r="RDU167" s="160"/>
      <c r="RDV167" s="160"/>
      <c r="RDW167" s="160"/>
      <c r="RDX167" s="160"/>
      <c r="RDY167" s="160"/>
      <c r="RDZ167" s="160"/>
      <c r="REA167" s="160"/>
      <c r="REB167" s="160"/>
      <c r="REC167" s="160"/>
      <c r="RED167" s="160"/>
      <c r="REE167" s="160"/>
      <c r="REF167" s="160"/>
      <c r="REG167" s="160"/>
      <c r="REH167" s="160"/>
      <c r="REI167" s="160"/>
      <c r="REJ167" s="160"/>
      <c r="REK167" s="160"/>
      <c r="REL167" s="160"/>
      <c r="REM167" s="160"/>
      <c r="REN167" s="160"/>
      <c r="REO167" s="160"/>
      <c r="REP167" s="160"/>
      <c r="REQ167" s="160"/>
      <c r="RER167" s="160"/>
      <c r="RES167" s="160"/>
      <c r="RET167" s="160"/>
      <c r="REU167" s="160"/>
      <c r="REV167" s="160"/>
      <c r="REW167" s="160"/>
      <c r="REX167" s="160"/>
      <c r="REY167" s="160"/>
      <c r="REZ167" s="160"/>
      <c r="RFA167" s="160"/>
      <c r="RFB167" s="160"/>
      <c r="RFC167" s="160"/>
      <c r="RFD167" s="160"/>
      <c r="RFE167" s="160"/>
      <c r="RFF167" s="160"/>
      <c r="RFG167" s="160"/>
      <c r="RFH167" s="160"/>
      <c r="RFI167" s="160"/>
      <c r="RFJ167" s="160"/>
      <c r="RFK167" s="160"/>
      <c r="RFL167" s="160"/>
      <c r="RFM167" s="160"/>
      <c r="RFN167" s="160"/>
      <c r="RFO167" s="160"/>
      <c r="RFP167" s="160"/>
      <c r="RFQ167" s="160"/>
      <c r="RFR167" s="160"/>
      <c r="RFS167" s="160"/>
      <c r="RFT167" s="160"/>
      <c r="RFU167" s="160"/>
      <c r="RFV167" s="160"/>
      <c r="RFW167" s="160"/>
      <c r="RFX167" s="160"/>
      <c r="RFY167" s="160"/>
      <c r="RFZ167" s="160"/>
      <c r="RGA167" s="160"/>
      <c r="RGB167" s="160"/>
      <c r="RGC167" s="160"/>
      <c r="RGD167" s="160"/>
      <c r="RGE167" s="160"/>
      <c r="RGF167" s="160"/>
      <c r="RGG167" s="160"/>
      <c r="RGH167" s="160"/>
      <c r="RGI167" s="160"/>
      <c r="RGJ167" s="160"/>
      <c r="RGK167" s="160"/>
      <c r="RGL167" s="160"/>
      <c r="RGM167" s="160"/>
      <c r="RGN167" s="160"/>
      <c r="RGO167" s="160"/>
      <c r="RGP167" s="160"/>
      <c r="RGQ167" s="160"/>
      <c r="RGR167" s="160"/>
      <c r="RGS167" s="160"/>
      <c r="RGT167" s="160"/>
      <c r="RGU167" s="160"/>
      <c r="RGV167" s="160"/>
      <c r="RGW167" s="160"/>
      <c r="RGX167" s="160"/>
      <c r="RGY167" s="160"/>
      <c r="RGZ167" s="160"/>
      <c r="RHA167" s="160"/>
      <c r="RHB167" s="160"/>
      <c r="RHC167" s="160"/>
      <c r="RHD167" s="160"/>
      <c r="RHE167" s="160"/>
      <c r="RHF167" s="160"/>
      <c r="RHG167" s="160"/>
      <c r="RHH167" s="160"/>
      <c r="RHI167" s="160"/>
      <c r="RHJ167" s="160"/>
      <c r="RHK167" s="160"/>
      <c r="RHL167" s="160"/>
      <c r="RHM167" s="160"/>
      <c r="RHN167" s="160"/>
      <c r="RHO167" s="160"/>
      <c r="RHP167" s="160"/>
      <c r="RHQ167" s="160"/>
      <c r="RHR167" s="160"/>
      <c r="RHS167" s="160"/>
      <c r="RHT167" s="160"/>
      <c r="RHU167" s="160"/>
      <c r="RHV167" s="160"/>
      <c r="RHW167" s="160"/>
      <c r="RHX167" s="160"/>
      <c r="RHY167" s="160"/>
      <c r="RHZ167" s="160"/>
      <c r="RIA167" s="160"/>
      <c r="RIB167" s="160"/>
      <c r="RIC167" s="160"/>
      <c r="RID167" s="160"/>
      <c r="RIE167" s="160"/>
      <c r="RIF167" s="160"/>
      <c r="RIG167" s="160"/>
      <c r="RIH167" s="160"/>
      <c r="RII167" s="160"/>
      <c r="RIJ167" s="160"/>
      <c r="RIK167" s="160"/>
      <c r="RIL167" s="160"/>
      <c r="RIM167" s="160"/>
      <c r="RIN167" s="160"/>
      <c r="RIO167" s="160"/>
      <c r="RIP167" s="160"/>
      <c r="RIQ167" s="160"/>
      <c r="RIR167" s="160"/>
      <c r="RIS167" s="160"/>
      <c r="RIT167" s="160"/>
      <c r="RIU167" s="160"/>
      <c r="RIV167" s="160"/>
      <c r="RIW167" s="160"/>
      <c r="RIX167" s="160"/>
      <c r="RIY167" s="160"/>
      <c r="RIZ167" s="160"/>
      <c r="RJA167" s="160"/>
      <c r="RJB167" s="160"/>
      <c r="RJC167" s="160"/>
      <c r="RJD167" s="160"/>
      <c r="RJE167" s="160"/>
      <c r="RJF167" s="160"/>
      <c r="RJG167" s="160"/>
      <c r="RJH167" s="160"/>
      <c r="RJI167" s="160"/>
      <c r="RJJ167" s="160"/>
      <c r="RJK167" s="160"/>
      <c r="RJL167" s="160"/>
      <c r="RJM167" s="160"/>
      <c r="RJN167" s="160"/>
      <c r="RJO167" s="160"/>
      <c r="RJP167" s="160"/>
      <c r="RJQ167" s="160"/>
      <c r="RJR167" s="160"/>
      <c r="RJS167" s="160"/>
      <c r="RJT167" s="160"/>
      <c r="RJU167" s="160"/>
      <c r="RJV167" s="160"/>
      <c r="RJW167" s="160"/>
      <c r="RJX167" s="160"/>
      <c r="RJY167" s="160"/>
      <c r="RJZ167" s="160"/>
      <c r="RKA167" s="160"/>
      <c r="RKB167" s="160"/>
      <c r="RKC167" s="160"/>
      <c r="RKD167" s="160"/>
      <c r="RKE167" s="160"/>
      <c r="RKF167" s="160"/>
      <c r="RKG167" s="160"/>
      <c r="RKH167" s="160"/>
      <c r="RKI167" s="160"/>
      <c r="RKJ167" s="160"/>
      <c r="RKK167" s="160"/>
      <c r="RKL167" s="160"/>
      <c r="RKM167" s="160"/>
      <c r="RKN167" s="160"/>
      <c r="RKO167" s="160"/>
      <c r="RKP167" s="160"/>
      <c r="RKQ167" s="160"/>
      <c r="RKR167" s="160"/>
      <c r="RKS167" s="160"/>
      <c r="RKT167" s="160"/>
      <c r="RKU167" s="160"/>
      <c r="RKV167" s="160"/>
      <c r="RKW167" s="160"/>
      <c r="RKX167" s="160"/>
      <c r="RKY167" s="160"/>
      <c r="RKZ167" s="160"/>
      <c r="RLA167" s="160"/>
      <c r="RLB167" s="160"/>
      <c r="RLC167" s="160"/>
      <c r="RLD167" s="160"/>
      <c r="RLE167" s="160"/>
      <c r="RLF167" s="160"/>
      <c r="RLG167" s="160"/>
      <c r="RLH167" s="160"/>
      <c r="RLI167" s="160"/>
      <c r="RLJ167" s="160"/>
      <c r="RLK167" s="160"/>
      <c r="RLL167" s="160"/>
      <c r="RLM167" s="160"/>
      <c r="RLN167" s="160"/>
      <c r="RLO167" s="160"/>
      <c r="RLP167" s="160"/>
      <c r="RLQ167" s="160"/>
      <c r="RLR167" s="160"/>
      <c r="RLS167" s="160"/>
      <c r="RLT167" s="160"/>
      <c r="RLU167" s="160"/>
      <c r="RLV167" s="160"/>
      <c r="RLW167" s="160"/>
      <c r="RLX167" s="160"/>
      <c r="RLY167" s="160"/>
      <c r="RLZ167" s="160"/>
      <c r="RMA167" s="160"/>
      <c r="RMB167" s="160"/>
      <c r="RMC167" s="160"/>
      <c r="RMD167" s="160"/>
      <c r="RME167" s="160"/>
      <c r="RMF167" s="160"/>
      <c r="RMG167" s="160"/>
      <c r="RMH167" s="160"/>
      <c r="RMI167" s="160"/>
      <c r="RMJ167" s="160"/>
      <c r="RMK167" s="160"/>
      <c r="RML167" s="160"/>
      <c r="RMM167" s="160"/>
      <c r="RMN167" s="160"/>
      <c r="RMO167" s="160"/>
      <c r="RMP167" s="160"/>
      <c r="RMQ167" s="160"/>
      <c r="RMR167" s="160"/>
      <c r="RMS167" s="160"/>
      <c r="RMT167" s="160"/>
      <c r="RMU167" s="160"/>
      <c r="RMV167" s="160"/>
      <c r="RMW167" s="160"/>
      <c r="RMX167" s="160"/>
      <c r="RMY167" s="160"/>
      <c r="RMZ167" s="160"/>
      <c r="RNA167" s="160"/>
      <c r="RNB167" s="160"/>
      <c r="RNC167" s="160"/>
      <c r="RND167" s="160"/>
      <c r="RNE167" s="160"/>
      <c r="RNF167" s="160"/>
      <c r="RNG167" s="160"/>
      <c r="RNH167" s="160"/>
      <c r="RNI167" s="160"/>
      <c r="RNJ167" s="160"/>
      <c r="RNK167" s="160"/>
      <c r="RNL167" s="160"/>
      <c r="RNM167" s="160"/>
      <c r="RNN167" s="160"/>
      <c r="RNO167" s="160"/>
      <c r="RNP167" s="160"/>
      <c r="RNQ167" s="160"/>
      <c r="RNR167" s="160"/>
      <c r="RNS167" s="160"/>
      <c r="RNT167" s="160"/>
      <c r="RNU167" s="160"/>
      <c r="RNV167" s="160"/>
      <c r="RNW167" s="160"/>
      <c r="RNX167" s="160"/>
      <c r="RNY167" s="160"/>
      <c r="RNZ167" s="160"/>
      <c r="ROA167" s="160"/>
      <c r="ROB167" s="160"/>
      <c r="ROC167" s="160"/>
      <c r="ROD167" s="160"/>
      <c r="ROE167" s="160"/>
      <c r="ROF167" s="160"/>
      <c r="ROG167" s="160"/>
      <c r="ROH167" s="160"/>
      <c r="ROI167" s="160"/>
      <c r="ROJ167" s="160"/>
      <c r="ROK167" s="160"/>
      <c r="ROL167" s="160"/>
      <c r="ROM167" s="160"/>
      <c r="RON167" s="160"/>
      <c r="ROO167" s="160"/>
      <c r="ROP167" s="160"/>
      <c r="ROQ167" s="160"/>
      <c r="ROR167" s="160"/>
      <c r="ROS167" s="160"/>
      <c r="ROT167" s="160"/>
      <c r="ROU167" s="160"/>
      <c r="ROV167" s="160"/>
      <c r="ROW167" s="160"/>
      <c r="ROX167" s="160"/>
      <c r="ROY167" s="160"/>
      <c r="ROZ167" s="160"/>
      <c r="RPA167" s="160"/>
      <c r="RPB167" s="160"/>
      <c r="RPC167" s="160"/>
      <c r="RPD167" s="160"/>
      <c r="RPE167" s="160"/>
      <c r="RPF167" s="160"/>
      <c r="RPG167" s="160"/>
      <c r="RPH167" s="160"/>
      <c r="RPI167" s="160"/>
      <c r="RPJ167" s="160"/>
      <c r="RPK167" s="160"/>
      <c r="RPL167" s="160"/>
      <c r="RPM167" s="160"/>
      <c r="RPN167" s="160"/>
      <c r="RPO167" s="160"/>
      <c r="RPP167" s="160"/>
      <c r="RPQ167" s="160"/>
      <c r="RPR167" s="160"/>
      <c r="RPS167" s="160"/>
      <c r="RPT167" s="160"/>
      <c r="RPU167" s="160"/>
      <c r="RPV167" s="160"/>
      <c r="RPW167" s="160"/>
      <c r="RPX167" s="160"/>
      <c r="RPY167" s="160"/>
      <c r="RPZ167" s="160"/>
      <c r="RQA167" s="160"/>
      <c r="RQB167" s="160"/>
      <c r="RQC167" s="160"/>
      <c r="RQD167" s="160"/>
      <c r="RQE167" s="160"/>
      <c r="RQF167" s="160"/>
      <c r="RQG167" s="160"/>
      <c r="RQH167" s="160"/>
      <c r="RQI167" s="160"/>
      <c r="RQJ167" s="160"/>
      <c r="RQK167" s="160"/>
      <c r="RQL167" s="160"/>
      <c r="RQM167" s="160"/>
      <c r="RQN167" s="160"/>
      <c r="RQO167" s="160"/>
      <c r="RQP167" s="160"/>
      <c r="RQQ167" s="160"/>
      <c r="RQR167" s="160"/>
      <c r="RQS167" s="160"/>
      <c r="RQT167" s="160"/>
      <c r="RQU167" s="160"/>
      <c r="RQV167" s="160"/>
      <c r="RQW167" s="160"/>
      <c r="RQX167" s="160"/>
      <c r="RQY167" s="160"/>
      <c r="RQZ167" s="160"/>
      <c r="RRA167" s="160"/>
      <c r="RRB167" s="160"/>
      <c r="RRC167" s="160"/>
      <c r="RRD167" s="160"/>
      <c r="RRE167" s="160"/>
      <c r="RRF167" s="160"/>
      <c r="RRG167" s="160"/>
      <c r="RRH167" s="160"/>
      <c r="RRI167" s="160"/>
      <c r="RRJ167" s="160"/>
      <c r="RRK167" s="160"/>
      <c r="RRL167" s="160"/>
      <c r="RRM167" s="160"/>
      <c r="RRN167" s="160"/>
      <c r="RRO167" s="160"/>
      <c r="RRP167" s="160"/>
      <c r="RRQ167" s="160"/>
      <c r="RRR167" s="160"/>
      <c r="RRS167" s="160"/>
      <c r="RRT167" s="160"/>
      <c r="RRU167" s="160"/>
      <c r="RRV167" s="160"/>
      <c r="RRW167" s="160"/>
      <c r="RRX167" s="160"/>
      <c r="RRY167" s="160"/>
      <c r="RRZ167" s="160"/>
      <c r="RSA167" s="160"/>
      <c r="RSB167" s="160"/>
      <c r="RSC167" s="160"/>
      <c r="RSD167" s="160"/>
      <c r="RSE167" s="160"/>
      <c r="RSF167" s="160"/>
      <c r="RSG167" s="160"/>
      <c r="RSH167" s="160"/>
      <c r="RSI167" s="160"/>
      <c r="RSJ167" s="160"/>
      <c r="RSK167" s="160"/>
      <c r="RSL167" s="160"/>
      <c r="RSM167" s="160"/>
      <c r="RSN167" s="160"/>
      <c r="RSO167" s="160"/>
      <c r="RSP167" s="160"/>
      <c r="RSQ167" s="160"/>
      <c r="RSR167" s="160"/>
      <c r="RSS167" s="160"/>
      <c r="RST167" s="160"/>
      <c r="RSU167" s="160"/>
      <c r="RSV167" s="160"/>
      <c r="RSW167" s="160"/>
      <c r="RSX167" s="160"/>
      <c r="RSY167" s="160"/>
      <c r="RSZ167" s="160"/>
      <c r="RTA167" s="160"/>
      <c r="RTB167" s="160"/>
      <c r="RTC167" s="160"/>
      <c r="RTD167" s="160"/>
      <c r="RTE167" s="160"/>
      <c r="RTF167" s="160"/>
      <c r="RTG167" s="160"/>
      <c r="RTH167" s="160"/>
      <c r="RTI167" s="160"/>
      <c r="RTJ167" s="160"/>
      <c r="RTK167" s="160"/>
      <c r="RTL167" s="160"/>
      <c r="RTM167" s="160"/>
      <c r="RTN167" s="160"/>
      <c r="RTO167" s="160"/>
      <c r="RTP167" s="160"/>
      <c r="RTQ167" s="160"/>
      <c r="RTR167" s="160"/>
      <c r="RTS167" s="160"/>
      <c r="RTT167" s="160"/>
      <c r="RTU167" s="160"/>
      <c r="RTV167" s="160"/>
      <c r="RTW167" s="160"/>
      <c r="RTX167" s="160"/>
      <c r="RTY167" s="160"/>
      <c r="RTZ167" s="160"/>
      <c r="RUA167" s="160"/>
      <c r="RUB167" s="160"/>
      <c r="RUC167" s="160"/>
      <c r="RUD167" s="160"/>
      <c r="RUE167" s="160"/>
      <c r="RUF167" s="160"/>
      <c r="RUG167" s="160"/>
      <c r="RUH167" s="160"/>
      <c r="RUI167" s="160"/>
      <c r="RUJ167" s="160"/>
      <c r="RUK167" s="160"/>
      <c r="RUL167" s="160"/>
      <c r="RUM167" s="160"/>
      <c r="RUN167" s="160"/>
      <c r="RUO167" s="160"/>
      <c r="RUP167" s="160"/>
      <c r="RUQ167" s="160"/>
      <c r="RUR167" s="160"/>
      <c r="RUS167" s="160"/>
      <c r="RUT167" s="160"/>
      <c r="RUU167" s="160"/>
      <c r="RUV167" s="160"/>
      <c r="RUW167" s="160"/>
      <c r="RUX167" s="160"/>
      <c r="RUY167" s="160"/>
      <c r="RUZ167" s="160"/>
      <c r="RVA167" s="160"/>
      <c r="RVB167" s="160"/>
      <c r="RVC167" s="160"/>
      <c r="RVD167" s="160"/>
      <c r="RVE167" s="160"/>
      <c r="RVF167" s="160"/>
      <c r="RVG167" s="160"/>
      <c r="RVH167" s="160"/>
      <c r="RVI167" s="160"/>
      <c r="RVJ167" s="160"/>
      <c r="RVK167" s="160"/>
      <c r="RVL167" s="160"/>
      <c r="RVM167" s="160"/>
      <c r="RVN167" s="160"/>
      <c r="RVO167" s="160"/>
      <c r="RVP167" s="160"/>
      <c r="RVQ167" s="160"/>
      <c r="RVR167" s="160"/>
      <c r="RVS167" s="160"/>
      <c r="RVT167" s="160"/>
      <c r="RVU167" s="160"/>
      <c r="RVV167" s="160"/>
      <c r="RVW167" s="160"/>
      <c r="RVX167" s="160"/>
      <c r="RVY167" s="160"/>
      <c r="RVZ167" s="160"/>
      <c r="RWA167" s="160"/>
      <c r="RWB167" s="160"/>
      <c r="RWC167" s="160"/>
      <c r="RWD167" s="160"/>
      <c r="RWE167" s="160"/>
      <c r="RWF167" s="160"/>
      <c r="RWG167" s="160"/>
      <c r="RWH167" s="160"/>
      <c r="RWI167" s="160"/>
      <c r="RWJ167" s="160"/>
      <c r="RWK167" s="160"/>
      <c r="RWL167" s="160"/>
      <c r="RWM167" s="160"/>
      <c r="RWN167" s="160"/>
      <c r="RWO167" s="160"/>
      <c r="RWP167" s="160"/>
      <c r="RWQ167" s="160"/>
      <c r="RWR167" s="160"/>
      <c r="RWS167" s="160"/>
      <c r="RWT167" s="160"/>
      <c r="RWU167" s="160"/>
      <c r="RWV167" s="160"/>
      <c r="RWW167" s="160"/>
      <c r="RWX167" s="160"/>
      <c r="RWY167" s="160"/>
      <c r="RWZ167" s="160"/>
      <c r="RXA167" s="160"/>
      <c r="RXB167" s="160"/>
      <c r="RXC167" s="160"/>
      <c r="RXD167" s="160"/>
      <c r="RXE167" s="160"/>
      <c r="RXF167" s="160"/>
      <c r="RXG167" s="160"/>
      <c r="RXH167" s="160"/>
      <c r="RXI167" s="160"/>
      <c r="RXJ167" s="160"/>
      <c r="RXK167" s="160"/>
      <c r="RXL167" s="160"/>
      <c r="RXM167" s="160"/>
      <c r="RXN167" s="160"/>
      <c r="RXO167" s="160"/>
      <c r="RXP167" s="160"/>
      <c r="RXQ167" s="160"/>
      <c r="RXR167" s="160"/>
      <c r="RXS167" s="160"/>
      <c r="RXT167" s="160"/>
      <c r="RXU167" s="160"/>
      <c r="RXV167" s="160"/>
      <c r="RXW167" s="160"/>
      <c r="RXX167" s="160"/>
      <c r="RXY167" s="160"/>
      <c r="RXZ167" s="160"/>
      <c r="RYA167" s="160"/>
      <c r="RYB167" s="160"/>
      <c r="RYC167" s="160"/>
      <c r="RYD167" s="160"/>
      <c r="RYE167" s="160"/>
      <c r="RYF167" s="160"/>
      <c r="RYG167" s="160"/>
      <c r="RYH167" s="160"/>
      <c r="RYI167" s="160"/>
      <c r="RYJ167" s="160"/>
      <c r="RYK167" s="160"/>
      <c r="RYL167" s="160"/>
      <c r="RYM167" s="160"/>
      <c r="RYN167" s="160"/>
      <c r="RYO167" s="160"/>
      <c r="RYP167" s="160"/>
      <c r="RYQ167" s="160"/>
      <c r="RYR167" s="160"/>
      <c r="RYS167" s="160"/>
      <c r="RYT167" s="160"/>
      <c r="RYU167" s="160"/>
      <c r="RYV167" s="160"/>
      <c r="RYW167" s="160"/>
      <c r="RYX167" s="160"/>
      <c r="RYY167" s="160"/>
      <c r="RYZ167" s="160"/>
      <c r="RZA167" s="160"/>
      <c r="RZB167" s="160"/>
      <c r="RZC167" s="160"/>
      <c r="RZD167" s="160"/>
      <c r="RZE167" s="160"/>
      <c r="RZF167" s="160"/>
      <c r="RZG167" s="160"/>
      <c r="RZH167" s="160"/>
      <c r="RZI167" s="160"/>
      <c r="RZJ167" s="160"/>
      <c r="RZK167" s="160"/>
      <c r="RZL167" s="160"/>
      <c r="RZM167" s="160"/>
      <c r="RZN167" s="160"/>
      <c r="RZO167" s="160"/>
      <c r="RZP167" s="160"/>
      <c r="RZQ167" s="160"/>
      <c r="RZR167" s="160"/>
      <c r="RZS167" s="160"/>
      <c r="RZT167" s="160"/>
      <c r="RZU167" s="160"/>
      <c r="RZV167" s="160"/>
      <c r="RZW167" s="160"/>
      <c r="RZX167" s="160"/>
      <c r="RZY167" s="160"/>
      <c r="RZZ167" s="160"/>
      <c r="SAA167" s="160"/>
      <c r="SAB167" s="160"/>
      <c r="SAC167" s="160"/>
      <c r="SAD167" s="160"/>
      <c r="SAE167" s="160"/>
      <c r="SAF167" s="160"/>
      <c r="SAG167" s="160"/>
      <c r="SAH167" s="160"/>
      <c r="SAI167" s="160"/>
      <c r="SAJ167" s="160"/>
      <c r="SAK167" s="160"/>
      <c r="SAL167" s="160"/>
      <c r="SAM167" s="160"/>
      <c r="SAN167" s="160"/>
      <c r="SAO167" s="160"/>
      <c r="SAP167" s="160"/>
      <c r="SAQ167" s="160"/>
      <c r="SAR167" s="160"/>
      <c r="SAS167" s="160"/>
      <c r="SAT167" s="160"/>
      <c r="SAU167" s="160"/>
      <c r="SAV167" s="160"/>
      <c r="SAW167" s="160"/>
      <c r="SAX167" s="160"/>
      <c r="SAY167" s="160"/>
      <c r="SAZ167" s="160"/>
      <c r="SBA167" s="160"/>
      <c r="SBB167" s="160"/>
      <c r="SBC167" s="160"/>
      <c r="SBD167" s="160"/>
      <c r="SBE167" s="160"/>
      <c r="SBF167" s="160"/>
      <c r="SBG167" s="160"/>
      <c r="SBH167" s="160"/>
      <c r="SBI167" s="160"/>
      <c r="SBJ167" s="160"/>
      <c r="SBK167" s="160"/>
      <c r="SBL167" s="160"/>
      <c r="SBM167" s="160"/>
      <c r="SBN167" s="160"/>
      <c r="SBO167" s="160"/>
      <c r="SBP167" s="160"/>
      <c r="SBQ167" s="160"/>
      <c r="SBR167" s="160"/>
      <c r="SBS167" s="160"/>
      <c r="SBT167" s="160"/>
      <c r="SBU167" s="160"/>
      <c r="SBV167" s="160"/>
      <c r="SBW167" s="160"/>
      <c r="SBX167" s="160"/>
      <c r="SBY167" s="160"/>
      <c r="SBZ167" s="160"/>
      <c r="SCA167" s="160"/>
      <c r="SCB167" s="160"/>
      <c r="SCC167" s="160"/>
      <c r="SCD167" s="160"/>
      <c r="SCE167" s="160"/>
      <c r="SCF167" s="160"/>
      <c r="SCG167" s="160"/>
      <c r="SCH167" s="160"/>
      <c r="SCI167" s="160"/>
      <c r="SCJ167" s="160"/>
      <c r="SCK167" s="160"/>
      <c r="SCL167" s="160"/>
      <c r="SCM167" s="160"/>
      <c r="SCN167" s="160"/>
      <c r="SCO167" s="160"/>
      <c r="SCP167" s="160"/>
      <c r="SCQ167" s="160"/>
      <c r="SCR167" s="160"/>
      <c r="SCS167" s="160"/>
      <c r="SCT167" s="160"/>
      <c r="SCU167" s="160"/>
      <c r="SCV167" s="160"/>
      <c r="SCW167" s="160"/>
      <c r="SCX167" s="160"/>
      <c r="SCY167" s="160"/>
      <c r="SCZ167" s="160"/>
      <c r="SDA167" s="160"/>
      <c r="SDB167" s="160"/>
      <c r="SDC167" s="160"/>
      <c r="SDD167" s="160"/>
      <c r="SDE167" s="160"/>
      <c r="SDF167" s="160"/>
      <c r="SDG167" s="160"/>
      <c r="SDH167" s="160"/>
      <c r="SDI167" s="160"/>
      <c r="SDJ167" s="160"/>
      <c r="SDK167" s="160"/>
      <c r="SDL167" s="160"/>
      <c r="SDM167" s="160"/>
      <c r="SDN167" s="160"/>
      <c r="SDO167" s="160"/>
      <c r="SDP167" s="160"/>
      <c r="SDQ167" s="160"/>
      <c r="SDR167" s="160"/>
      <c r="SDS167" s="160"/>
      <c r="SDT167" s="160"/>
      <c r="SDU167" s="160"/>
      <c r="SDV167" s="160"/>
      <c r="SDW167" s="160"/>
      <c r="SDX167" s="160"/>
      <c r="SDY167" s="160"/>
      <c r="SDZ167" s="160"/>
      <c r="SEA167" s="160"/>
      <c r="SEB167" s="160"/>
      <c r="SEC167" s="160"/>
      <c r="SED167" s="160"/>
      <c r="SEE167" s="160"/>
      <c r="SEF167" s="160"/>
      <c r="SEG167" s="160"/>
      <c r="SEH167" s="160"/>
      <c r="SEI167" s="160"/>
      <c r="SEJ167" s="160"/>
      <c r="SEK167" s="160"/>
      <c r="SEL167" s="160"/>
      <c r="SEM167" s="160"/>
      <c r="SEN167" s="160"/>
      <c r="SEO167" s="160"/>
      <c r="SEP167" s="160"/>
      <c r="SEQ167" s="160"/>
      <c r="SER167" s="160"/>
      <c r="SES167" s="160"/>
      <c r="SET167" s="160"/>
      <c r="SEU167" s="160"/>
      <c r="SEV167" s="160"/>
      <c r="SEW167" s="160"/>
      <c r="SEX167" s="160"/>
      <c r="SEY167" s="160"/>
      <c r="SEZ167" s="160"/>
      <c r="SFA167" s="160"/>
      <c r="SFB167" s="160"/>
      <c r="SFC167" s="160"/>
      <c r="SFD167" s="160"/>
      <c r="SFE167" s="160"/>
      <c r="SFF167" s="160"/>
      <c r="SFG167" s="160"/>
      <c r="SFH167" s="160"/>
      <c r="SFI167" s="160"/>
      <c r="SFJ167" s="160"/>
      <c r="SFK167" s="160"/>
      <c r="SFL167" s="160"/>
      <c r="SFM167" s="160"/>
      <c r="SFN167" s="160"/>
      <c r="SFO167" s="160"/>
      <c r="SFP167" s="160"/>
      <c r="SFQ167" s="160"/>
      <c r="SFR167" s="160"/>
      <c r="SFS167" s="160"/>
      <c r="SFT167" s="160"/>
      <c r="SFU167" s="160"/>
      <c r="SFV167" s="160"/>
      <c r="SFW167" s="160"/>
      <c r="SFX167" s="160"/>
      <c r="SFY167" s="160"/>
      <c r="SFZ167" s="160"/>
      <c r="SGA167" s="160"/>
      <c r="SGB167" s="160"/>
      <c r="SGC167" s="160"/>
      <c r="SGD167" s="160"/>
      <c r="SGE167" s="160"/>
      <c r="SGF167" s="160"/>
      <c r="SGG167" s="160"/>
      <c r="SGH167" s="160"/>
      <c r="SGI167" s="160"/>
      <c r="SGJ167" s="160"/>
      <c r="SGK167" s="160"/>
      <c r="SGL167" s="160"/>
      <c r="SGM167" s="160"/>
      <c r="SGN167" s="160"/>
      <c r="SGO167" s="160"/>
      <c r="SGP167" s="160"/>
      <c r="SGQ167" s="160"/>
      <c r="SGR167" s="160"/>
      <c r="SGS167" s="160"/>
      <c r="SGT167" s="160"/>
      <c r="SGU167" s="160"/>
      <c r="SGV167" s="160"/>
      <c r="SGW167" s="160"/>
      <c r="SGX167" s="160"/>
      <c r="SGY167" s="160"/>
      <c r="SGZ167" s="160"/>
      <c r="SHA167" s="160"/>
      <c r="SHB167" s="160"/>
      <c r="SHC167" s="160"/>
      <c r="SHD167" s="160"/>
      <c r="SHE167" s="160"/>
      <c r="SHF167" s="160"/>
      <c r="SHG167" s="160"/>
      <c r="SHH167" s="160"/>
      <c r="SHI167" s="160"/>
      <c r="SHJ167" s="160"/>
      <c r="SHK167" s="160"/>
      <c r="SHL167" s="160"/>
      <c r="SHM167" s="160"/>
      <c r="SHN167" s="160"/>
      <c r="SHO167" s="160"/>
      <c r="SHP167" s="160"/>
      <c r="SHQ167" s="160"/>
      <c r="SHR167" s="160"/>
      <c r="SHS167" s="160"/>
      <c r="SHT167" s="160"/>
      <c r="SHU167" s="160"/>
      <c r="SHV167" s="160"/>
      <c r="SHW167" s="160"/>
      <c r="SHX167" s="160"/>
      <c r="SHY167" s="160"/>
      <c r="SHZ167" s="160"/>
      <c r="SIA167" s="160"/>
      <c r="SIB167" s="160"/>
      <c r="SIC167" s="160"/>
      <c r="SID167" s="160"/>
      <c r="SIE167" s="160"/>
      <c r="SIF167" s="160"/>
      <c r="SIG167" s="160"/>
      <c r="SIH167" s="160"/>
      <c r="SII167" s="160"/>
      <c r="SIJ167" s="160"/>
      <c r="SIK167" s="160"/>
      <c r="SIL167" s="160"/>
      <c r="SIM167" s="160"/>
      <c r="SIN167" s="160"/>
      <c r="SIO167" s="160"/>
      <c r="SIP167" s="160"/>
      <c r="SIQ167" s="160"/>
      <c r="SIR167" s="160"/>
      <c r="SIS167" s="160"/>
      <c r="SIT167" s="160"/>
      <c r="SIU167" s="160"/>
      <c r="SIV167" s="160"/>
      <c r="SIW167" s="160"/>
      <c r="SIX167" s="160"/>
      <c r="SIY167" s="160"/>
      <c r="SIZ167" s="160"/>
      <c r="SJA167" s="160"/>
      <c r="SJB167" s="160"/>
      <c r="SJC167" s="160"/>
      <c r="SJD167" s="160"/>
      <c r="SJE167" s="160"/>
      <c r="SJF167" s="160"/>
      <c r="SJG167" s="160"/>
      <c r="SJH167" s="160"/>
      <c r="SJI167" s="160"/>
      <c r="SJJ167" s="160"/>
      <c r="SJK167" s="160"/>
      <c r="SJL167" s="160"/>
      <c r="SJM167" s="160"/>
      <c r="SJN167" s="160"/>
      <c r="SJO167" s="160"/>
      <c r="SJP167" s="160"/>
      <c r="SJQ167" s="160"/>
      <c r="SJR167" s="160"/>
      <c r="SJS167" s="160"/>
      <c r="SJT167" s="160"/>
      <c r="SJU167" s="160"/>
      <c r="SJV167" s="160"/>
      <c r="SJW167" s="160"/>
      <c r="SJX167" s="160"/>
      <c r="SJY167" s="160"/>
      <c r="SJZ167" s="160"/>
      <c r="SKA167" s="160"/>
      <c r="SKB167" s="160"/>
      <c r="SKC167" s="160"/>
      <c r="SKD167" s="160"/>
      <c r="SKE167" s="160"/>
      <c r="SKF167" s="160"/>
      <c r="SKG167" s="160"/>
      <c r="SKH167" s="160"/>
      <c r="SKI167" s="160"/>
      <c r="SKJ167" s="160"/>
      <c r="SKK167" s="160"/>
      <c r="SKL167" s="160"/>
      <c r="SKM167" s="160"/>
      <c r="SKN167" s="160"/>
      <c r="SKO167" s="160"/>
      <c r="SKP167" s="160"/>
      <c r="SKQ167" s="160"/>
      <c r="SKR167" s="160"/>
      <c r="SKS167" s="160"/>
      <c r="SKT167" s="160"/>
      <c r="SKU167" s="160"/>
      <c r="SKV167" s="160"/>
      <c r="SKW167" s="160"/>
      <c r="SKX167" s="160"/>
      <c r="SKY167" s="160"/>
      <c r="SKZ167" s="160"/>
      <c r="SLA167" s="160"/>
      <c r="SLB167" s="160"/>
      <c r="SLC167" s="160"/>
      <c r="SLD167" s="160"/>
      <c r="SLE167" s="160"/>
      <c r="SLF167" s="160"/>
      <c r="SLG167" s="160"/>
      <c r="SLH167" s="160"/>
      <c r="SLI167" s="160"/>
      <c r="SLJ167" s="160"/>
      <c r="SLK167" s="160"/>
      <c r="SLL167" s="160"/>
      <c r="SLM167" s="160"/>
      <c r="SLN167" s="160"/>
      <c r="SLO167" s="160"/>
      <c r="SLP167" s="160"/>
      <c r="SLQ167" s="160"/>
      <c r="SLR167" s="160"/>
      <c r="SLS167" s="160"/>
      <c r="SLT167" s="160"/>
      <c r="SLU167" s="160"/>
      <c r="SLV167" s="160"/>
      <c r="SLW167" s="160"/>
      <c r="SLX167" s="160"/>
      <c r="SLY167" s="160"/>
      <c r="SLZ167" s="160"/>
      <c r="SMA167" s="160"/>
      <c r="SMB167" s="160"/>
      <c r="SMC167" s="160"/>
      <c r="SMD167" s="160"/>
      <c r="SME167" s="160"/>
      <c r="SMF167" s="160"/>
      <c r="SMG167" s="160"/>
      <c r="SMH167" s="160"/>
      <c r="SMI167" s="160"/>
      <c r="SMJ167" s="160"/>
      <c r="SMK167" s="160"/>
      <c r="SML167" s="160"/>
      <c r="SMM167" s="160"/>
      <c r="SMN167" s="160"/>
      <c r="SMO167" s="160"/>
      <c r="SMP167" s="160"/>
      <c r="SMQ167" s="160"/>
      <c r="SMR167" s="160"/>
      <c r="SMS167" s="160"/>
      <c r="SMT167" s="160"/>
      <c r="SMU167" s="160"/>
      <c r="SMV167" s="160"/>
      <c r="SMW167" s="160"/>
      <c r="SMX167" s="160"/>
      <c r="SMY167" s="160"/>
      <c r="SMZ167" s="160"/>
      <c r="SNA167" s="160"/>
      <c r="SNB167" s="160"/>
      <c r="SNC167" s="160"/>
      <c r="SND167" s="160"/>
      <c r="SNE167" s="160"/>
      <c r="SNF167" s="160"/>
      <c r="SNG167" s="160"/>
      <c r="SNH167" s="160"/>
      <c r="SNI167" s="160"/>
      <c r="SNJ167" s="160"/>
      <c r="SNK167" s="160"/>
      <c r="SNL167" s="160"/>
      <c r="SNM167" s="160"/>
      <c r="SNN167" s="160"/>
      <c r="SNO167" s="160"/>
      <c r="SNP167" s="160"/>
      <c r="SNQ167" s="160"/>
      <c r="SNR167" s="160"/>
      <c r="SNS167" s="160"/>
      <c r="SNT167" s="160"/>
      <c r="SNU167" s="160"/>
      <c r="SNV167" s="160"/>
      <c r="SNW167" s="160"/>
      <c r="SNX167" s="160"/>
      <c r="SNY167" s="160"/>
      <c r="SNZ167" s="160"/>
      <c r="SOA167" s="160"/>
      <c r="SOB167" s="160"/>
      <c r="SOC167" s="160"/>
      <c r="SOD167" s="160"/>
      <c r="SOE167" s="160"/>
      <c r="SOF167" s="160"/>
      <c r="SOG167" s="160"/>
      <c r="SOH167" s="160"/>
      <c r="SOI167" s="160"/>
      <c r="SOJ167" s="160"/>
      <c r="SOK167" s="160"/>
      <c r="SOL167" s="160"/>
      <c r="SOM167" s="160"/>
      <c r="SON167" s="160"/>
      <c r="SOO167" s="160"/>
      <c r="SOP167" s="160"/>
      <c r="SOQ167" s="160"/>
      <c r="SOR167" s="160"/>
      <c r="SOS167" s="160"/>
      <c r="SOT167" s="160"/>
      <c r="SOU167" s="160"/>
      <c r="SOV167" s="160"/>
      <c r="SOW167" s="160"/>
      <c r="SOX167" s="160"/>
      <c r="SOY167" s="160"/>
      <c r="SOZ167" s="160"/>
      <c r="SPA167" s="160"/>
      <c r="SPB167" s="160"/>
      <c r="SPC167" s="160"/>
      <c r="SPD167" s="160"/>
      <c r="SPE167" s="160"/>
      <c r="SPF167" s="160"/>
      <c r="SPG167" s="160"/>
      <c r="SPH167" s="160"/>
      <c r="SPI167" s="160"/>
      <c r="SPJ167" s="160"/>
      <c r="SPK167" s="160"/>
      <c r="SPL167" s="160"/>
      <c r="SPM167" s="160"/>
      <c r="SPN167" s="160"/>
      <c r="SPO167" s="160"/>
      <c r="SPP167" s="160"/>
      <c r="SPQ167" s="160"/>
      <c r="SPR167" s="160"/>
      <c r="SPS167" s="160"/>
      <c r="SPT167" s="160"/>
      <c r="SPU167" s="160"/>
      <c r="SPV167" s="160"/>
      <c r="SPW167" s="160"/>
      <c r="SPX167" s="160"/>
      <c r="SPY167" s="160"/>
      <c r="SPZ167" s="160"/>
      <c r="SQA167" s="160"/>
      <c r="SQB167" s="160"/>
      <c r="SQC167" s="160"/>
      <c r="SQD167" s="160"/>
      <c r="SQE167" s="160"/>
      <c r="SQF167" s="160"/>
      <c r="SQG167" s="160"/>
      <c r="SQH167" s="160"/>
      <c r="SQI167" s="160"/>
      <c r="SQJ167" s="160"/>
      <c r="SQK167" s="160"/>
      <c r="SQL167" s="160"/>
      <c r="SQM167" s="160"/>
      <c r="SQN167" s="160"/>
      <c r="SQO167" s="160"/>
      <c r="SQP167" s="160"/>
      <c r="SQQ167" s="160"/>
      <c r="SQR167" s="160"/>
      <c r="SQS167" s="160"/>
      <c r="SQT167" s="160"/>
      <c r="SQU167" s="160"/>
      <c r="SQV167" s="160"/>
      <c r="SQW167" s="160"/>
      <c r="SQX167" s="160"/>
      <c r="SQY167" s="160"/>
      <c r="SQZ167" s="160"/>
      <c r="SRA167" s="160"/>
      <c r="SRB167" s="160"/>
      <c r="SRC167" s="160"/>
      <c r="SRD167" s="160"/>
      <c r="SRE167" s="160"/>
      <c r="SRF167" s="160"/>
      <c r="SRG167" s="160"/>
      <c r="SRH167" s="160"/>
      <c r="SRI167" s="160"/>
      <c r="SRJ167" s="160"/>
      <c r="SRK167" s="160"/>
      <c r="SRL167" s="160"/>
      <c r="SRM167" s="160"/>
      <c r="SRN167" s="160"/>
      <c r="SRO167" s="160"/>
      <c r="SRP167" s="160"/>
      <c r="SRQ167" s="160"/>
      <c r="SRR167" s="160"/>
      <c r="SRS167" s="160"/>
      <c r="SRT167" s="160"/>
      <c r="SRU167" s="160"/>
      <c r="SRV167" s="160"/>
      <c r="SRW167" s="160"/>
      <c r="SRX167" s="160"/>
      <c r="SRY167" s="160"/>
      <c r="SRZ167" s="160"/>
      <c r="SSA167" s="160"/>
      <c r="SSB167" s="160"/>
      <c r="SSC167" s="160"/>
      <c r="SSD167" s="160"/>
      <c r="SSE167" s="160"/>
      <c r="SSF167" s="160"/>
      <c r="SSG167" s="160"/>
      <c r="SSH167" s="160"/>
      <c r="SSI167" s="160"/>
      <c r="SSJ167" s="160"/>
      <c r="SSK167" s="160"/>
      <c r="SSL167" s="160"/>
      <c r="SSM167" s="160"/>
      <c r="SSN167" s="160"/>
      <c r="SSO167" s="160"/>
      <c r="SSP167" s="160"/>
      <c r="SSQ167" s="160"/>
      <c r="SSR167" s="160"/>
      <c r="SSS167" s="160"/>
      <c r="SST167" s="160"/>
      <c r="SSU167" s="160"/>
      <c r="SSV167" s="160"/>
      <c r="SSW167" s="160"/>
      <c r="SSX167" s="160"/>
      <c r="SSY167" s="160"/>
      <c r="SSZ167" s="160"/>
      <c r="STA167" s="160"/>
      <c r="STB167" s="160"/>
      <c r="STC167" s="160"/>
      <c r="STD167" s="160"/>
      <c r="STE167" s="160"/>
      <c r="STF167" s="160"/>
      <c r="STG167" s="160"/>
      <c r="STH167" s="160"/>
      <c r="STI167" s="160"/>
      <c r="STJ167" s="160"/>
      <c r="STK167" s="160"/>
      <c r="STL167" s="160"/>
      <c r="STM167" s="160"/>
      <c r="STN167" s="160"/>
      <c r="STO167" s="160"/>
      <c r="STP167" s="160"/>
      <c r="STQ167" s="160"/>
      <c r="STR167" s="160"/>
      <c r="STS167" s="160"/>
      <c r="STT167" s="160"/>
      <c r="STU167" s="160"/>
      <c r="STV167" s="160"/>
      <c r="STW167" s="160"/>
      <c r="STX167" s="160"/>
      <c r="STY167" s="160"/>
      <c r="STZ167" s="160"/>
      <c r="SUA167" s="160"/>
      <c r="SUB167" s="160"/>
      <c r="SUC167" s="160"/>
      <c r="SUD167" s="160"/>
      <c r="SUE167" s="160"/>
      <c r="SUF167" s="160"/>
      <c r="SUG167" s="160"/>
      <c r="SUH167" s="160"/>
      <c r="SUI167" s="160"/>
      <c r="SUJ167" s="160"/>
      <c r="SUK167" s="160"/>
      <c r="SUL167" s="160"/>
      <c r="SUM167" s="160"/>
      <c r="SUN167" s="160"/>
      <c r="SUO167" s="160"/>
      <c r="SUP167" s="160"/>
      <c r="SUQ167" s="160"/>
      <c r="SUR167" s="160"/>
      <c r="SUS167" s="160"/>
      <c r="SUT167" s="160"/>
      <c r="SUU167" s="160"/>
      <c r="SUV167" s="160"/>
      <c r="SUW167" s="160"/>
      <c r="SUX167" s="160"/>
      <c r="SUY167" s="160"/>
      <c r="SUZ167" s="160"/>
      <c r="SVA167" s="160"/>
      <c r="SVB167" s="160"/>
      <c r="SVC167" s="160"/>
      <c r="SVD167" s="160"/>
      <c r="SVE167" s="160"/>
      <c r="SVF167" s="160"/>
      <c r="SVG167" s="160"/>
      <c r="SVH167" s="160"/>
      <c r="SVI167" s="160"/>
      <c r="SVJ167" s="160"/>
      <c r="SVK167" s="160"/>
      <c r="SVL167" s="160"/>
      <c r="SVM167" s="160"/>
      <c r="SVN167" s="160"/>
      <c r="SVO167" s="160"/>
      <c r="SVP167" s="160"/>
      <c r="SVQ167" s="160"/>
      <c r="SVR167" s="160"/>
      <c r="SVS167" s="160"/>
      <c r="SVT167" s="160"/>
      <c r="SVU167" s="160"/>
      <c r="SVV167" s="160"/>
      <c r="SVW167" s="160"/>
      <c r="SVX167" s="160"/>
      <c r="SVY167" s="160"/>
      <c r="SVZ167" s="160"/>
      <c r="SWA167" s="160"/>
      <c r="SWB167" s="160"/>
      <c r="SWC167" s="160"/>
      <c r="SWD167" s="160"/>
      <c r="SWE167" s="160"/>
      <c r="SWF167" s="160"/>
      <c r="SWG167" s="160"/>
      <c r="SWH167" s="160"/>
      <c r="SWI167" s="160"/>
      <c r="SWJ167" s="160"/>
      <c r="SWK167" s="160"/>
      <c r="SWL167" s="160"/>
      <c r="SWM167" s="160"/>
      <c r="SWN167" s="160"/>
      <c r="SWO167" s="160"/>
      <c r="SWP167" s="160"/>
      <c r="SWQ167" s="160"/>
      <c r="SWR167" s="160"/>
      <c r="SWS167" s="160"/>
      <c r="SWT167" s="160"/>
      <c r="SWU167" s="160"/>
      <c r="SWV167" s="160"/>
      <c r="SWW167" s="160"/>
      <c r="SWX167" s="160"/>
      <c r="SWY167" s="160"/>
      <c r="SWZ167" s="160"/>
      <c r="SXA167" s="160"/>
      <c r="SXB167" s="160"/>
      <c r="SXC167" s="160"/>
      <c r="SXD167" s="160"/>
      <c r="SXE167" s="160"/>
      <c r="SXF167" s="160"/>
      <c r="SXG167" s="160"/>
      <c r="SXH167" s="160"/>
      <c r="SXI167" s="160"/>
      <c r="SXJ167" s="160"/>
      <c r="SXK167" s="160"/>
      <c r="SXL167" s="160"/>
      <c r="SXM167" s="160"/>
      <c r="SXN167" s="160"/>
      <c r="SXO167" s="160"/>
      <c r="SXP167" s="160"/>
      <c r="SXQ167" s="160"/>
      <c r="SXR167" s="160"/>
      <c r="SXS167" s="160"/>
      <c r="SXT167" s="160"/>
      <c r="SXU167" s="160"/>
      <c r="SXV167" s="160"/>
      <c r="SXW167" s="160"/>
      <c r="SXX167" s="160"/>
      <c r="SXY167" s="160"/>
      <c r="SXZ167" s="160"/>
      <c r="SYA167" s="160"/>
      <c r="SYB167" s="160"/>
      <c r="SYC167" s="160"/>
      <c r="SYD167" s="160"/>
      <c r="SYE167" s="160"/>
      <c r="SYF167" s="160"/>
      <c r="SYG167" s="160"/>
      <c r="SYH167" s="160"/>
      <c r="SYI167" s="160"/>
      <c r="SYJ167" s="160"/>
      <c r="SYK167" s="160"/>
      <c r="SYL167" s="160"/>
      <c r="SYM167" s="160"/>
      <c r="SYN167" s="160"/>
      <c r="SYO167" s="160"/>
      <c r="SYP167" s="160"/>
      <c r="SYQ167" s="160"/>
      <c r="SYR167" s="160"/>
      <c r="SYS167" s="160"/>
      <c r="SYT167" s="160"/>
      <c r="SYU167" s="160"/>
      <c r="SYV167" s="160"/>
      <c r="SYW167" s="160"/>
      <c r="SYX167" s="160"/>
      <c r="SYY167" s="160"/>
      <c r="SYZ167" s="160"/>
      <c r="SZA167" s="160"/>
      <c r="SZB167" s="160"/>
      <c r="SZC167" s="160"/>
      <c r="SZD167" s="160"/>
      <c r="SZE167" s="160"/>
      <c r="SZF167" s="160"/>
      <c r="SZG167" s="160"/>
      <c r="SZH167" s="160"/>
      <c r="SZI167" s="160"/>
      <c r="SZJ167" s="160"/>
      <c r="SZK167" s="160"/>
      <c r="SZL167" s="160"/>
      <c r="SZM167" s="160"/>
      <c r="SZN167" s="160"/>
      <c r="SZO167" s="160"/>
      <c r="SZP167" s="160"/>
      <c r="SZQ167" s="160"/>
      <c r="SZR167" s="160"/>
      <c r="SZS167" s="160"/>
      <c r="SZT167" s="160"/>
      <c r="SZU167" s="160"/>
      <c r="SZV167" s="160"/>
      <c r="SZW167" s="160"/>
      <c r="SZX167" s="160"/>
      <c r="SZY167" s="160"/>
      <c r="SZZ167" s="160"/>
      <c r="TAA167" s="160"/>
      <c r="TAB167" s="160"/>
      <c r="TAC167" s="160"/>
      <c r="TAD167" s="160"/>
      <c r="TAE167" s="160"/>
      <c r="TAF167" s="160"/>
      <c r="TAG167" s="160"/>
      <c r="TAH167" s="160"/>
      <c r="TAI167" s="160"/>
      <c r="TAJ167" s="160"/>
      <c r="TAK167" s="160"/>
      <c r="TAL167" s="160"/>
      <c r="TAM167" s="160"/>
      <c r="TAN167" s="160"/>
      <c r="TAO167" s="160"/>
      <c r="TAP167" s="160"/>
      <c r="TAQ167" s="160"/>
      <c r="TAR167" s="160"/>
      <c r="TAS167" s="160"/>
      <c r="TAT167" s="160"/>
      <c r="TAU167" s="160"/>
      <c r="TAV167" s="160"/>
      <c r="TAW167" s="160"/>
      <c r="TAX167" s="160"/>
      <c r="TAY167" s="160"/>
      <c r="TAZ167" s="160"/>
      <c r="TBA167" s="160"/>
      <c r="TBB167" s="160"/>
      <c r="TBC167" s="160"/>
      <c r="TBD167" s="160"/>
      <c r="TBE167" s="160"/>
      <c r="TBF167" s="160"/>
      <c r="TBG167" s="160"/>
      <c r="TBH167" s="160"/>
      <c r="TBI167" s="160"/>
      <c r="TBJ167" s="160"/>
      <c r="TBK167" s="160"/>
      <c r="TBL167" s="160"/>
      <c r="TBM167" s="160"/>
      <c r="TBN167" s="160"/>
      <c r="TBO167" s="160"/>
      <c r="TBP167" s="160"/>
      <c r="TBQ167" s="160"/>
      <c r="TBR167" s="160"/>
      <c r="TBS167" s="160"/>
      <c r="TBT167" s="160"/>
      <c r="TBU167" s="160"/>
      <c r="TBV167" s="160"/>
      <c r="TBW167" s="160"/>
      <c r="TBX167" s="160"/>
      <c r="TBY167" s="160"/>
      <c r="TBZ167" s="160"/>
      <c r="TCA167" s="160"/>
      <c r="TCB167" s="160"/>
      <c r="TCC167" s="160"/>
      <c r="TCD167" s="160"/>
      <c r="TCE167" s="160"/>
      <c r="TCF167" s="160"/>
      <c r="TCG167" s="160"/>
      <c r="TCH167" s="160"/>
      <c r="TCI167" s="160"/>
      <c r="TCJ167" s="160"/>
      <c r="TCK167" s="160"/>
      <c r="TCL167" s="160"/>
      <c r="TCM167" s="160"/>
      <c r="TCN167" s="160"/>
      <c r="TCO167" s="160"/>
      <c r="TCP167" s="160"/>
      <c r="TCQ167" s="160"/>
      <c r="TCR167" s="160"/>
      <c r="TCS167" s="160"/>
      <c r="TCT167" s="160"/>
      <c r="TCU167" s="160"/>
      <c r="TCV167" s="160"/>
      <c r="TCW167" s="160"/>
      <c r="TCX167" s="160"/>
      <c r="TCY167" s="160"/>
      <c r="TCZ167" s="160"/>
      <c r="TDA167" s="160"/>
      <c r="TDB167" s="160"/>
      <c r="TDC167" s="160"/>
      <c r="TDD167" s="160"/>
      <c r="TDE167" s="160"/>
      <c r="TDF167" s="160"/>
      <c r="TDG167" s="160"/>
      <c r="TDH167" s="160"/>
      <c r="TDI167" s="160"/>
      <c r="TDJ167" s="160"/>
      <c r="TDK167" s="160"/>
      <c r="TDL167" s="160"/>
      <c r="TDM167" s="160"/>
      <c r="TDN167" s="160"/>
      <c r="TDO167" s="160"/>
      <c r="TDP167" s="160"/>
      <c r="TDQ167" s="160"/>
      <c r="TDR167" s="160"/>
      <c r="TDS167" s="160"/>
      <c r="TDT167" s="160"/>
      <c r="TDU167" s="160"/>
      <c r="TDV167" s="160"/>
      <c r="TDW167" s="160"/>
      <c r="TDX167" s="160"/>
      <c r="TDY167" s="160"/>
      <c r="TDZ167" s="160"/>
      <c r="TEA167" s="160"/>
      <c r="TEB167" s="160"/>
      <c r="TEC167" s="160"/>
      <c r="TED167" s="160"/>
      <c r="TEE167" s="160"/>
      <c r="TEF167" s="160"/>
      <c r="TEG167" s="160"/>
      <c r="TEH167" s="160"/>
      <c r="TEI167" s="160"/>
      <c r="TEJ167" s="160"/>
      <c r="TEK167" s="160"/>
      <c r="TEL167" s="160"/>
      <c r="TEM167" s="160"/>
      <c r="TEN167" s="160"/>
      <c r="TEO167" s="160"/>
      <c r="TEP167" s="160"/>
      <c r="TEQ167" s="160"/>
      <c r="TER167" s="160"/>
      <c r="TES167" s="160"/>
      <c r="TET167" s="160"/>
      <c r="TEU167" s="160"/>
      <c r="TEV167" s="160"/>
      <c r="TEW167" s="160"/>
      <c r="TEX167" s="160"/>
      <c r="TEY167" s="160"/>
      <c r="TEZ167" s="160"/>
      <c r="TFA167" s="160"/>
      <c r="TFB167" s="160"/>
      <c r="TFC167" s="160"/>
      <c r="TFD167" s="160"/>
      <c r="TFE167" s="160"/>
      <c r="TFF167" s="160"/>
      <c r="TFG167" s="160"/>
      <c r="TFH167" s="160"/>
      <c r="TFI167" s="160"/>
      <c r="TFJ167" s="160"/>
      <c r="TFK167" s="160"/>
      <c r="TFL167" s="160"/>
      <c r="TFM167" s="160"/>
      <c r="TFN167" s="160"/>
      <c r="TFO167" s="160"/>
      <c r="TFP167" s="160"/>
      <c r="TFQ167" s="160"/>
      <c r="TFR167" s="160"/>
      <c r="TFS167" s="160"/>
      <c r="TFT167" s="160"/>
      <c r="TFU167" s="160"/>
      <c r="TFV167" s="160"/>
      <c r="TFW167" s="160"/>
      <c r="TFX167" s="160"/>
      <c r="TFY167" s="160"/>
      <c r="TFZ167" s="160"/>
      <c r="TGA167" s="160"/>
      <c r="TGB167" s="160"/>
      <c r="TGC167" s="160"/>
      <c r="TGD167" s="160"/>
      <c r="TGE167" s="160"/>
      <c r="TGF167" s="160"/>
      <c r="TGG167" s="160"/>
      <c r="TGH167" s="160"/>
      <c r="TGI167" s="160"/>
      <c r="TGJ167" s="160"/>
      <c r="TGK167" s="160"/>
      <c r="TGL167" s="160"/>
      <c r="TGM167" s="160"/>
      <c r="TGN167" s="160"/>
      <c r="TGO167" s="160"/>
      <c r="TGP167" s="160"/>
      <c r="TGQ167" s="160"/>
      <c r="TGR167" s="160"/>
      <c r="TGS167" s="160"/>
      <c r="TGT167" s="160"/>
      <c r="TGU167" s="160"/>
      <c r="TGV167" s="160"/>
      <c r="TGW167" s="160"/>
      <c r="TGX167" s="160"/>
      <c r="TGY167" s="160"/>
      <c r="TGZ167" s="160"/>
      <c r="THA167" s="160"/>
      <c r="THB167" s="160"/>
      <c r="THC167" s="160"/>
      <c r="THD167" s="160"/>
      <c r="THE167" s="160"/>
      <c r="THF167" s="160"/>
      <c r="THG167" s="160"/>
      <c r="THH167" s="160"/>
      <c r="THI167" s="160"/>
      <c r="THJ167" s="160"/>
      <c r="THK167" s="160"/>
      <c r="THL167" s="160"/>
      <c r="THM167" s="160"/>
      <c r="THN167" s="160"/>
      <c r="THO167" s="160"/>
      <c r="THP167" s="160"/>
      <c r="THQ167" s="160"/>
      <c r="THR167" s="160"/>
      <c r="THS167" s="160"/>
      <c r="THT167" s="160"/>
      <c r="THU167" s="160"/>
      <c r="THV167" s="160"/>
      <c r="THW167" s="160"/>
      <c r="THX167" s="160"/>
      <c r="THY167" s="160"/>
      <c r="THZ167" s="160"/>
      <c r="TIA167" s="160"/>
      <c r="TIB167" s="160"/>
      <c r="TIC167" s="160"/>
      <c r="TID167" s="160"/>
      <c r="TIE167" s="160"/>
      <c r="TIF167" s="160"/>
      <c r="TIG167" s="160"/>
      <c r="TIH167" s="160"/>
      <c r="TII167" s="160"/>
      <c r="TIJ167" s="160"/>
      <c r="TIK167" s="160"/>
      <c r="TIL167" s="160"/>
      <c r="TIM167" s="160"/>
      <c r="TIN167" s="160"/>
      <c r="TIO167" s="160"/>
      <c r="TIP167" s="160"/>
      <c r="TIQ167" s="160"/>
      <c r="TIR167" s="160"/>
      <c r="TIS167" s="160"/>
      <c r="TIT167" s="160"/>
      <c r="TIU167" s="160"/>
      <c r="TIV167" s="160"/>
      <c r="TIW167" s="160"/>
      <c r="TIX167" s="160"/>
      <c r="TIY167" s="160"/>
      <c r="TIZ167" s="160"/>
      <c r="TJA167" s="160"/>
      <c r="TJB167" s="160"/>
      <c r="TJC167" s="160"/>
      <c r="TJD167" s="160"/>
      <c r="TJE167" s="160"/>
      <c r="TJF167" s="160"/>
      <c r="TJG167" s="160"/>
      <c r="TJH167" s="160"/>
      <c r="TJI167" s="160"/>
      <c r="TJJ167" s="160"/>
      <c r="TJK167" s="160"/>
      <c r="TJL167" s="160"/>
      <c r="TJM167" s="160"/>
      <c r="TJN167" s="160"/>
      <c r="TJO167" s="160"/>
      <c r="TJP167" s="160"/>
      <c r="TJQ167" s="160"/>
      <c r="TJR167" s="160"/>
      <c r="TJS167" s="160"/>
      <c r="TJT167" s="160"/>
      <c r="TJU167" s="160"/>
      <c r="TJV167" s="160"/>
      <c r="TJW167" s="160"/>
      <c r="TJX167" s="160"/>
      <c r="TJY167" s="160"/>
      <c r="TJZ167" s="160"/>
      <c r="TKA167" s="160"/>
      <c r="TKB167" s="160"/>
      <c r="TKC167" s="160"/>
      <c r="TKD167" s="160"/>
      <c r="TKE167" s="160"/>
      <c r="TKF167" s="160"/>
      <c r="TKG167" s="160"/>
      <c r="TKH167" s="160"/>
      <c r="TKI167" s="160"/>
      <c r="TKJ167" s="160"/>
      <c r="TKK167" s="160"/>
      <c r="TKL167" s="160"/>
      <c r="TKM167" s="160"/>
      <c r="TKN167" s="160"/>
      <c r="TKO167" s="160"/>
      <c r="TKP167" s="160"/>
      <c r="TKQ167" s="160"/>
      <c r="TKR167" s="160"/>
      <c r="TKS167" s="160"/>
      <c r="TKT167" s="160"/>
      <c r="TKU167" s="160"/>
      <c r="TKV167" s="160"/>
      <c r="TKW167" s="160"/>
      <c r="TKX167" s="160"/>
      <c r="TKY167" s="160"/>
      <c r="TKZ167" s="160"/>
      <c r="TLA167" s="160"/>
      <c r="TLB167" s="160"/>
      <c r="TLC167" s="160"/>
      <c r="TLD167" s="160"/>
      <c r="TLE167" s="160"/>
      <c r="TLF167" s="160"/>
      <c r="TLG167" s="160"/>
      <c r="TLH167" s="160"/>
      <c r="TLI167" s="160"/>
      <c r="TLJ167" s="160"/>
      <c r="TLK167" s="160"/>
      <c r="TLL167" s="160"/>
      <c r="TLM167" s="160"/>
      <c r="TLN167" s="160"/>
      <c r="TLO167" s="160"/>
      <c r="TLP167" s="160"/>
      <c r="TLQ167" s="160"/>
      <c r="TLR167" s="160"/>
      <c r="TLS167" s="160"/>
      <c r="TLT167" s="160"/>
      <c r="TLU167" s="160"/>
      <c r="TLV167" s="160"/>
      <c r="TLW167" s="160"/>
      <c r="TLX167" s="160"/>
      <c r="TLY167" s="160"/>
      <c r="TLZ167" s="160"/>
      <c r="TMA167" s="160"/>
      <c r="TMB167" s="160"/>
      <c r="TMC167" s="160"/>
      <c r="TMD167" s="160"/>
      <c r="TME167" s="160"/>
      <c r="TMF167" s="160"/>
      <c r="TMG167" s="160"/>
      <c r="TMH167" s="160"/>
      <c r="TMI167" s="160"/>
      <c r="TMJ167" s="160"/>
      <c r="TMK167" s="160"/>
      <c r="TML167" s="160"/>
      <c r="TMM167" s="160"/>
      <c r="TMN167" s="160"/>
      <c r="TMO167" s="160"/>
      <c r="TMP167" s="160"/>
      <c r="TMQ167" s="160"/>
      <c r="TMR167" s="160"/>
      <c r="TMS167" s="160"/>
      <c r="TMT167" s="160"/>
      <c r="TMU167" s="160"/>
      <c r="TMV167" s="160"/>
      <c r="TMW167" s="160"/>
      <c r="TMX167" s="160"/>
      <c r="TMY167" s="160"/>
      <c r="TMZ167" s="160"/>
      <c r="TNA167" s="160"/>
      <c r="TNB167" s="160"/>
      <c r="TNC167" s="160"/>
      <c r="TND167" s="160"/>
      <c r="TNE167" s="160"/>
      <c r="TNF167" s="160"/>
      <c r="TNG167" s="160"/>
      <c r="TNH167" s="160"/>
      <c r="TNI167" s="160"/>
      <c r="TNJ167" s="160"/>
      <c r="TNK167" s="160"/>
      <c r="TNL167" s="160"/>
      <c r="TNM167" s="160"/>
      <c r="TNN167" s="160"/>
      <c r="TNO167" s="160"/>
      <c r="TNP167" s="160"/>
      <c r="TNQ167" s="160"/>
      <c r="TNR167" s="160"/>
      <c r="TNS167" s="160"/>
      <c r="TNT167" s="160"/>
      <c r="TNU167" s="160"/>
      <c r="TNV167" s="160"/>
      <c r="TNW167" s="160"/>
      <c r="TNX167" s="160"/>
      <c r="TNY167" s="160"/>
      <c r="TNZ167" s="160"/>
      <c r="TOA167" s="160"/>
      <c r="TOB167" s="160"/>
      <c r="TOC167" s="160"/>
      <c r="TOD167" s="160"/>
      <c r="TOE167" s="160"/>
      <c r="TOF167" s="160"/>
      <c r="TOG167" s="160"/>
      <c r="TOH167" s="160"/>
      <c r="TOI167" s="160"/>
      <c r="TOJ167" s="160"/>
      <c r="TOK167" s="160"/>
      <c r="TOL167" s="160"/>
      <c r="TOM167" s="160"/>
      <c r="TON167" s="160"/>
      <c r="TOO167" s="160"/>
      <c r="TOP167" s="160"/>
      <c r="TOQ167" s="160"/>
      <c r="TOR167" s="160"/>
      <c r="TOS167" s="160"/>
      <c r="TOT167" s="160"/>
      <c r="TOU167" s="160"/>
      <c r="TOV167" s="160"/>
      <c r="TOW167" s="160"/>
      <c r="TOX167" s="160"/>
      <c r="TOY167" s="160"/>
      <c r="TOZ167" s="160"/>
      <c r="TPA167" s="160"/>
      <c r="TPB167" s="160"/>
      <c r="TPC167" s="160"/>
      <c r="TPD167" s="160"/>
      <c r="TPE167" s="160"/>
      <c r="TPF167" s="160"/>
      <c r="TPG167" s="160"/>
      <c r="TPH167" s="160"/>
      <c r="TPI167" s="160"/>
      <c r="TPJ167" s="160"/>
      <c r="TPK167" s="160"/>
      <c r="TPL167" s="160"/>
      <c r="TPM167" s="160"/>
      <c r="TPN167" s="160"/>
      <c r="TPO167" s="160"/>
      <c r="TPP167" s="160"/>
      <c r="TPQ167" s="160"/>
      <c r="TPR167" s="160"/>
      <c r="TPS167" s="160"/>
      <c r="TPT167" s="160"/>
      <c r="TPU167" s="160"/>
      <c r="TPV167" s="160"/>
      <c r="TPW167" s="160"/>
      <c r="TPX167" s="160"/>
      <c r="TPY167" s="160"/>
      <c r="TPZ167" s="160"/>
      <c r="TQA167" s="160"/>
      <c r="TQB167" s="160"/>
      <c r="TQC167" s="160"/>
      <c r="TQD167" s="160"/>
      <c r="TQE167" s="160"/>
      <c r="TQF167" s="160"/>
      <c r="TQG167" s="160"/>
      <c r="TQH167" s="160"/>
      <c r="TQI167" s="160"/>
      <c r="TQJ167" s="160"/>
      <c r="TQK167" s="160"/>
      <c r="TQL167" s="160"/>
      <c r="TQM167" s="160"/>
      <c r="TQN167" s="160"/>
      <c r="TQO167" s="160"/>
      <c r="TQP167" s="160"/>
      <c r="TQQ167" s="160"/>
      <c r="TQR167" s="160"/>
      <c r="TQS167" s="160"/>
      <c r="TQT167" s="160"/>
      <c r="TQU167" s="160"/>
      <c r="TQV167" s="160"/>
      <c r="TQW167" s="160"/>
      <c r="TQX167" s="160"/>
      <c r="TQY167" s="160"/>
      <c r="TQZ167" s="160"/>
      <c r="TRA167" s="160"/>
      <c r="TRB167" s="160"/>
      <c r="TRC167" s="160"/>
      <c r="TRD167" s="160"/>
      <c r="TRE167" s="160"/>
      <c r="TRF167" s="160"/>
      <c r="TRG167" s="160"/>
      <c r="TRH167" s="160"/>
      <c r="TRI167" s="160"/>
      <c r="TRJ167" s="160"/>
      <c r="TRK167" s="160"/>
      <c r="TRL167" s="160"/>
      <c r="TRM167" s="160"/>
      <c r="TRN167" s="160"/>
      <c r="TRO167" s="160"/>
      <c r="TRP167" s="160"/>
      <c r="TRQ167" s="160"/>
      <c r="TRR167" s="160"/>
      <c r="TRS167" s="160"/>
      <c r="TRT167" s="160"/>
      <c r="TRU167" s="160"/>
      <c r="TRV167" s="160"/>
      <c r="TRW167" s="160"/>
      <c r="TRX167" s="160"/>
      <c r="TRY167" s="160"/>
      <c r="TRZ167" s="160"/>
      <c r="TSA167" s="160"/>
      <c r="TSB167" s="160"/>
      <c r="TSC167" s="160"/>
      <c r="TSD167" s="160"/>
      <c r="TSE167" s="160"/>
      <c r="TSF167" s="160"/>
      <c r="TSG167" s="160"/>
      <c r="TSH167" s="160"/>
      <c r="TSI167" s="160"/>
      <c r="TSJ167" s="160"/>
      <c r="TSK167" s="160"/>
      <c r="TSL167" s="160"/>
      <c r="TSM167" s="160"/>
      <c r="TSN167" s="160"/>
      <c r="TSO167" s="160"/>
      <c r="TSP167" s="160"/>
      <c r="TSQ167" s="160"/>
      <c r="TSR167" s="160"/>
      <c r="TSS167" s="160"/>
      <c r="TST167" s="160"/>
      <c r="TSU167" s="160"/>
      <c r="TSV167" s="160"/>
      <c r="TSW167" s="160"/>
      <c r="TSX167" s="160"/>
      <c r="TSY167" s="160"/>
      <c r="TSZ167" s="160"/>
      <c r="TTA167" s="160"/>
      <c r="TTB167" s="160"/>
      <c r="TTC167" s="160"/>
      <c r="TTD167" s="160"/>
      <c r="TTE167" s="160"/>
      <c r="TTF167" s="160"/>
      <c r="TTG167" s="160"/>
      <c r="TTH167" s="160"/>
      <c r="TTI167" s="160"/>
      <c r="TTJ167" s="160"/>
      <c r="TTK167" s="160"/>
      <c r="TTL167" s="160"/>
      <c r="TTM167" s="160"/>
      <c r="TTN167" s="160"/>
      <c r="TTO167" s="160"/>
      <c r="TTP167" s="160"/>
      <c r="TTQ167" s="160"/>
      <c r="TTR167" s="160"/>
      <c r="TTS167" s="160"/>
      <c r="TTT167" s="160"/>
      <c r="TTU167" s="160"/>
      <c r="TTV167" s="160"/>
      <c r="TTW167" s="160"/>
      <c r="TTX167" s="160"/>
      <c r="TTY167" s="160"/>
      <c r="TTZ167" s="160"/>
      <c r="TUA167" s="160"/>
      <c r="TUB167" s="160"/>
      <c r="TUC167" s="160"/>
      <c r="TUD167" s="160"/>
      <c r="TUE167" s="160"/>
      <c r="TUF167" s="160"/>
      <c r="TUG167" s="160"/>
      <c r="TUH167" s="160"/>
      <c r="TUI167" s="160"/>
      <c r="TUJ167" s="160"/>
      <c r="TUK167" s="160"/>
      <c r="TUL167" s="160"/>
      <c r="TUM167" s="160"/>
      <c r="TUN167" s="160"/>
      <c r="TUO167" s="160"/>
      <c r="TUP167" s="160"/>
      <c r="TUQ167" s="160"/>
      <c r="TUR167" s="160"/>
      <c r="TUS167" s="160"/>
      <c r="TUT167" s="160"/>
      <c r="TUU167" s="160"/>
      <c r="TUV167" s="160"/>
      <c r="TUW167" s="160"/>
      <c r="TUX167" s="160"/>
      <c r="TUY167" s="160"/>
      <c r="TUZ167" s="160"/>
      <c r="TVA167" s="160"/>
      <c r="TVB167" s="160"/>
      <c r="TVC167" s="160"/>
      <c r="TVD167" s="160"/>
      <c r="TVE167" s="160"/>
      <c r="TVF167" s="160"/>
      <c r="TVG167" s="160"/>
      <c r="TVH167" s="160"/>
      <c r="TVI167" s="160"/>
      <c r="TVJ167" s="160"/>
      <c r="TVK167" s="160"/>
      <c r="TVL167" s="160"/>
      <c r="TVM167" s="160"/>
      <c r="TVN167" s="160"/>
      <c r="TVO167" s="160"/>
      <c r="TVP167" s="160"/>
      <c r="TVQ167" s="160"/>
      <c r="TVR167" s="160"/>
      <c r="TVS167" s="160"/>
      <c r="TVT167" s="160"/>
      <c r="TVU167" s="160"/>
      <c r="TVV167" s="160"/>
      <c r="TVW167" s="160"/>
      <c r="TVX167" s="160"/>
      <c r="TVY167" s="160"/>
      <c r="TVZ167" s="160"/>
      <c r="TWA167" s="160"/>
      <c r="TWB167" s="160"/>
      <c r="TWC167" s="160"/>
      <c r="TWD167" s="160"/>
      <c r="TWE167" s="160"/>
      <c r="TWF167" s="160"/>
      <c r="TWG167" s="160"/>
      <c r="TWH167" s="160"/>
      <c r="TWI167" s="160"/>
      <c r="TWJ167" s="160"/>
      <c r="TWK167" s="160"/>
      <c r="TWL167" s="160"/>
      <c r="TWM167" s="160"/>
      <c r="TWN167" s="160"/>
      <c r="TWO167" s="160"/>
      <c r="TWP167" s="160"/>
      <c r="TWQ167" s="160"/>
      <c r="TWR167" s="160"/>
      <c r="TWS167" s="160"/>
      <c r="TWT167" s="160"/>
      <c r="TWU167" s="160"/>
      <c r="TWV167" s="160"/>
      <c r="TWW167" s="160"/>
      <c r="TWX167" s="160"/>
      <c r="TWY167" s="160"/>
      <c r="TWZ167" s="160"/>
      <c r="TXA167" s="160"/>
      <c r="TXB167" s="160"/>
      <c r="TXC167" s="160"/>
      <c r="TXD167" s="160"/>
      <c r="TXE167" s="160"/>
      <c r="TXF167" s="160"/>
      <c r="TXG167" s="160"/>
      <c r="TXH167" s="160"/>
      <c r="TXI167" s="160"/>
      <c r="TXJ167" s="160"/>
      <c r="TXK167" s="160"/>
      <c r="TXL167" s="160"/>
      <c r="TXM167" s="160"/>
      <c r="TXN167" s="160"/>
      <c r="TXO167" s="160"/>
      <c r="TXP167" s="160"/>
      <c r="TXQ167" s="160"/>
      <c r="TXR167" s="160"/>
      <c r="TXS167" s="160"/>
      <c r="TXT167" s="160"/>
      <c r="TXU167" s="160"/>
      <c r="TXV167" s="160"/>
      <c r="TXW167" s="160"/>
      <c r="TXX167" s="160"/>
      <c r="TXY167" s="160"/>
      <c r="TXZ167" s="160"/>
      <c r="TYA167" s="160"/>
      <c r="TYB167" s="160"/>
      <c r="TYC167" s="160"/>
      <c r="TYD167" s="160"/>
      <c r="TYE167" s="160"/>
      <c r="TYF167" s="160"/>
      <c r="TYG167" s="160"/>
      <c r="TYH167" s="160"/>
      <c r="TYI167" s="160"/>
      <c r="TYJ167" s="160"/>
      <c r="TYK167" s="160"/>
      <c r="TYL167" s="160"/>
      <c r="TYM167" s="160"/>
      <c r="TYN167" s="160"/>
      <c r="TYO167" s="160"/>
      <c r="TYP167" s="160"/>
      <c r="TYQ167" s="160"/>
      <c r="TYR167" s="160"/>
      <c r="TYS167" s="160"/>
      <c r="TYT167" s="160"/>
      <c r="TYU167" s="160"/>
      <c r="TYV167" s="160"/>
      <c r="TYW167" s="160"/>
      <c r="TYX167" s="160"/>
      <c r="TYY167" s="160"/>
      <c r="TYZ167" s="160"/>
      <c r="TZA167" s="160"/>
      <c r="TZB167" s="160"/>
      <c r="TZC167" s="160"/>
      <c r="TZD167" s="160"/>
      <c r="TZE167" s="160"/>
      <c r="TZF167" s="160"/>
      <c r="TZG167" s="160"/>
      <c r="TZH167" s="160"/>
      <c r="TZI167" s="160"/>
      <c r="TZJ167" s="160"/>
      <c r="TZK167" s="160"/>
      <c r="TZL167" s="160"/>
      <c r="TZM167" s="160"/>
      <c r="TZN167" s="160"/>
      <c r="TZO167" s="160"/>
      <c r="TZP167" s="160"/>
      <c r="TZQ167" s="160"/>
      <c r="TZR167" s="160"/>
      <c r="TZS167" s="160"/>
      <c r="TZT167" s="160"/>
      <c r="TZU167" s="160"/>
      <c r="TZV167" s="160"/>
      <c r="TZW167" s="160"/>
      <c r="TZX167" s="160"/>
      <c r="TZY167" s="160"/>
      <c r="TZZ167" s="160"/>
      <c r="UAA167" s="160"/>
      <c r="UAB167" s="160"/>
      <c r="UAC167" s="160"/>
      <c r="UAD167" s="160"/>
      <c r="UAE167" s="160"/>
      <c r="UAF167" s="160"/>
      <c r="UAG167" s="160"/>
      <c r="UAH167" s="160"/>
      <c r="UAI167" s="160"/>
      <c r="UAJ167" s="160"/>
      <c r="UAK167" s="160"/>
      <c r="UAL167" s="160"/>
      <c r="UAM167" s="160"/>
      <c r="UAN167" s="160"/>
      <c r="UAO167" s="160"/>
      <c r="UAP167" s="160"/>
      <c r="UAQ167" s="160"/>
      <c r="UAR167" s="160"/>
      <c r="UAS167" s="160"/>
      <c r="UAT167" s="160"/>
      <c r="UAU167" s="160"/>
      <c r="UAV167" s="160"/>
      <c r="UAW167" s="160"/>
      <c r="UAX167" s="160"/>
      <c r="UAY167" s="160"/>
      <c r="UAZ167" s="160"/>
      <c r="UBA167" s="160"/>
      <c r="UBB167" s="160"/>
      <c r="UBC167" s="160"/>
      <c r="UBD167" s="160"/>
      <c r="UBE167" s="160"/>
      <c r="UBF167" s="160"/>
      <c r="UBG167" s="160"/>
      <c r="UBH167" s="160"/>
      <c r="UBI167" s="160"/>
      <c r="UBJ167" s="160"/>
      <c r="UBK167" s="160"/>
      <c r="UBL167" s="160"/>
      <c r="UBM167" s="160"/>
      <c r="UBN167" s="160"/>
      <c r="UBO167" s="160"/>
      <c r="UBP167" s="160"/>
      <c r="UBQ167" s="160"/>
      <c r="UBR167" s="160"/>
      <c r="UBS167" s="160"/>
      <c r="UBT167" s="160"/>
      <c r="UBU167" s="160"/>
      <c r="UBV167" s="160"/>
      <c r="UBW167" s="160"/>
      <c r="UBX167" s="160"/>
      <c r="UBY167" s="160"/>
      <c r="UBZ167" s="160"/>
      <c r="UCA167" s="160"/>
      <c r="UCB167" s="160"/>
      <c r="UCC167" s="160"/>
      <c r="UCD167" s="160"/>
      <c r="UCE167" s="160"/>
      <c r="UCF167" s="160"/>
      <c r="UCG167" s="160"/>
      <c r="UCH167" s="160"/>
      <c r="UCI167" s="160"/>
      <c r="UCJ167" s="160"/>
      <c r="UCK167" s="160"/>
      <c r="UCL167" s="160"/>
      <c r="UCM167" s="160"/>
      <c r="UCN167" s="160"/>
      <c r="UCO167" s="160"/>
      <c r="UCP167" s="160"/>
      <c r="UCQ167" s="160"/>
      <c r="UCR167" s="160"/>
      <c r="UCS167" s="160"/>
      <c r="UCT167" s="160"/>
      <c r="UCU167" s="160"/>
      <c r="UCV167" s="160"/>
      <c r="UCW167" s="160"/>
      <c r="UCX167" s="160"/>
      <c r="UCY167" s="160"/>
      <c r="UCZ167" s="160"/>
      <c r="UDA167" s="160"/>
      <c r="UDB167" s="160"/>
      <c r="UDC167" s="160"/>
      <c r="UDD167" s="160"/>
      <c r="UDE167" s="160"/>
      <c r="UDF167" s="160"/>
      <c r="UDG167" s="160"/>
      <c r="UDH167" s="160"/>
      <c r="UDI167" s="160"/>
      <c r="UDJ167" s="160"/>
      <c r="UDK167" s="160"/>
      <c r="UDL167" s="160"/>
      <c r="UDM167" s="160"/>
      <c r="UDN167" s="160"/>
      <c r="UDO167" s="160"/>
      <c r="UDP167" s="160"/>
      <c r="UDQ167" s="160"/>
      <c r="UDR167" s="160"/>
      <c r="UDS167" s="160"/>
      <c r="UDT167" s="160"/>
      <c r="UDU167" s="160"/>
      <c r="UDV167" s="160"/>
      <c r="UDW167" s="160"/>
      <c r="UDX167" s="160"/>
      <c r="UDY167" s="160"/>
      <c r="UDZ167" s="160"/>
      <c r="UEA167" s="160"/>
      <c r="UEB167" s="160"/>
      <c r="UEC167" s="160"/>
      <c r="UED167" s="160"/>
      <c r="UEE167" s="160"/>
      <c r="UEF167" s="160"/>
      <c r="UEG167" s="160"/>
      <c r="UEH167" s="160"/>
      <c r="UEI167" s="160"/>
      <c r="UEJ167" s="160"/>
      <c r="UEK167" s="160"/>
      <c r="UEL167" s="160"/>
      <c r="UEM167" s="160"/>
      <c r="UEN167" s="160"/>
      <c r="UEO167" s="160"/>
      <c r="UEP167" s="160"/>
      <c r="UEQ167" s="160"/>
      <c r="UER167" s="160"/>
      <c r="UES167" s="160"/>
      <c r="UET167" s="160"/>
      <c r="UEU167" s="160"/>
      <c r="UEV167" s="160"/>
      <c r="UEW167" s="160"/>
      <c r="UEX167" s="160"/>
      <c r="UEY167" s="160"/>
      <c r="UEZ167" s="160"/>
      <c r="UFA167" s="160"/>
      <c r="UFB167" s="160"/>
      <c r="UFC167" s="160"/>
      <c r="UFD167" s="160"/>
      <c r="UFE167" s="160"/>
      <c r="UFF167" s="160"/>
      <c r="UFG167" s="160"/>
      <c r="UFH167" s="160"/>
      <c r="UFI167" s="160"/>
      <c r="UFJ167" s="160"/>
      <c r="UFK167" s="160"/>
      <c r="UFL167" s="160"/>
      <c r="UFM167" s="160"/>
      <c r="UFN167" s="160"/>
      <c r="UFO167" s="160"/>
      <c r="UFP167" s="160"/>
      <c r="UFQ167" s="160"/>
      <c r="UFR167" s="160"/>
      <c r="UFS167" s="160"/>
      <c r="UFT167" s="160"/>
      <c r="UFU167" s="160"/>
      <c r="UFV167" s="160"/>
      <c r="UFW167" s="160"/>
      <c r="UFX167" s="160"/>
      <c r="UFY167" s="160"/>
      <c r="UFZ167" s="160"/>
      <c r="UGA167" s="160"/>
      <c r="UGB167" s="160"/>
      <c r="UGC167" s="160"/>
      <c r="UGD167" s="160"/>
      <c r="UGE167" s="160"/>
      <c r="UGF167" s="160"/>
      <c r="UGG167" s="160"/>
      <c r="UGH167" s="160"/>
      <c r="UGI167" s="160"/>
      <c r="UGJ167" s="160"/>
      <c r="UGK167" s="160"/>
      <c r="UGL167" s="160"/>
      <c r="UGM167" s="160"/>
      <c r="UGN167" s="160"/>
      <c r="UGO167" s="160"/>
      <c r="UGP167" s="160"/>
      <c r="UGQ167" s="160"/>
      <c r="UGR167" s="160"/>
      <c r="UGS167" s="160"/>
      <c r="UGT167" s="160"/>
      <c r="UGU167" s="160"/>
      <c r="UGV167" s="160"/>
      <c r="UGW167" s="160"/>
      <c r="UGX167" s="160"/>
      <c r="UGY167" s="160"/>
      <c r="UGZ167" s="160"/>
      <c r="UHA167" s="160"/>
      <c r="UHB167" s="160"/>
      <c r="UHC167" s="160"/>
      <c r="UHD167" s="160"/>
      <c r="UHE167" s="160"/>
      <c r="UHF167" s="160"/>
      <c r="UHG167" s="160"/>
      <c r="UHH167" s="160"/>
      <c r="UHI167" s="160"/>
      <c r="UHJ167" s="160"/>
      <c r="UHK167" s="160"/>
      <c r="UHL167" s="160"/>
      <c r="UHM167" s="160"/>
      <c r="UHN167" s="160"/>
      <c r="UHO167" s="160"/>
      <c r="UHP167" s="160"/>
      <c r="UHQ167" s="160"/>
      <c r="UHR167" s="160"/>
      <c r="UHS167" s="160"/>
      <c r="UHT167" s="160"/>
      <c r="UHU167" s="160"/>
      <c r="UHV167" s="160"/>
      <c r="UHW167" s="160"/>
      <c r="UHX167" s="160"/>
      <c r="UHY167" s="160"/>
      <c r="UHZ167" s="160"/>
      <c r="UIA167" s="160"/>
      <c r="UIB167" s="160"/>
      <c r="UIC167" s="160"/>
      <c r="UID167" s="160"/>
      <c r="UIE167" s="160"/>
      <c r="UIF167" s="160"/>
      <c r="UIG167" s="160"/>
      <c r="UIH167" s="160"/>
      <c r="UII167" s="160"/>
      <c r="UIJ167" s="160"/>
      <c r="UIK167" s="160"/>
      <c r="UIL167" s="160"/>
      <c r="UIM167" s="160"/>
      <c r="UIN167" s="160"/>
      <c r="UIO167" s="160"/>
      <c r="UIP167" s="160"/>
      <c r="UIQ167" s="160"/>
      <c r="UIR167" s="160"/>
      <c r="UIS167" s="160"/>
      <c r="UIT167" s="160"/>
      <c r="UIU167" s="160"/>
      <c r="UIV167" s="160"/>
      <c r="UIW167" s="160"/>
      <c r="UIX167" s="160"/>
      <c r="UIY167" s="160"/>
      <c r="UIZ167" s="160"/>
      <c r="UJA167" s="160"/>
      <c r="UJB167" s="160"/>
      <c r="UJC167" s="160"/>
      <c r="UJD167" s="160"/>
      <c r="UJE167" s="160"/>
      <c r="UJF167" s="160"/>
      <c r="UJG167" s="160"/>
      <c r="UJH167" s="160"/>
      <c r="UJI167" s="160"/>
      <c r="UJJ167" s="160"/>
      <c r="UJK167" s="160"/>
      <c r="UJL167" s="160"/>
      <c r="UJM167" s="160"/>
      <c r="UJN167" s="160"/>
      <c r="UJO167" s="160"/>
      <c r="UJP167" s="160"/>
      <c r="UJQ167" s="160"/>
      <c r="UJR167" s="160"/>
      <c r="UJS167" s="160"/>
      <c r="UJT167" s="160"/>
      <c r="UJU167" s="160"/>
      <c r="UJV167" s="160"/>
      <c r="UJW167" s="160"/>
      <c r="UJX167" s="160"/>
      <c r="UJY167" s="160"/>
      <c r="UJZ167" s="160"/>
      <c r="UKA167" s="160"/>
      <c r="UKB167" s="160"/>
      <c r="UKC167" s="160"/>
      <c r="UKD167" s="160"/>
      <c r="UKE167" s="160"/>
      <c r="UKF167" s="160"/>
      <c r="UKG167" s="160"/>
      <c r="UKH167" s="160"/>
      <c r="UKI167" s="160"/>
      <c r="UKJ167" s="160"/>
      <c r="UKK167" s="160"/>
      <c r="UKL167" s="160"/>
      <c r="UKM167" s="160"/>
      <c r="UKN167" s="160"/>
      <c r="UKO167" s="160"/>
      <c r="UKP167" s="160"/>
      <c r="UKQ167" s="160"/>
      <c r="UKR167" s="160"/>
      <c r="UKS167" s="160"/>
      <c r="UKT167" s="160"/>
      <c r="UKU167" s="160"/>
      <c r="UKV167" s="160"/>
      <c r="UKW167" s="160"/>
      <c r="UKX167" s="160"/>
      <c r="UKY167" s="160"/>
      <c r="UKZ167" s="160"/>
      <c r="ULA167" s="160"/>
      <c r="ULB167" s="160"/>
      <c r="ULC167" s="160"/>
      <c r="ULD167" s="160"/>
      <c r="ULE167" s="160"/>
      <c r="ULF167" s="160"/>
      <c r="ULG167" s="160"/>
      <c r="ULH167" s="160"/>
      <c r="ULI167" s="160"/>
      <c r="ULJ167" s="160"/>
      <c r="ULK167" s="160"/>
      <c r="ULL167" s="160"/>
      <c r="ULM167" s="160"/>
      <c r="ULN167" s="160"/>
      <c r="ULO167" s="160"/>
      <c r="ULP167" s="160"/>
      <c r="ULQ167" s="160"/>
      <c r="ULR167" s="160"/>
      <c r="ULS167" s="160"/>
      <c r="ULT167" s="160"/>
      <c r="ULU167" s="160"/>
      <c r="ULV167" s="160"/>
      <c r="ULW167" s="160"/>
      <c r="ULX167" s="160"/>
      <c r="ULY167" s="160"/>
      <c r="ULZ167" s="160"/>
      <c r="UMA167" s="160"/>
      <c r="UMB167" s="160"/>
      <c r="UMC167" s="160"/>
      <c r="UMD167" s="160"/>
      <c r="UME167" s="160"/>
      <c r="UMF167" s="160"/>
      <c r="UMG167" s="160"/>
      <c r="UMH167" s="160"/>
      <c r="UMI167" s="160"/>
      <c r="UMJ167" s="160"/>
      <c r="UMK167" s="160"/>
      <c r="UML167" s="160"/>
      <c r="UMM167" s="160"/>
      <c r="UMN167" s="160"/>
      <c r="UMO167" s="160"/>
      <c r="UMP167" s="160"/>
      <c r="UMQ167" s="160"/>
      <c r="UMR167" s="160"/>
      <c r="UMS167" s="160"/>
      <c r="UMT167" s="160"/>
      <c r="UMU167" s="160"/>
      <c r="UMV167" s="160"/>
      <c r="UMW167" s="160"/>
      <c r="UMX167" s="160"/>
      <c r="UMY167" s="160"/>
      <c r="UMZ167" s="160"/>
      <c r="UNA167" s="160"/>
      <c r="UNB167" s="160"/>
      <c r="UNC167" s="160"/>
      <c r="UND167" s="160"/>
      <c r="UNE167" s="160"/>
      <c r="UNF167" s="160"/>
      <c r="UNG167" s="160"/>
      <c r="UNH167" s="160"/>
      <c r="UNI167" s="160"/>
      <c r="UNJ167" s="160"/>
      <c r="UNK167" s="160"/>
      <c r="UNL167" s="160"/>
      <c r="UNM167" s="160"/>
      <c r="UNN167" s="160"/>
      <c r="UNO167" s="160"/>
      <c r="UNP167" s="160"/>
      <c r="UNQ167" s="160"/>
      <c r="UNR167" s="160"/>
      <c r="UNS167" s="160"/>
      <c r="UNT167" s="160"/>
      <c r="UNU167" s="160"/>
      <c r="UNV167" s="160"/>
      <c r="UNW167" s="160"/>
      <c r="UNX167" s="160"/>
      <c r="UNY167" s="160"/>
      <c r="UNZ167" s="160"/>
      <c r="UOA167" s="160"/>
      <c r="UOB167" s="160"/>
      <c r="UOC167" s="160"/>
      <c r="UOD167" s="160"/>
      <c r="UOE167" s="160"/>
      <c r="UOF167" s="160"/>
      <c r="UOG167" s="160"/>
      <c r="UOH167" s="160"/>
      <c r="UOI167" s="160"/>
      <c r="UOJ167" s="160"/>
      <c r="UOK167" s="160"/>
      <c r="UOL167" s="160"/>
      <c r="UOM167" s="160"/>
      <c r="UON167" s="160"/>
      <c r="UOO167" s="160"/>
      <c r="UOP167" s="160"/>
      <c r="UOQ167" s="160"/>
      <c r="UOR167" s="160"/>
      <c r="UOS167" s="160"/>
      <c r="UOT167" s="160"/>
      <c r="UOU167" s="160"/>
      <c r="UOV167" s="160"/>
      <c r="UOW167" s="160"/>
      <c r="UOX167" s="160"/>
      <c r="UOY167" s="160"/>
      <c r="UOZ167" s="160"/>
      <c r="UPA167" s="160"/>
      <c r="UPB167" s="160"/>
      <c r="UPC167" s="160"/>
      <c r="UPD167" s="160"/>
      <c r="UPE167" s="160"/>
      <c r="UPF167" s="160"/>
      <c r="UPG167" s="160"/>
      <c r="UPH167" s="160"/>
      <c r="UPI167" s="160"/>
      <c r="UPJ167" s="160"/>
      <c r="UPK167" s="160"/>
      <c r="UPL167" s="160"/>
      <c r="UPM167" s="160"/>
      <c r="UPN167" s="160"/>
      <c r="UPO167" s="160"/>
      <c r="UPP167" s="160"/>
      <c r="UPQ167" s="160"/>
      <c r="UPR167" s="160"/>
      <c r="UPS167" s="160"/>
      <c r="UPT167" s="160"/>
      <c r="UPU167" s="160"/>
      <c r="UPV167" s="160"/>
      <c r="UPW167" s="160"/>
      <c r="UPX167" s="160"/>
      <c r="UPY167" s="160"/>
      <c r="UPZ167" s="160"/>
      <c r="UQA167" s="160"/>
      <c r="UQB167" s="160"/>
      <c r="UQC167" s="160"/>
      <c r="UQD167" s="160"/>
      <c r="UQE167" s="160"/>
      <c r="UQF167" s="160"/>
      <c r="UQG167" s="160"/>
      <c r="UQH167" s="160"/>
      <c r="UQI167" s="160"/>
      <c r="UQJ167" s="160"/>
      <c r="UQK167" s="160"/>
      <c r="UQL167" s="160"/>
      <c r="UQM167" s="160"/>
      <c r="UQN167" s="160"/>
      <c r="UQO167" s="160"/>
      <c r="UQP167" s="160"/>
      <c r="UQQ167" s="160"/>
      <c r="UQR167" s="160"/>
      <c r="UQS167" s="160"/>
      <c r="UQT167" s="160"/>
      <c r="UQU167" s="160"/>
      <c r="UQV167" s="160"/>
      <c r="UQW167" s="160"/>
      <c r="UQX167" s="160"/>
      <c r="UQY167" s="160"/>
      <c r="UQZ167" s="160"/>
      <c r="URA167" s="160"/>
      <c r="URB167" s="160"/>
      <c r="URC167" s="160"/>
      <c r="URD167" s="160"/>
      <c r="URE167" s="160"/>
      <c r="URF167" s="160"/>
      <c r="URG167" s="160"/>
      <c r="URH167" s="160"/>
      <c r="URI167" s="160"/>
      <c r="URJ167" s="160"/>
      <c r="URK167" s="160"/>
      <c r="URL167" s="160"/>
      <c r="URM167" s="160"/>
      <c r="URN167" s="160"/>
      <c r="URO167" s="160"/>
      <c r="URP167" s="160"/>
      <c r="URQ167" s="160"/>
      <c r="URR167" s="160"/>
      <c r="URS167" s="160"/>
      <c r="URT167" s="160"/>
      <c r="URU167" s="160"/>
      <c r="URV167" s="160"/>
      <c r="URW167" s="160"/>
      <c r="URX167" s="160"/>
      <c r="URY167" s="160"/>
      <c r="URZ167" s="160"/>
      <c r="USA167" s="160"/>
      <c r="USB167" s="160"/>
      <c r="USC167" s="160"/>
      <c r="USD167" s="160"/>
      <c r="USE167" s="160"/>
      <c r="USF167" s="160"/>
      <c r="USG167" s="160"/>
      <c r="USH167" s="160"/>
      <c r="USI167" s="160"/>
      <c r="USJ167" s="160"/>
      <c r="USK167" s="160"/>
      <c r="USL167" s="160"/>
      <c r="USM167" s="160"/>
      <c r="USN167" s="160"/>
      <c r="USO167" s="160"/>
      <c r="USP167" s="160"/>
      <c r="USQ167" s="160"/>
      <c r="USR167" s="160"/>
      <c r="USS167" s="160"/>
      <c r="UST167" s="160"/>
      <c r="USU167" s="160"/>
      <c r="USV167" s="160"/>
      <c r="USW167" s="160"/>
      <c r="USX167" s="160"/>
      <c r="USY167" s="160"/>
      <c r="USZ167" s="160"/>
      <c r="UTA167" s="160"/>
      <c r="UTB167" s="160"/>
      <c r="UTC167" s="160"/>
      <c r="UTD167" s="160"/>
      <c r="UTE167" s="160"/>
      <c r="UTF167" s="160"/>
      <c r="UTG167" s="160"/>
      <c r="UTH167" s="160"/>
      <c r="UTI167" s="160"/>
      <c r="UTJ167" s="160"/>
      <c r="UTK167" s="160"/>
      <c r="UTL167" s="160"/>
      <c r="UTM167" s="160"/>
      <c r="UTN167" s="160"/>
      <c r="UTO167" s="160"/>
      <c r="UTP167" s="160"/>
      <c r="UTQ167" s="160"/>
      <c r="UTR167" s="160"/>
      <c r="UTS167" s="160"/>
      <c r="UTT167" s="160"/>
      <c r="UTU167" s="160"/>
      <c r="UTV167" s="160"/>
      <c r="UTW167" s="160"/>
      <c r="UTX167" s="160"/>
      <c r="UTY167" s="160"/>
      <c r="UTZ167" s="160"/>
      <c r="UUA167" s="160"/>
      <c r="UUB167" s="160"/>
      <c r="UUC167" s="160"/>
      <c r="UUD167" s="160"/>
      <c r="UUE167" s="160"/>
      <c r="UUF167" s="160"/>
      <c r="UUG167" s="160"/>
      <c r="UUH167" s="160"/>
      <c r="UUI167" s="160"/>
      <c r="UUJ167" s="160"/>
      <c r="UUK167" s="160"/>
      <c r="UUL167" s="160"/>
      <c r="UUM167" s="160"/>
      <c r="UUN167" s="160"/>
      <c r="UUO167" s="160"/>
      <c r="UUP167" s="160"/>
      <c r="UUQ167" s="160"/>
      <c r="UUR167" s="160"/>
      <c r="UUS167" s="160"/>
      <c r="UUT167" s="160"/>
      <c r="UUU167" s="160"/>
      <c r="UUV167" s="160"/>
      <c r="UUW167" s="160"/>
      <c r="UUX167" s="160"/>
      <c r="UUY167" s="160"/>
      <c r="UUZ167" s="160"/>
      <c r="UVA167" s="160"/>
      <c r="UVB167" s="160"/>
      <c r="UVC167" s="160"/>
      <c r="UVD167" s="160"/>
      <c r="UVE167" s="160"/>
      <c r="UVF167" s="160"/>
      <c r="UVG167" s="160"/>
      <c r="UVH167" s="160"/>
      <c r="UVI167" s="160"/>
      <c r="UVJ167" s="160"/>
      <c r="UVK167" s="160"/>
      <c r="UVL167" s="160"/>
      <c r="UVM167" s="160"/>
      <c r="UVN167" s="160"/>
      <c r="UVO167" s="160"/>
      <c r="UVP167" s="160"/>
      <c r="UVQ167" s="160"/>
      <c r="UVR167" s="160"/>
      <c r="UVS167" s="160"/>
      <c r="UVT167" s="160"/>
      <c r="UVU167" s="160"/>
      <c r="UVV167" s="160"/>
      <c r="UVW167" s="160"/>
      <c r="UVX167" s="160"/>
      <c r="UVY167" s="160"/>
      <c r="UVZ167" s="160"/>
      <c r="UWA167" s="160"/>
      <c r="UWB167" s="160"/>
      <c r="UWC167" s="160"/>
      <c r="UWD167" s="160"/>
      <c r="UWE167" s="160"/>
      <c r="UWF167" s="160"/>
      <c r="UWG167" s="160"/>
      <c r="UWH167" s="160"/>
      <c r="UWI167" s="160"/>
      <c r="UWJ167" s="160"/>
      <c r="UWK167" s="160"/>
      <c r="UWL167" s="160"/>
      <c r="UWM167" s="160"/>
      <c r="UWN167" s="160"/>
      <c r="UWO167" s="160"/>
      <c r="UWP167" s="160"/>
      <c r="UWQ167" s="160"/>
      <c r="UWR167" s="160"/>
      <c r="UWS167" s="160"/>
      <c r="UWT167" s="160"/>
      <c r="UWU167" s="160"/>
      <c r="UWV167" s="160"/>
      <c r="UWW167" s="160"/>
      <c r="UWX167" s="160"/>
      <c r="UWY167" s="160"/>
      <c r="UWZ167" s="160"/>
      <c r="UXA167" s="160"/>
      <c r="UXB167" s="160"/>
      <c r="UXC167" s="160"/>
      <c r="UXD167" s="160"/>
      <c r="UXE167" s="160"/>
      <c r="UXF167" s="160"/>
      <c r="UXG167" s="160"/>
      <c r="UXH167" s="160"/>
      <c r="UXI167" s="160"/>
      <c r="UXJ167" s="160"/>
      <c r="UXK167" s="160"/>
      <c r="UXL167" s="160"/>
      <c r="UXM167" s="160"/>
      <c r="UXN167" s="160"/>
      <c r="UXO167" s="160"/>
      <c r="UXP167" s="160"/>
      <c r="UXQ167" s="160"/>
      <c r="UXR167" s="160"/>
      <c r="UXS167" s="160"/>
      <c r="UXT167" s="160"/>
      <c r="UXU167" s="160"/>
      <c r="UXV167" s="160"/>
      <c r="UXW167" s="160"/>
      <c r="UXX167" s="160"/>
      <c r="UXY167" s="160"/>
      <c r="UXZ167" s="160"/>
      <c r="UYA167" s="160"/>
      <c r="UYB167" s="160"/>
      <c r="UYC167" s="160"/>
      <c r="UYD167" s="160"/>
      <c r="UYE167" s="160"/>
      <c r="UYF167" s="160"/>
      <c r="UYG167" s="160"/>
      <c r="UYH167" s="160"/>
      <c r="UYI167" s="160"/>
      <c r="UYJ167" s="160"/>
      <c r="UYK167" s="160"/>
      <c r="UYL167" s="160"/>
      <c r="UYM167" s="160"/>
      <c r="UYN167" s="160"/>
      <c r="UYO167" s="160"/>
      <c r="UYP167" s="160"/>
      <c r="UYQ167" s="160"/>
      <c r="UYR167" s="160"/>
      <c r="UYS167" s="160"/>
      <c r="UYT167" s="160"/>
      <c r="UYU167" s="160"/>
      <c r="UYV167" s="160"/>
      <c r="UYW167" s="160"/>
      <c r="UYX167" s="160"/>
      <c r="UYY167" s="160"/>
      <c r="UYZ167" s="160"/>
      <c r="UZA167" s="160"/>
      <c r="UZB167" s="160"/>
      <c r="UZC167" s="160"/>
      <c r="UZD167" s="160"/>
      <c r="UZE167" s="160"/>
      <c r="UZF167" s="160"/>
      <c r="UZG167" s="160"/>
      <c r="UZH167" s="160"/>
      <c r="UZI167" s="160"/>
      <c r="UZJ167" s="160"/>
      <c r="UZK167" s="160"/>
      <c r="UZL167" s="160"/>
      <c r="UZM167" s="160"/>
      <c r="UZN167" s="160"/>
      <c r="UZO167" s="160"/>
      <c r="UZP167" s="160"/>
      <c r="UZQ167" s="160"/>
      <c r="UZR167" s="160"/>
      <c r="UZS167" s="160"/>
      <c r="UZT167" s="160"/>
      <c r="UZU167" s="160"/>
      <c r="UZV167" s="160"/>
      <c r="UZW167" s="160"/>
      <c r="UZX167" s="160"/>
      <c r="UZY167" s="160"/>
      <c r="UZZ167" s="160"/>
      <c r="VAA167" s="160"/>
      <c r="VAB167" s="160"/>
      <c r="VAC167" s="160"/>
      <c r="VAD167" s="160"/>
      <c r="VAE167" s="160"/>
      <c r="VAF167" s="160"/>
      <c r="VAG167" s="160"/>
      <c r="VAH167" s="160"/>
      <c r="VAI167" s="160"/>
      <c r="VAJ167" s="160"/>
      <c r="VAK167" s="160"/>
      <c r="VAL167" s="160"/>
      <c r="VAM167" s="160"/>
      <c r="VAN167" s="160"/>
      <c r="VAO167" s="160"/>
      <c r="VAP167" s="160"/>
      <c r="VAQ167" s="160"/>
      <c r="VAR167" s="160"/>
      <c r="VAS167" s="160"/>
      <c r="VAT167" s="160"/>
      <c r="VAU167" s="160"/>
      <c r="VAV167" s="160"/>
      <c r="VAW167" s="160"/>
      <c r="VAX167" s="160"/>
      <c r="VAY167" s="160"/>
      <c r="VAZ167" s="160"/>
      <c r="VBA167" s="160"/>
      <c r="VBB167" s="160"/>
      <c r="VBC167" s="160"/>
      <c r="VBD167" s="160"/>
      <c r="VBE167" s="160"/>
      <c r="VBF167" s="160"/>
      <c r="VBG167" s="160"/>
      <c r="VBH167" s="160"/>
      <c r="VBI167" s="160"/>
      <c r="VBJ167" s="160"/>
      <c r="VBK167" s="160"/>
      <c r="VBL167" s="160"/>
      <c r="VBM167" s="160"/>
      <c r="VBN167" s="160"/>
      <c r="VBO167" s="160"/>
      <c r="VBP167" s="160"/>
      <c r="VBQ167" s="160"/>
      <c r="VBR167" s="160"/>
      <c r="VBS167" s="160"/>
      <c r="VBT167" s="160"/>
      <c r="VBU167" s="160"/>
      <c r="VBV167" s="160"/>
      <c r="VBW167" s="160"/>
      <c r="VBX167" s="160"/>
      <c r="VBY167" s="160"/>
      <c r="VBZ167" s="160"/>
      <c r="VCA167" s="160"/>
      <c r="VCB167" s="160"/>
      <c r="VCC167" s="160"/>
      <c r="VCD167" s="160"/>
      <c r="VCE167" s="160"/>
      <c r="VCF167" s="160"/>
      <c r="VCG167" s="160"/>
      <c r="VCH167" s="160"/>
      <c r="VCI167" s="160"/>
      <c r="VCJ167" s="160"/>
      <c r="VCK167" s="160"/>
      <c r="VCL167" s="160"/>
      <c r="VCM167" s="160"/>
      <c r="VCN167" s="160"/>
      <c r="VCO167" s="160"/>
      <c r="VCP167" s="160"/>
      <c r="VCQ167" s="160"/>
      <c r="VCR167" s="160"/>
      <c r="VCS167" s="160"/>
      <c r="VCT167" s="160"/>
      <c r="VCU167" s="160"/>
      <c r="VCV167" s="160"/>
      <c r="VCW167" s="160"/>
      <c r="VCX167" s="160"/>
      <c r="VCY167" s="160"/>
      <c r="VCZ167" s="160"/>
      <c r="VDA167" s="160"/>
      <c r="VDB167" s="160"/>
      <c r="VDC167" s="160"/>
      <c r="VDD167" s="160"/>
      <c r="VDE167" s="160"/>
      <c r="VDF167" s="160"/>
      <c r="VDG167" s="160"/>
      <c r="VDH167" s="160"/>
      <c r="VDI167" s="160"/>
      <c r="VDJ167" s="160"/>
      <c r="VDK167" s="160"/>
      <c r="VDL167" s="160"/>
      <c r="VDM167" s="160"/>
      <c r="VDN167" s="160"/>
      <c r="VDO167" s="160"/>
      <c r="VDP167" s="160"/>
      <c r="VDQ167" s="160"/>
      <c r="VDR167" s="160"/>
      <c r="VDS167" s="160"/>
      <c r="VDT167" s="160"/>
      <c r="VDU167" s="160"/>
      <c r="VDV167" s="160"/>
      <c r="VDW167" s="160"/>
      <c r="VDX167" s="160"/>
      <c r="VDY167" s="160"/>
      <c r="VDZ167" s="160"/>
      <c r="VEA167" s="160"/>
      <c r="VEB167" s="160"/>
      <c r="VEC167" s="160"/>
      <c r="VED167" s="160"/>
      <c r="VEE167" s="160"/>
      <c r="VEF167" s="160"/>
      <c r="VEG167" s="160"/>
      <c r="VEH167" s="160"/>
      <c r="VEI167" s="160"/>
      <c r="VEJ167" s="160"/>
      <c r="VEK167" s="160"/>
      <c r="VEL167" s="160"/>
      <c r="VEM167" s="160"/>
      <c r="VEN167" s="160"/>
      <c r="VEO167" s="160"/>
      <c r="VEP167" s="160"/>
      <c r="VEQ167" s="160"/>
      <c r="VER167" s="160"/>
      <c r="VES167" s="160"/>
      <c r="VET167" s="160"/>
      <c r="VEU167" s="160"/>
      <c r="VEV167" s="160"/>
      <c r="VEW167" s="160"/>
      <c r="VEX167" s="160"/>
      <c r="VEY167" s="160"/>
      <c r="VEZ167" s="160"/>
      <c r="VFA167" s="160"/>
      <c r="VFB167" s="160"/>
      <c r="VFC167" s="160"/>
      <c r="VFD167" s="160"/>
      <c r="VFE167" s="160"/>
      <c r="VFF167" s="160"/>
      <c r="VFG167" s="160"/>
      <c r="VFH167" s="160"/>
      <c r="VFI167" s="160"/>
      <c r="VFJ167" s="160"/>
      <c r="VFK167" s="160"/>
      <c r="VFL167" s="160"/>
      <c r="VFM167" s="160"/>
      <c r="VFN167" s="160"/>
      <c r="VFO167" s="160"/>
      <c r="VFP167" s="160"/>
      <c r="VFQ167" s="160"/>
      <c r="VFR167" s="160"/>
      <c r="VFS167" s="160"/>
      <c r="VFT167" s="160"/>
      <c r="VFU167" s="160"/>
      <c r="VFV167" s="160"/>
      <c r="VFW167" s="160"/>
      <c r="VFX167" s="160"/>
      <c r="VFY167" s="160"/>
      <c r="VFZ167" s="160"/>
      <c r="VGA167" s="160"/>
      <c r="VGB167" s="160"/>
      <c r="VGC167" s="160"/>
      <c r="VGD167" s="160"/>
      <c r="VGE167" s="160"/>
      <c r="VGF167" s="160"/>
      <c r="VGG167" s="160"/>
      <c r="VGH167" s="160"/>
      <c r="VGI167" s="160"/>
      <c r="VGJ167" s="160"/>
      <c r="VGK167" s="160"/>
      <c r="VGL167" s="160"/>
      <c r="VGM167" s="160"/>
      <c r="VGN167" s="160"/>
      <c r="VGO167" s="160"/>
      <c r="VGP167" s="160"/>
      <c r="VGQ167" s="160"/>
      <c r="VGR167" s="160"/>
      <c r="VGS167" s="160"/>
      <c r="VGT167" s="160"/>
      <c r="VGU167" s="160"/>
      <c r="VGV167" s="160"/>
      <c r="VGW167" s="160"/>
      <c r="VGX167" s="160"/>
      <c r="VGY167" s="160"/>
      <c r="VGZ167" s="160"/>
      <c r="VHA167" s="160"/>
      <c r="VHB167" s="160"/>
      <c r="VHC167" s="160"/>
      <c r="VHD167" s="160"/>
      <c r="VHE167" s="160"/>
      <c r="VHF167" s="160"/>
      <c r="VHG167" s="160"/>
      <c r="VHH167" s="160"/>
      <c r="VHI167" s="160"/>
      <c r="VHJ167" s="160"/>
      <c r="VHK167" s="160"/>
      <c r="VHL167" s="160"/>
      <c r="VHM167" s="160"/>
      <c r="VHN167" s="160"/>
      <c r="VHO167" s="160"/>
      <c r="VHP167" s="160"/>
      <c r="VHQ167" s="160"/>
      <c r="VHR167" s="160"/>
      <c r="VHS167" s="160"/>
      <c r="VHT167" s="160"/>
      <c r="VHU167" s="160"/>
      <c r="VHV167" s="160"/>
      <c r="VHW167" s="160"/>
      <c r="VHX167" s="160"/>
      <c r="VHY167" s="160"/>
      <c r="VHZ167" s="160"/>
      <c r="VIA167" s="160"/>
      <c r="VIB167" s="160"/>
      <c r="VIC167" s="160"/>
      <c r="VID167" s="160"/>
      <c r="VIE167" s="160"/>
      <c r="VIF167" s="160"/>
      <c r="VIG167" s="160"/>
      <c r="VIH167" s="160"/>
      <c r="VII167" s="160"/>
      <c r="VIJ167" s="160"/>
      <c r="VIK167" s="160"/>
      <c r="VIL167" s="160"/>
      <c r="VIM167" s="160"/>
      <c r="VIN167" s="160"/>
      <c r="VIO167" s="160"/>
      <c r="VIP167" s="160"/>
      <c r="VIQ167" s="160"/>
      <c r="VIR167" s="160"/>
      <c r="VIS167" s="160"/>
      <c r="VIT167" s="160"/>
      <c r="VIU167" s="160"/>
      <c r="VIV167" s="160"/>
      <c r="VIW167" s="160"/>
      <c r="VIX167" s="160"/>
      <c r="VIY167" s="160"/>
      <c r="VIZ167" s="160"/>
      <c r="VJA167" s="160"/>
      <c r="VJB167" s="160"/>
      <c r="VJC167" s="160"/>
      <c r="VJD167" s="160"/>
      <c r="VJE167" s="160"/>
      <c r="VJF167" s="160"/>
      <c r="VJG167" s="160"/>
      <c r="VJH167" s="160"/>
      <c r="VJI167" s="160"/>
      <c r="VJJ167" s="160"/>
      <c r="VJK167" s="160"/>
      <c r="VJL167" s="160"/>
      <c r="VJM167" s="160"/>
      <c r="VJN167" s="160"/>
      <c r="VJO167" s="160"/>
      <c r="VJP167" s="160"/>
      <c r="VJQ167" s="160"/>
      <c r="VJR167" s="160"/>
      <c r="VJS167" s="160"/>
      <c r="VJT167" s="160"/>
      <c r="VJU167" s="160"/>
      <c r="VJV167" s="160"/>
      <c r="VJW167" s="160"/>
      <c r="VJX167" s="160"/>
      <c r="VJY167" s="160"/>
      <c r="VJZ167" s="160"/>
      <c r="VKA167" s="160"/>
      <c r="VKB167" s="160"/>
      <c r="VKC167" s="160"/>
      <c r="VKD167" s="160"/>
      <c r="VKE167" s="160"/>
      <c r="VKF167" s="160"/>
      <c r="VKG167" s="160"/>
      <c r="VKH167" s="160"/>
      <c r="VKI167" s="160"/>
      <c r="VKJ167" s="160"/>
      <c r="VKK167" s="160"/>
      <c r="VKL167" s="160"/>
      <c r="VKM167" s="160"/>
      <c r="VKN167" s="160"/>
      <c r="VKO167" s="160"/>
      <c r="VKP167" s="160"/>
      <c r="VKQ167" s="160"/>
      <c r="VKR167" s="160"/>
      <c r="VKS167" s="160"/>
      <c r="VKT167" s="160"/>
      <c r="VKU167" s="160"/>
      <c r="VKV167" s="160"/>
      <c r="VKW167" s="160"/>
      <c r="VKX167" s="160"/>
      <c r="VKY167" s="160"/>
      <c r="VKZ167" s="160"/>
      <c r="VLA167" s="160"/>
      <c r="VLB167" s="160"/>
      <c r="VLC167" s="160"/>
      <c r="VLD167" s="160"/>
      <c r="VLE167" s="160"/>
      <c r="VLF167" s="160"/>
      <c r="VLG167" s="160"/>
      <c r="VLH167" s="160"/>
      <c r="VLI167" s="160"/>
      <c r="VLJ167" s="160"/>
      <c r="VLK167" s="160"/>
      <c r="VLL167" s="160"/>
      <c r="VLM167" s="160"/>
      <c r="VLN167" s="160"/>
      <c r="VLO167" s="160"/>
      <c r="VLP167" s="160"/>
      <c r="VLQ167" s="160"/>
      <c r="VLR167" s="160"/>
      <c r="VLS167" s="160"/>
      <c r="VLT167" s="160"/>
      <c r="VLU167" s="160"/>
      <c r="VLV167" s="160"/>
      <c r="VLW167" s="160"/>
      <c r="VLX167" s="160"/>
      <c r="VLY167" s="160"/>
      <c r="VLZ167" s="160"/>
      <c r="VMA167" s="160"/>
      <c r="VMB167" s="160"/>
      <c r="VMC167" s="160"/>
      <c r="VMD167" s="160"/>
      <c r="VME167" s="160"/>
      <c r="VMF167" s="160"/>
      <c r="VMG167" s="160"/>
      <c r="VMH167" s="160"/>
      <c r="VMI167" s="160"/>
      <c r="VMJ167" s="160"/>
      <c r="VMK167" s="160"/>
      <c r="VML167" s="160"/>
      <c r="VMM167" s="160"/>
      <c r="VMN167" s="160"/>
      <c r="VMO167" s="160"/>
      <c r="VMP167" s="160"/>
      <c r="VMQ167" s="160"/>
      <c r="VMR167" s="160"/>
      <c r="VMS167" s="160"/>
      <c r="VMT167" s="160"/>
      <c r="VMU167" s="160"/>
      <c r="VMV167" s="160"/>
      <c r="VMW167" s="160"/>
      <c r="VMX167" s="160"/>
      <c r="VMY167" s="160"/>
      <c r="VMZ167" s="160"/>
      <c r="VNA167" s="160"/>
      <c r="VNB167" s="160"/>
      <c r="VNC167" s="160"/>
      <c r="VND167" s="160"/>
      <c r="VNE167" s="160"/>
      <c r="VNF167" s="160"/>
      <c r="VNG167" s="160"/>
      <c r="VNH167" s="160"/>
      <c r="VNI167" s="160"/>
      <c r="VNJ167" s="160"/>
      <c r="VNK167" s="160"/>
      <c r="VNL167" s="160"/>
      <c r="VNM167" s="160"/>
      <c r="VNN167" s="160"/>
      <c r="VNO167" s="160"/>
      <c r="VNP167" s="160"/>
      <c r="VNQ167" s="160"/>
      <c r="VNR167" s="160"/>
      <c r="VNS167" s="160"/>
      <c r="VNT167" s="160"/>
      <c r="VNU167" s="160"/>
      <c r="VNV167" s="160"/>
      <c r="VNW167" s="160"/>
      <c r="VNX167" s="160"/>
      <c r="VNY167" s="160"/>
      <c r="VNZ167" s="160"/>
      <c r="VOA167" s="160"/>
      <c r="VOB167" s="160"/>
      <c r="VOC167" s="160"/>
      <c r="VOD167" s="160"/>
      <c r="VOE167" s="160"/>
      <c r="VOF167" s="160"/>
      <c r="VOG167" s="160"/>
      <c r="VOH167" s="160"/>
      <c r="VOI167" s="160"/>
      <c r="VOJ167" s="160"/>
      <c r="VOK167" s="160"/>
      <c r="VOL167" s="160"/>
      <c r="VOM167" s="160"/>
      <c r="VON167" s="160"/>
      <c r="VOO167" s="160"/>
      <c r="VOP167" s="160"/>
      <c r="VOQ167" s="160"/>
      <c r="VOR167" s="160"/>
      <c r="VOS167" s="160"/>
      <c r="VOT167" s="160"/>
      <c r="VOU167" s="160"/>
      <c r="VOV167" s="160"/>
      <c r="VOW167" s="160"/>
      <c r="VOX167" s="160"/>
      <c r="VOY167" s="160"/>
      <c r="VOZ167" s="160"/>
      <c r="VPA167" s="160"/>
      <c r="VPB167" s="160"/>
      <c r="VPC167" s="160"/>
      <c r="VPD167" s="160"/>
      <c r="VPE167" s="160"/>
      <c r="VPF167" s="160"/>
      <c r="VPG167" s="160"/>
      <c r="VPH167" s="160"/>
      <c r="VPI167" s="160"/>
      <c r="VPJ167" s="160"/>
      <c r="VPK167" s="160"/>
      <c r="VPL167" s="160"/>
      <c r="VPM167" s="160"/>
      <c r="VPN167" s="160"/>
      <c r="VPO167" s="160"/>
      <c r="VPP167" s="160"/>
      <c r="VPQ167" s="160"/>
      <c r="VPR167" s="160"/>
      <c r="VPS167" s="160"/>
      <c r="VPT167" s="160"/>
      <c r="VPU167" s="160"/>
      <c r="VPV167" s="160"/>
      <c r="VPW167" s="160"/>
      <c r="VPX167" s="160"/>
      <c r="VPY167" s="160"/>
      <c r="VPZ167" s="160"/>
      <c r="VQA167" s="160"/>
      <c r="VQB167" s="160"/>
      <c r="VQC167" s="160"/>
      <c r="VQD167" s="160"/>
      <c r="VQE167" s="160"/>
      <c r="VQF167" s="160"/>
      <c r="VQG167" s="160"/>
      <c r="VQH167" s="160"/>
      <c r="VQI167" s="160"/>
      <c r="VQJ167" s="160"/>
      <c r="VQK167" s="160"/>
      <c r="VQL167" s="160"/>
      <c r="VQM167" s="160"/>
      <c r="VQN167" s="160"/>
      <c r="VQO167" s="160"/>
      <c r="VQP167" s="160"/>
      <c r="VQQ167" s="160"/>
      <c r="VQR167" s="160"/>
      <c r="VQS167" s="160"/>
      <c r="VQT167" s="160"/>
      <c r="VQU167" s="160"/>
      <c r="VQV167" s="160"/>
      <c r="VQW167" s="160"/>
      <c r="VQX167" s="160"/>
      <c r="VQY167" s="160"/>
      <c r="VQZ167" s="160"/>
      <c r="VRA167" s="160"/>
      <c r="VRB167" s="160"/>
      <c r="VRC167" s="160"/>
      <c r="VRD167" s="160"/>
      <c r="VRE167" s="160"/>
      <c r="VRF167" s="160"/>
      <c r="VRG167" s="160"/>
      <c r="VRH167" s="160"/>
      <c r="VRI167" s="160"/>
      <c r="VRJ167" s="160"/>
      <c r="VRK167" s="160"/>
      <c r="VRL167" s="160"/>
      <c r="VRM167" s="160"/>
      <c r="VRN167" s="160"/>
      <c r="VRO167" s="160"/>
      <c r="VRP167" s="160"/>
      <c r="VRQ167" s="160"/>
      <c r="VRR167" s="160"/>
      <c r="VRS167" s="160"/>
      <c r="VRT167" s="160"/>
      <c r="VRU167" s="160"/>
      <c r="VRV167" s="160"/>
      <c r="VRW167" s="160"/>
      <c r="VRX167" s="160"/>
      <c r="VRY167" s="160"/>
      <c r="VRZ167" s="160"/>
      <c r="VSA167" s="160"/>
      <c r="VSB167" s="160"/>
      <c r="VSC167" s="160"/>
      <c r="VSD167" s="160"/>
      <c r="VSE167" s="160"/>
      <c r="VSF167" s="160"/>
      <c r="VSG167" s="160"/>
      <c r="VSH167" s="160"/>
      <c r="VSI167" s="160"/>
      <c r="VSJ167" s="160"/>
      <c r="VSK167" s="160"/>
      <c r="VSL167" s="160"/>
      <c r="VSM167" s="160"/>
      <c r="VSN167" s="160"/>
      <c r="VSO167" s="160"/>
      <c r="VSP167" s="160"/>
      <c r="VSQ167" s="160"/>
      <c r="VSR167" s="160"/>
      <c r="VSS167" s="160"/>
      <c r="VST167" s="160"/>
      <c r="VSU167" s="160"/>
      <c r="VSV167" s="160"/>
      <c r="VSW167" s="160"/>
      <c r="VSX167" s="160"/>
      <c r="VSY167" s="160"/>
      <c r="VSZ167" s="160"/>
      <c r="VTA167" s="160"/>
      <c r="VTB167" s="160"/>
      <c r="VTC167" s="160"/>
      <c r="VTD167" s="160"/>
      <c r="VTE167" s="160"/>
      <c r="VTF167" s="160"/>
      <c r="VTG167" s="160"/>
      <c r="VTH167" s="160"/>
      <c r="VTI167" s="160"/>
      <c r="VTJ167" s="160"/>
      <c r="VTK167" s="160"/>
      <c r="VTL167" s="160"/>
      <c r="VTM167" s="160"/>
      <c r="VTN167" s="160"/>
      <c r="VTO167" s="160"/>
      <c r="VTP167" s="160"/>
      <c r="VTQ167" s="160"/>
      <c r="VTR167" s="160"/>
      <c r="VTS167" s="160"/>
      <c r="VTT167" s="160"/>
      <c r="VTU167" s="160"/>
      <c r="VTV167" s="160"/>
      <c r="VTW167" s="160"/>
      <c r="VTX167" s="160"/>
      <c r="VTY167" s="160"/>
      <c r="VTZ167" s="160"/>
      <c r="VUA167" s="160"/>
      <c r="VUB167" s="160"/>
      <c r="VUC167" s="160"/>
      <c r="VUD167" s="160"/>
      <c r="VUE167" s="160"/>
      <c r="VUF167" s="160"/>
      <c r="VUG167" s="160"/>
      <c r="VUH167" s="160"/>
      <c r="VUI167" s="160"/>
      <c r="VUJ167" s="160"/>
      <c r="VUK167" s="160"/>
      <c r="VUL167" s="160"/>
      <c r="VUM167" s="160"/>
      <c r="VUN167" s="160"/>
      <c r="VUO167" s="160"/>
      <c r="VUP167" s="160"/>
      <c r="VUQ167" s="160"/>
      <c r="VUR167" s="160"/>
      <c r="VUS167" s="160"/>
      <c r="VUT167" s="160"/>
      <c r="VUU167" s="160"/>
      <c r="VUV167" s="160"/>
      <c r="VUW167" s="160"/>
      <c r="VUX167" s="160"/>
      <c r="VUY167" s="160"/>
      <c r="VUZ167" s="160"/>
      <c r="VVA167" s="160"/>
      <c r="VVB167" s="160"/>
      <c r="VVC167" s="160"/>
      <c r="VVD167" s="160"/>
      <c r="VVE167" s="160"/>
      <c r="VVF167" s="160"/>
      <c r="VVG167" s="160"/>
      <c r="VVH167" s="160"/>
      <c r="VVI167" s="160"/>
      <c r="VVJ167" s="160"/>
      <c r="VVK167" s="160"/>
      <c r="VVL167" s="160"/>
      <c r="VVM167" s="160"/>
      <c r="VVN167" s="160"/>
      <c r="VVO167" s="160"/>
      <c r="VVP167" s="160"/>
      <c r="VVQ167" s="160"/>
      <c r="VVR167" s="160"/>
      <c r="VVS167" s="160"/>
      <c r="VVT167" s="160"/>
      <c r="VVU167" s="160"/>
      <c r="VVV167" s="160"/>
      <c r="VVW167" s="160"/>
      <c r="VVX167" s="160"/>
      <c r="VVY167" s="160"/>
      <c r="VVZ167" s="160"/>
      <c r="VWA167" s="160"/>
      <c r="VWB167" s="160"/>
      <c r="VWC167" s="160"/>
      <c r="VWD167" s="160"/>
      <c r="VWE167" s="160"/>
      <c r="VWF167" s="160"/>
      <c r="VWG167" s="160"/>
      <c r="VWH167" s="160"/>
      <c r="VWI167" s="160"/>
      <c r="VWJ167" s="160"/>
      <c r="VWK167" s="160"/>
      <c r="VWL167" s="160"/>
      <c r="VWM167" s="160"/>
      <c r="VWN167" s="160"/>
      <c r="VWO167" s="160"/>
      <c r="VWP167" s="160"/>
      <c r="VWQ167" s="160"/>
      <c r="VWR167" s="160"/>
      <c r="VWS167" s="160"/>
      <c r="VWT167" s="160"/>
      <c r="VWU167" s="160"/>
      <c r="VWV167" s="160"/>
      <c r="VWW167" s="160"/>
      <c r="VWX167" s="160"/>
      <c r="VWY167" s="160"/>
      <c r="VWZ167" s="160"/>
      <c r="VXA167" s="160"/>
      <c r="VXB167" s="160"/>
      <c r="VXC167" s="160"/>
      <c r="VXD167" s="160"/>
      <c r="VXE167" s="160"/>
      <c r="VXF167" s="160"/>
      <c r="VXG167" s="160"/>
      <c r="VXH167" s="160"/>
      <c r="VXI167" s="160"/>
      <c r="VXJ167" s="160"/>
      <c r="VXK167" s="160"/>
      <c r="VXL167" s="160"/>
      <c r="VXM167" s="160"/>
      <c r="VXN167" s="160"/>
      <c r="VXO167" s="160"/>
      <c r="VXP167" s="160"/>
      <c r="VXQ167" s="160"/>
      <c r="VXR167" s="160"/>
      <c r="VXS167" s="160"/>
      <c r="VXT167" s="160"/>
      <c r="VXU167" s="160"/>
      <c r="VXV167" s="160"/>
      <c r="VXW167" s="160"/>
      <c r="VXX167" s="160"/>
      <c r="VXY167" s="160"/>
      <c r="VXZ167" s="160"/>
      <c r="VYA167" s="160"/>
      <c r="VYB167" s="160"/>
      <c r="VYC167" s="160"/>
      <c r="VYD167" s="160"/>
      <c r="VYE167" s="160"/>
      <c r="VYF167" s="160"/>
      <c r="VYG167" s="160"/>
      <c r="VYH167" s="160"/>
      <c r="VYI167" s="160"/>
      <c r="VYJ167" s="160"/>
      <c r="VYK167" s="160"/>
      <c r="VYL167" s="160"/>
      <c r="VYM167" s="160"/>
      <c r="VYN167" s="160"/>
      <c r="VYO167" s="160"/>
      <c r="VYP167" s="160"/>
      <c r="VYQ167" s="160"/>
      <c r="VYR167" s="160"/>
      <c r="VYS167" s="160"/>
      <c r="VYT167" s="160"/>
      <c r="VYU167" s="160"/>
      <c r="VYV167" s="160"/>
      <c r="VYW167" s="160"/>
      <c r="VYX167" s="160"/>
      <c r="VYY167" s="160"/>
      <c r="VYZ167" s="160"/>
      <c r="VZA167" s="160"/>
      <c r="VZB167" s="160"/>
      <c r="VZC167" s="160"/>
      <c r="VZD167" s="160"/>
      <c r="VZE167" s="160"/>
      <c r="VZF167" s="160"/>
      <c r="VZG167" s="160"/>
      <c r="VZH167" s="160"/>
      <c r="VZI167" s="160"/>
      <c r="VZJ167" s="160"/>
      <c r="VZK167" s="160"/>
      <c r="VZL167" s="160"/>
      <c r="VZM167" s="160"/>
      <c r="VZN167" s="160"/>
      <c r="VZO167" s="160"/>
      <c r="VZP167" s="160"/>
      <c r="VZQ167" s="160"/>
      <c r="VZR167" s="160"/>
      <c r="VZS167" s="160"/>
      <c r="VZT167" s="160"/>
      <c r="VZU167" s="160"/>
      <c r="VZV167" s="160"/>
      <c r="VZW167" s="160"/>
      <c r="VZX167" s="160"/>
      <c r="VZY167" s="160"/>
      <c r="VZZ167" s="160"/>
      <c r="WAA167" s="160"/>
      <c r="WAB167" s="160"/>
      <c r="WAC167" s="160"/>
      <c r="WAD167" s="160"/>
      <c r="WAE167" s="160"/>
      <c r="WAF167" s="160"/>
      <c r="WAG167" s="160"/>
      <c r="WAH167" s="160"/>
      <c r="WAI167" s="160"/>
      <c r="WAJ167" s="160"/>
      <c r="WAK167" s="160"/>
      <c r="WAL167" s="160"/>
      <c r="WAM167" s="160"/>
      <c r="WAN167" s="160"/>
      <c r="WAO167" s="160"/>
      <c r="WAP167" s="160"/>
      <c r="WAQ167" s="160"/>
      <c r="WAR167" s="160"/>
      <c r="WAS167" s="160"/>
      <c r="WAT167" s="160"/>
      <c r="WAU167" s="160"/>
      <c r="WAV167" s="160"/>
      <c r="WAW167" s="160"/>
      <c r="WAX167" s="160"/>
      <c r="WAY167" s="160"/>
      <c r="WAZ167" s="160"/>
      <c r="WBA167" s="160"/>
      <c r="WBB167" s="160"/>
      <c r="WBC167" s="160"/>
      <c r="WBD167" s="160"/>
      <c r="WBE167" s="160"/>
      <c r="WBF167" s="160"/>
      <c r="WBG167" s="160"/>
      <c r="WBH167" s="160"/>
      <c r="WBI167" s="160"/>
      <c r="WBJ167" s="160"/>
      <c r="WBK167" s="160"/>
      <c r="WBL167" s="160"/>
      <c r="WBM167" s="160"/>
      <c r="WBN167" s="160"/>
      <c r="WBO167" s="160"/>
      <c r="WBP167" s="160"/>
      <c r="WBQ167" s="160"/>
      <c r="WBR167" s="160"/>
      <c r="WBS167" s="160"/>
      <c r="WBT167" s="160"/>
      <c r="WBU167" s="160"/>
      <c r="WBV167" s="160"/>
      <c r="WBW167" s="160"/>
      <c r="WBX167" s="160"/>
      <c r="WBY167" s="160"/>
      <c r="WBZ167" s="160"/>
      <c r="WCA167" s="160"/>
      <c r="WCB167" s="160"/>
      <c r="WCC167" s="160"/>
      <c r="WCD167" s="160"/>
      <c r="WCE167" s="160"/>
      <c r="WCF167" s="160"/>
      <c r="WCG167" s="160"/>
      <c r="WCH167" s="160"/>
      <c r="WCI167" s="160"/>
      <c r="WCJ167" s="160"/>
      <c r="WCK167" s="160"/>
      <c r="WCL167" s="160"/>
      <c r="WCM167" s="160"/>
      <c r="WCN167" s="160"/>
      <c r="WCO167" s="160"/>
      <c r="WCP167" s="160"/>
      <c r="WCQ167" s="160"/>
      <c r="WCR167" s="160"/>
      <c r="WCS167" s="160"/>
      <c r="WCT167" s="160"/>
      <c r="WCU167" s="160"/>
      <c r="WCV167" s="160"/>
      <c r="WCW167" s="160"/>
      <c r="WCX167" s="160"/>
      <c r="WCY167" s="160"/>
      <c r="WCZ167" s="160"/>
      <c r="WDA167" s="160"/>
      <c r="WDB167" s="160"/>
      <c r="WDC167" s="160"/>
      <c r="WDD167" s="160"/>
      <c r="WDE167" s="160"/>
      <c r="WDF167" s="160"/>
      <c r="WDG167" s="160"/>
      <c r="WDH167" s="160"/>
      <c r="WDI167" s="160"/>
      <c r="WDJ167" s="160"/>
      <c r="WDK167" s="160"/>
      <c r="WDL167" s="160"/>
      <c r="WDM167" s="160"/>
      <c r="WDN167" s="160"/>
      <c r="WDO167" s="160"/>
      <c r="WDP167" s="160"/>
      <c r="WDQ167" s="160"/>
      <c r="WDR167" s="160"/>
      <c r="WDS167" s="160"/>
      <c r="WDT167" s="160"/>
      <c r="WDU167" s="160"/>
      <c r="WDV167" s="160"/>
      <c r="WDW167" s="160"/>
      <c r="WDX167" s="160"/>
      <c r="WDY167" s="160"/>
      <c r="WDZ167" s="160"/>
      <c r="WEA167" s="160"/>
      <c r="WEB167" s="160"/>
      <c r="WEC167" s="160"/>
      <c r="WED167" s="160"/>
      <c r="WEE167" s="160"/>
      <c r="WEF167" s="160"/>
      <c r="WEG167" s="160"/>
      <c r="WEH167" s="160"/>
      <c r="WEI167" s="160"/>
      <c r="WEJ167" s="160"/>
      <c r="WEK167" s="160"/>
      <c r="WEL167" s="160"/>
      <c r="WEM167" s="160"/>
      <c r="WEN167" s="160"/>
      <c r="WEO167" s="160"/>
      <c r="WEP167" s="160"/>
      <c r="WEQ167" s="160"/>
      <c r="WER167" s="160"/>
      <c r="WES167" s="160"/>
      <c r="WET167" s="160"/>
      <c r="WEU167" s="160"/>
      <c r="WEV167" s="160"/>
      <c r="WEW167" s="160"/>
      <c r="WEX167" s="160"/>
      <c r="WEY167" s="160"/>
      <c r="WEZ167" s="160"/>
      <c r="WFA167" s="160"/>
      <c r="WFB167" s="160"/>
      <c r="WFC167" s="160"/>
      <c r="WFD167" s="160"/>
      <c r="WFE167" s="160"/>
      <c r="WFF167" s="160"/>
      <c r="WFG167" s="160"/>
      <c r="WFH167" s="160"/>
      <c r="WFI167" s="160"/>
      <c r="WFJ167" s="160"/>
      <c r="WFK167" s="160"/>
      <c r="WFL167" s="160"/>
      <c r="WFM167" s="160"/>
      <c r="WFN167" s="160"/>
      <c r="WFO167" s="160"/>
      <c r="WFP167" s="160"/>
      <c r="WFQ167" s="160"/>
      <c r="WFR167" s="160"/>
      <c r="WFS167" s="160"/>
      <c r="WFT167" s="160"/>
      <c r="WFU167" s="160"/>
      <c r="WFV167" s="160"/>
      <c r="WFW167" s="160"/>
      <c r="WFX167" s="160"/>
      <c r="WFY167" s="160"/>
      <c r="WFZ167" s="160"/>
      <c r="WGA167" s="160"/>
      <c r="WGB167" s="160"/>
      <c r="WGC167" s="160"/>
      <c r="WGD167" s="160"/>
      <c r="WGE167" s="160"/>
      <c r="WGF167" s="160"/>
      <c r="WGG167" s="160"/>
      <c r="WGH167" s="160"/>
      <c r="WGI167" s="160"/>
      <c r="WGJ167" s="160"/>
      <c r="WGK167" s="160"/>
      <c r="WGL167" s="160"/>
      <c r="WGM167" s="160"/>
      <c r="WGN167" s="160"/>
      <c r="WGO167" s="160"/>
      <c r="WGP167" s="160"/>
      <c r="WGQ167" s="160"/>
      <c r="WGR167" s="160"/>
      <c r="WGS167" s="160"/>
      <c r="WGT167" s="160"/>
      <c r="WGU167" s="160"/>
      <c r="WGV167" s="160"/>
      <c r="WGW167" s="160"/>
      <c r="WGX167" s="160"/>
      <c r="WGY167" s="160"/>
      <c r="WGZ167" s="160"/>
      <c r="WHA167" s="160"/>
      <c r="WHB167" s="160"/>
      <c r="WHC167" s="160"/>
      <c r="WHD167" s="160"/>
      <c r="WHE167" s="160"/>
      <c r="WHF167" s="160"/>
      <c r="WHG167" s="160"/>
      <c r="WHH167" s="160"/>
      <c r="WHI167" s="160"/>
      <c r="WHJ167" s="160"/>
      <c r="WHK167" s="160"/>
      <c r="WHL167" s="160"/>
      <c r="WHM167" s="160"/>
      <c r="WHN167" s="160"/>
      <c r="WHO167" s="160"/>
      <c r="WHP167" s="160"/>
      <c r="WHQ167" s="160"/>
      <c r="WHR167" s="160"/>
      <c r="WHS167" s="160"/>
      <c r="WHT167" s="160"/>
      <c r="WHU167" s="160"/>
      <c r="WHV167" s="160"/>
      <c r="WHW167" s="160"/>
      <c r="WHX167" s="160"/>
      <c r="WHY167" s="160"/>
      <c r="WHZ167" s="160"/>
      <c r="WIA167" s="160"/>
      <c r="WIB167" s="160"/>
      <c r="WIC167" s="160"/>
      <c r="WID167" s="160"/>
      <c r="WIE167" s="160"/>
      <c r="WIF167" s="160"/>
      <c r="WIG167" s="160"/>
      <c r="WIH167" s="160"/>
      <c r="WII167" s="160"/>
      <c r="WIJ167" s="160"/>
      <c r="WIK167" s="160"/>
      <c r="WIL167" s="160"/>
      <c r="WIM167" s="160"/>
      <c r="WIN167" s="160"/>
      <c r="WIO167" s="160"/>
      <c r="WIP167" s="160"/>
      <c r="WIQ167" s="160"/>
      <c r="WIR167" s="160"/>
      <c r="WIS167" s="160"/>
      <c r="WIT167" s="160"/>
      <c r="WIU167" s="160"/>
      <c r="WIV167" s="160"/>
      <c r="WIW167" s="160"/>
      <c r="WIX167" s="160"/>
      <c r="WIY167" s="160"/>
      <c r="WIZ167" s="160"/>
      <c r="WJA167" s="160"/>
      <c r="WJB167" s="160"/>
      <c r="WJC167" s="160"/>
      <c r="WJD167" s="160"/>
      <c r="WJE167" s="160"/>
      <c r="WJF167" s="160"/>
      <c r="WJG167" s="160"/>
      <c r="WJH167" s="160"/>
      <c r="WJI167" s="160"/>
      <c r="WJJ167" s="160"/>
      <c r="WJK167" s="160"/>
      <c r="WJL167" s="160"/>
      <c r="WJM167" s="160"/>
      <c r="WJN167" s="160"/>
      <c r="WJO167" s="160"/>
      <c r="WJP167" s="160"/>
      <c r="WJQ167" s="160"/>
      <c r="WJR167" s="160"/>
      <c r="WJS167" s="160"/>
      <c r="WJT167" s="160"/>
      <c r="WJU167" s="160"/>
      <c r="WJV167" s="160"/>
      <c r="WJW167" s="160"/>
      <c r="WJX167" s="160"/>
      <c r="WJY167" s="160"/>
      <c r="WJZ167" s="160"/>
      <c r="WKA167" s="160"/>
      <c r="WKB167" s="160"/>
      <c r="WKC167" s="160"/>
      <c r="WKD167" s="160"/>
      <c r="WKE167" s="160"/>
      <c r="WKF167" s="160"/>
      <c r="WKG167" s="160"/>
      <c r="WKH167" s="160"/>
      <c r="WKI167" s="160"/>
      <c r="WKJ167" s="160"/>
      <c r="WKK167" s="160"/>
      <c r="WKL167" s="160"/>
      <c r="WKM167" s="160"/>
      <c r="WKN167" s="160"/>
      <c r="WKO167" s="160"/>
      <c r="WKP167" s="160"/>
      <c r="WKQ167" s="160"/>
      <c r="WKR167" s="160"/>
      <c r="WKS167" s="160"/>
      <c r="WKT167" s="160"/>
      <c r="WKU167" s="160"/>
      <c r="WKV167" s="160"/>
      <c r="WKW167" s="160"/>
      <c r="WKX167" s="160"/>
      <c r="WKY167" s="160"/>
      <c r="WKZ167" s="160"/>
      <c r="WLA167" s="160"/>
      <c r="WLB167" s="160"/>
      <c r="WLC167" s="160"/>
      <c r="WLD167" s="160"/>
      <c r="WLE167" s="160"/>
      <c r="WLF167" s="160"/>
      <c r="WLG167" s="160"/>
      <c r="WLH167" s="160"/>
      <c r="WLI167" s="160"/>
      <c r="WLJ167" s="160"/>
      <c r="WLK167" s="160"/>
      <c r="WLL167" s="160"/>
      <c r="WLM167" s="160"/>
      <c r="WLN167" s="160"/>
      <c r="WLO167" s="160"/>
      <c r="WLP167" s="160"/>
      <c r="WLQ167" s="160"/>
      <c r="WLR167" s="160"/>
      <c r="WLS167" s="160"/>
      <c r="WLT167" s="160"/>
      <c r="WLU167" s="160"/>
      <c r="WLV167" s="160"/>
      <c r="WLW167" s="160"/>
      <c r="WLX167" s="160"/>
      <c r="WLY167" s="160"/>
      <c r="WLZ167" s="160"/>
      <c r="WMA167" s="160"/>
      <c r="WMB167" s="160"/>
      <c r="WMC167" s="160"/>
      <c r="WMD167" s="160"/>
      <c r="WME167" s="160"/>
      <c r="WMF167" s="160"/>
      <c r="WMG167" s="160"/>
      <c r="WMH167" s="160"/>
      <c r="WMI167" s="160"/>
      <c r="WMJ167" s="160"/>
      <c r="WMK167" s="160"/>
      <c r="WML167" s="160"/>
      <c r="WMM167" s="160"/>
      <c r="WMN167" s="160"/>
      <c r="WMO167" s="160"/>
      <c r="WMP167" s="160"/>
      <c r="WMQ167" s="160"/>
      <c r="WMR167" s="160"/>
      <c r="WMS167" s="160"/>
      <c r="WMT167" s="160"/>
      <c r="WMU167" s="160"/>
      <c r="WMV167" s="160"/>
      <c r="WMW167" s="160"/>
      <c r="WMX167" s="160"/>
      <c r="WMY167" s="160"/>
      <c r="WMZ167" s="160"/>
      <c r="WNA167" s="160"/>
      <c r="WNB167" s="160"/>
      <c r="WNC167" s="160"/>
      <c r="WND167" s="160"/>
      <c r="WNE167" s="160"/>
      <c r="WNF167" s="160"/>
      <c r="WNG167" s="160"/>
      <c r="WNH167" s="160"/>
      <c r="WNI167" s="160"/>
      <c r="WNJ167" s="160"/>
      <c r="WNK167" s="160"/>
      <c r="WNL167" s="160"/>
      <c r="WNM167" s="160"/>
      <c r="WNN167" s="160"/>
      <c r="WNO167" s="160"/>
      <c r="WNP167" s="160"/>
      <c r="WNQ167" s="160"/>
      <c r="WNR167" s="160"/>
      <c r="WNS167" s="160"/>
      <c r="WNT167" s="160"/>
      <c r="WNU167" s="160"/>
      <c r="WNV167" s="160"/>
      <c r="WNW167" s="160"/>
      <c r="WNX167" s="160"/>
      <c r="WNY167" s="160"/>
      <c r="WNZ167" s="160"/>
      <c r="WOA167" s="160"/>
      <c r="WOB167" s="160"/>
      <c r="WOC167" s="160"/>
      <c r="WOD167" s="160"/>
      <c r="WOE167" s="160"/>
      <c r="WOF167" s="160"/>
      <c r="WOG167" s="160"/>
      <c r="WOH167" s="160"/>
      <c r="WOI167" s="160"/>
      <c r="WOJ167" s="160"/>
      <c r="WOK167" s="160"/>
      <c r="WOL167" s="160"/>
      <c r="WOM167" s="160"/>
      <c r="WON167" s="160"/>
      <c r="WOO167" s="160"/>
      <c r="WOP167" s="160"/>
      <c r="WOQ167" s="160"/>
      <c r="WOR167" s="160"/>
      <c r="WOS167" s="160"/>
      <c r="WOT167" s="160"/>
      <c r="WOU167" s="160"/>
      <c r="WOV167" s="160"/>
      <c r="WOW167" s="160"/>
      <c r="WOX167" s="160"/>
      <c r="WOY167" s="160"/>
      <c r="WOZ167" s="160"/>
      <c r="WPA167" s="160"/>
      <c r="WPB167" s="160"/>
      <c r="WPC167" s="160"/>
      <c r="WPD167" s="160"/>
      <c r="WPE167" s="160"/>
      <c r="WPF167" s="160"/>
      <c r="WPG167" s="160"/>
      <c r="WPH167" s="160"/>
      <c r="WPI167" s="160"/>
      <c r="WPJ167" s="160"/>
      <c r="WPK167" s="160"/>
      <c r="WPL167" s="160"/>
      <c r="WPM167" s="160"/>
      <c r="WPN167" s="160"/>
      <c r="WPO167" s="160"/>
      <c r="WPP167" s="160"/>
      <c r="WPQ167" s="160"/>
      <c r="WPR167" s="160"/>
      <c r="WPS167" s="160"/>
      <c r="WPT167" s="160"/>
      <c r="WPU167" s="160"/>
      <c r="WPV167" s="160"/>
      <c r="WPW167" s="160"/>
      <c r="WPX167" s="160"/>
      <c r="WPY167" s="160"/>
      <c r="WPZ167" s="160"/>
      <c r="WQA167" s="160"/>
      <c r="WQB167" s="160"/>
      <c r="WQC167" s="160"/>
      <c r="WQD167" s="160"/>
      <c r="WQE167" s="160"/>
      <c r="WQF167" s="160"/>
      <c r="WQG167" s="160"/>
      <c r="WQH167" s="160"/>
      <c r="WQI167" s="160"/>
      <c r="WQJ167" s="160"/>
      <c r="WQK167" s="160"/>
      <c r="WQL167" s="160"/>
      <c r="WQM167" s="160"/>
      <c r="WQN167" s="160"/>
      <c r="WQO167" s="160"/>
      <c r="WQP167" s="160"/>
      <c r="WQQ167" s="160"/>
      <c r="WQR167" s="160"/>
      <c r="WQS167" s="160"/>
      <c r="WQT167" s="160"/>
      <c r="WQU167" s="160"/>
      <c r="WQV167" s="160"/>
      <c r="WQW167" s="160"/>
      <c r="WQX167" s="160"/>
      <c r="WQY167" s="160"/>
      <c r="WQZ167" s="160"/>
      <c r="WRA167" s="160"/>
      <c r="WRB167" s="160"/>
      <c r="WRC167" s="160"/>
      <c r="WRD167" s="160"/>
      <c r="WRE167" s="160"/>
      <c r="WRF167" s="160"/>
      <c r="WRG167" s="160"/>
      <c r="WRH167" s="160"/>
      <c r="WRI167" s="160"/>
      <c r="WRJ167" s="160"/>
      <c r="WRK167" s="160"/>
      <c r="WRL167" s="160"/>
      <c r="WRM167" s="160"/>
      <c r="WRN167" s="160"/>
      <c r="WRO167" s="160"/>
      <c r="WRP167" s="160"/>
      <c r="WRQ167" s="160"/>
      <c r="WRR167" s="160"/>
      <c r="WRS167" s="160"/>
      <c r="WRT167" s="160"/>
      <c r="WRU167" s="160"/>
      <c r="WRV167" s="160"/>
      <c r="WRW167" s="160"/>
      <c r="WRX167" s="160"/>
      <c r="WRY167" s="160"/>
      <c r="WRZ167" s="160"/>
      <c r="WSA167" s="160"/>
      <c r="WSB167" s="160"/>
      <c r="WSC167" s="160"/>
      <c r="WSD167" s="160"/>
      <c r="WSE167" s="160"/>
      <c r="WSF167" s="160"/>
      <c r="WSG167" s="160"/>
      <c r="WSH167" s="160"/>
      <c r="WSI167" s="160"/>
      <c r="WSJ167" s="160"/>
      <c r="WSK167" s="160"/>
      <c r="WSL167" s="160"/>
      <c r="WSM167" s="160"/>
      <c r="WSN167" s="160"/>
      <c r="WSO167" s="160"/>
      <c r="WSP167" s="160"/>
      <c r="WSQ167" s="160"/>
      <c r="WSR167" s="160"/>
      <c r="WSS167" s="160"/>
      <c r="WST167" s="160"/>
      <c r="WSU167" s="160"/>
      <c r="WSV167" s="160"/>
      <c r="WSW167" s="160"/>
      <c r="WSX167" s="160"/>
      <c r="WSY167" s="160"/>
      <c r="WSZ167" s="160"/>
      <c r="WTA167" s="160"/>
      <c r="WTB167" s="160"/>
      <c r="WTC167" s="160"/>
      <c r="WTD167" s="160"/>
      <c r="WTE167" s="160"/>
      <c r="WTF167" s="160"/>
      <c r="WTG167" s="160"/>
      <c r="WTH167" s="160"/>
      <c r="WTI167" s="160"/>
      <c r="WTJ167" s="160"/>
      <c r="WTK167" s="160"/>
      <c r="WTL167" s="160"/>
      <c r="WTM167" s="160"/>
      <c r="WTN167" s="160"/>
      <c r="WTO167" s="160"/>
      <c r="WTP167" s="160"/>
      <c r="WTQ167" s="160"/>
      <c r="WTR167" s="160"/>
      <c r="WTS167" s="160"/>
      <c r="WTT167" s="160"/>
      <c r="WTU167" s="160"/>
      <c r="WTV167" s="160"/>
      <c r="WTW167" s="160"/>
      <c r="WTX167" s="160"/>
      <c r="WTY167" s="160"/>
      <c r="WTZ167" s="160"/>
      <c r="WUA167" s="160"/>
      <c r="WUB167" s="160"/>
      <c r="WUC167" s="160"/>
      <c r="WUD167" s="160"/>
      <c r="WUE167" s="160"/>
      <c r="WUF167" s="160"/>
      <c r="WUG167" s="160"/>
      <c r="WUH167" s="160"/>
      <c r="WUI167" s="160"/>
      <c r="WUJ167" s="160"/>
      <c r="WUK167" s="160"/>
      <c r="WUL167" s="160"/>
      <c r="WUM167" s="160"/>
      <c r="WUN167" s="160"/>
      <c r="WUO167" s="160"/>
      <c r="WUP167" s="160"/>
      <c r="WUQ167" s="160"/>
      <c r="WUR167" s="160"/>
      <c r="WUS167" s="160"/>
      <c r="WUT167" s="160"/>
      <c r="WUU167" s="160"/>
      <c r="WUV167" s="160"/>
      <c r="WUW167" s="160"/>
      <c r="WUX167" s="160"/>
      <c r="WUY167" s="160"/>
      <c r="WUZ167" s="160"/>
      <c r="WVA167" s="160"/>
      <c r="WVB167" s="160"/>
      <c r="WVC167" s="160"/>
      <c r="WVD167" s="160"/>
      <c r="WVE167" s="160"/>
      <c r="WVF167" s="160"/>
      <c r="WVG167" s="160"/>
      <c r="WVH167" s="160"/>
      <c r="WVI167" s="160"/>
      <c r="WVJ167" s="160"/>
      <c r="WVK167" s="160"/>
      <c r="WVL167" s="160"/>
      <c r="WVM167" s="160"/>
      <c r="WVN167" s="160"/>
      <c r="WVO167" s="160"/>
      <c r="WVP167" s="160"/>
      <c r="WVQ167" s="160"/>
      <c r="WVR167" s="160"/>
      <c r="WVS167" s="160"/>
      <c r="WVT167" s="160"/>
      <c r="WVU167" s="160"/>
      <c r="WVV167" s="160"/>
      <c r="WVW167" s="160"/>
      <c r="WVX167" s="160"/>
      <c r="WVY167" s="160"/>
      <c r="WVZ167" s="160"/>
      <c r="WWA167" s="160"/>
      <c r="WWB167" s="160"/>
      <c r="WWC167" s="160"/>
      <c r="WWD167" s="160"/>
      <c r="WWE167" s="160"/>
      <c r="WWF167" s="160"/>
      <c r="WWG167" s="160"/>
      <c r="WWH167" s="160"/>
      <c r="WWI167" s="160"/>
      <c r="WWJ167" s="160"/>
      <c r="WWK167" s="160"/>
      <c r="WWL167" s="160"/>
      <c r="WWM167" s="160"/>
      <c r="WWN167" s="160"/>
      <c r="WWO167" s="160"/>
      <c r="WWP167" s="160"/>
      <c r="WWQ167" s="160"/>
      <c r="WWR167" s="160"/>
      <c r="WWS167" s="160"/>
      <c r="WWT167" s="160"/>
      <c r="WWU167" s="160"/>
      <c r="WWV167" s="160"/>
      <c r="WWW167" s="160"/>
      <c r="WWX167" s="160"/>
      <c r="WWY167" s="160"/>
      <c r="WWZ167" s="160"/>
      <c r="WXA167" s="160"/>
      <c r="WXB167" s="160"/>
      <c r="WXC167" s="160"/>
      <c r="WXD167" s="160"/>
      <c r="WXE167" s="160"/>
      <c r="WXF167" s="160"/>
      <c r="WXG167" s="160"/>
      <c r="WXH167" s="160"/>
      <c r="WXI167" s="160"/>
      <c r="WXJ167" s="160"/>
      <c r="WXK167" s="160"/>
      <c r="WXL167" s="160"/>
      <c r="WXM167" s="160"/>
      <c r="WXN167" s="160"/>
      <c r="WXO167" s="160"/>
      <c r="WXP167" s="160"/>
      <c r="WXQ167" s="160"/>
      <c r="WXR167" s="160"/>
      <c r="WXS167" s="160"/>
      <c r="WXT167" s="160"/>
      <c r="WXU167" s="160"/>
      <c r="WXV167" s="160"/>
      <c r="WXW167" s="160"/>
      <c r="WXX167" s="160"/>
      <c r="WXY167" s="160"/>
      <c r="WXZ167" s="160"/>
      <c r="WYA167" s="160"/>
      <c r="WYB167" s="160"/>
      <c r="WYC167" s="160"/>
      <c r="WYD167" s="160"/>
      <c r="WYE167" s="160"/>
      <c r="WYF167" s="160"/>
      <c r="WYG167" s="160"/>
      <c r="WYH167" s="160"/>
      <c r="WYI167" s="160"/>
      <c r="WYJ167" s="160"/>
      <c r="WYK167" s="160"/>
      <c r="WYL167" s="160"/>
      <c r="WYM167" s="160"/>
      <c r="WYN167" s="160"/>
      <c r="WYO167" s="160"/>
      <c r="WYP167" s="160"/>
      <c r="WYQ167" s="160"/>
      <c r="WYR167" s="160"/>
      <c r="WYS167" s="160"/>
      <c r="WYT167" s="160"/>
      <c r="WYU167" s="160"/>
      <c r="WYV167" s="160"/>
      <c r="WYW167" s="160"/>
      <c r="WYX167" s="160"/>
      <c r="WYY167" s="160"/>
      <c r="WYZ167" s="160"/>
      <c r="WZA167" s="160"/>
      <c r="WZB167" s="160"/>
      <c r="WZC167" s="160"/>
      <c r="WZD167" s="160"/>
      <c r="WZE167" s="160"/>
      <c r="WZF167" s="160"/>
      <c r="WZG167" s="160"/>
      <c r="WZH167" s="160"/>
      <c r="WZI167" s="160"/>
      <c r="WZJ167" s="160"/>
      <c r="WZK167" s="160"/>
      <c r="WZL167" s="160"/>
      <c r="WZM167" s="160"/>
      <c r="WZN167" s="160"/>
      <c r="WZO167" s="160"/>
      <c r="WZP167" s="160"/>
      <c r="WZQ167" s="160"/>
      <c r="WZR167" s="160"/>
      <c r="WZS167" s="160"/>
      <c r="WZT167" s="160"/>
      <c r="WZU167" s="160"/>
      <c r="WZV167" s="160"/>
      <c r="WZW167" s="160"/>
      <c r="WZX167" s="160"/>
      <c r="WZY167" s="160"/>
      <c r="WZZ167" s="160"/>
      <c r="XAA167" s="160"/>
      <c r="XAB167" s="160"/>
      <c r="XAC167" s="160"/>
      <c r="XAD167" s="160"/>
      <c r="XAE167" s="160"/>
      <c r="XAF167" s="160"/>
      <c r="XAG167" s="160"/>
      <c r="XAH167" s="160"/>
      <c r="XAI167" s="160"/>
      <c r="XAJ167" s="160"/>
      <c r="XAK167" s="160"/>
      <c r="XAL167" s="160"/>
      <c r="XAM167" s="160"/>
      <c r="XAN167" s="160"/>
      <c r="XAO167" s="160"/>
      <c r="XAP167" s="160"/>
      <c r="XAQ167" s="160"/>
      <c r="XAR167" s="160"/>
      <c r="XAS167" s="160"/>
      <c r="XAT167" s="160"/>
      <c r="XAU167" s="160"/>
      <c r="XAV167" s="160"/>
      <c r="XAW167" s="160"/>
      <c r="XAX167" s="160"/>
      <c r="XAY167" s="160"/>
      <c r="XAZ167" s="160"/>
      <c r="XBA167" s="160"/>
      <c r="XBB167" s="160"/>
      <c r="XBC167" s="160"/>
      <c r="XBD167" s="160"/>
      <c r="XBE167" s="160"/>
      <c r="XBF167" s="160"/>
      <c r="XBG167" s="160"/>
      <c r="XBH167" s="160"/>
      <c r="XBI167" s="160"/>
      <c r="XBJ167" s="160"/>
      <c r="XBK167" s="160"/>
      <c r="XBL167" s="160"/>
      <c r="XBM167" s="160"/>
      <c r="XBN167" s="160"/>
      <c r="XBO167" s="160"/>
      <c r="XBP167" s="160"/>
      <c r="XBQ167" s="160"/>
      <c r="XBR167" s="160"/>
      <c r="XBS167" s="160"/>
      <c r="XBT167" s="160"/>
      <c r="XBU167" s="160"/>
      <c r="XBV167" s="160"/>
      <c r="XBW167" s="160"/>
      <c r="XBX167" s="160"/>
      <c r="XBY167" s="160"/>
      <c r="XBZ167" s="160"/>
      <c r="XCA167" s="160"/>
      <c r="XCB167" s="160"/>
      <c r="XCC167" s="160"/>
      <c r="XCD167" s="160"/>
      <c r="XCE167" s="160"/>
      <c r="XCF167" s="160"/>
      <c r="XCG167" s="160"/>
      <c r="XCH167" s="160"/>
      <c r="XCI167" s="160"/>
      <c r="XCJ167" s="160"/>
      <c r="XCK167" s="160"/>
      <c r="XCL167" s="160"/>
      <c r="XCM167" s="160"/>
      <c r="XCN167" s="160"/>
      <c r="XCO167" s="160"/>
      <c r="XCP167" s="160"/>
      <c r="XCQ167" s="160"/>
      <c r="XCR167" s="160"/>
      <c r="XCS167" s="160"/>
      <c r="XCT167" s="160"/>
      <c r="XCU167" s="160"/>
      <c r="XCV167" s="160"/>
      <c r="XCW167" s="160"/>
      <c r="XCX167" s="160"/>
      <c r="XCY167" s="160"/>
      <c r="XCZ167" s="160"/>
      <c r="XDA167" s="160"/>
      <c r="XDB167" s="160"/>
      <c r="XDC167" s="160"/>
      <c r="XDD167" s="160"/>
      <c r="XDE167" s="160"/>
      <c r="XDF167" s="160"/>
      <c r="XDG167" s="160"/>
      <c r="XDH167" s="160"/>
      <c r="XDI167" s="160"/>
      <c r="XDJ167" s="160"/>
      <c r="XDK167" s="160"/>
      <c r="XDL167" s="160"/>
      <c r="XDM167" s="160"/>
      <c r="XDN167" s="160"/>
      <c r="XDO167" s="160"/>
      <c r="XDP167" s="160"/>
      <c r="XDQ167" s="160"/>
      <c r="XDR167" s="160"/>
      <c r="XDS167" s="160"/>
      <c r="XDT167" s="160"/>
      <c r="XDU167" s="160"/>
      <c r="XDV167" s="160"/>
      <c r="XDW167" s="160"/>
      <c r="XDX167" s="160"/>
      <c r="XDY167" s="160"/>
      <c r="XDZ167" s="160"/>
      <c r="XEA167" s="160"/>
      <c r="XEB167" s="160"/>
      <c r="XEC167" s="160"/>
      <c r="XED167" s="160"/>
      <c r="XEE167" s="160"/>
      <c r="XEF167" s="160"/>
      <c r="XEG167" s="160"/>
      <c r="XEH167" s="160"/>
      <c r="XEI167" s="160"/>
      <c r="XEJ167" s="160"/>
      <c r="XEK167" s="160"/>
      <c r="XEL167" s="160"/>
      <c r="XEM167" s="160"/>
      <c r="XEN167" s="160"/>
      <c r="XEO167" s="160"/>
      <c r="XEP167" s="160"/>
      <c r="XEQ167" s="160"/>
      <c r="XER167" s="160"/>
      <c r="XES167" s="160"/>
      <c r="XET167" s="160"/>
      <c r="XEU167" s="160"/>
      <c r="XEV167" s="160"/>
      <c r="XEW167" s="160"/>
      <c r="XEX167" s="160"/>
      <c r="XEY167" s="160"/>
      <c r="XEZ167" s="160"/>
      <c r="XFA167" s="160"/>
      <c r="XFB167" s="160"/>
      <c r="XFC167" s="160"/>
      <c r="XFD167" s="160"/>
    </row>
    <row r="168" spans="1:16384" x14ac:dyDescent="0.25">
      <c r="A168" s="185"/>
      <c r="B168" s="197" t="s">
        <v>1148</v>
      </c>
      <c r="C168" s="196" t="s">
        <v>1307</v>
      </c>
      <c r="D168" s="333"/>
      <c r="E168" s="203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64"/>
      <c r="BI168" s="164"/>
      <c r="BJ168" s="164"/>
      <c r="BK168" s="164"/>
      <c r="BL168" s="164"/>
      <c r="BM168" s="164"/>
      <c r="BN168" s="164"/>
      <c r="BO168" s="164"/>
      <c r="BP168" s="164"/>
      <c r="BQ168" s="164"/>
      <c r="BR168" s="164"/>
      <c r="BS168" s="164"/>
      <c r="BT168" s="164"/>
      <c r="BU168" s="164"/>
      <c r="BV168" s="164"/>
      <c r="BW168" s="164"/>
      <c r="BX168" s="164"/>
      <c r="BY168" s="164"/>
      <c r="BZ168" s="164"/>
      <c r="CA168" s="164"/>
      <c r="CB168" s="164"/>
      <c r="CC168" s="164"/>
      <c r="CD168" s="164"/>
      <c r="CE168" s="164"/>
      <c r="CF168" s="164"/>
      <c r="CG168" s="164"/>
      <c r="CH168" s="164"/>
      <c r="CI168" s="164"/>
      <c r="CJ168" s="164"/>
      <c r="CK168" s="164"/>
      <c r="CL168" s="164"/>
      <c r="CM168" s="164"/>
      <c r="CN168" s="164"/>
      <c r="CO168" s="164"/>
      <c r="CP168" s="164"/>
      <c r="CQ168" s="164"/>
      <c r="CR168" s="164"/>
      <c r="CS168" s="164"/>
      <c r="CT168" s="164"/>
      <c r="CU168" s="164"/>
      <c r="CV168" s="164"/>
      <c r="CW168" s="164"/>
      <c r="CX168" s="164"/>
      <c r="CY168" s="164"/>
      <c r="CZ168" s="164"/>
      <c r="DA168" s="164"/>
      <c r="DB168" s="164"/>
      <c r="DC168" s="164"/>
      <c r="DD168" s="164"/>
      <c r="DE168" s="164"/>
      <c r="DF168" s="164"/>
      <c r="DG168" s="164"/>
      <c r="DH168" s="164"/>
      <c r="DI168" s="164"/>
      <c r="DJ168" s="164"/>
      <c r="DK168" s="164"/>
      <c r="DL168" s="164"/>
      <c r="DM168" s="164"/>
      <c r="DN168" s="164"/>
      <c r="DO168" s="164"/>
      <c r="DP168" s="164"/>
      <c r="DQ168" s="164"/>
      <c r="DR168" s="164"/>
      <c r="DS168" s="164"/>
      <c r="DT168" s="164"/>
      <c r="DU168" s="164"/>
      <c r="DV168" s="164"/>
      <c r="DW168" s="164"/>
      <c r="DX168" s="164"/>
      <c r="DY168" s="164"/>
      <c r="DZ168" s="164"/>
      <c r="EA168" s="164"/>
      <c r="EB168" s="164"/>
      <c r="EC168" s="164"/>
      <c r="ED168" s="164"/>
      <c r="EE168" s="164"/>
      <c r="EF168" s="164"/>
      <c r="EG168" s="164"/>
      <c r="EH168" s="164"/>
      <c r="EI168" s="164"/>
      <c r="EJ168" s="164"/>
      <c r="EK168" s="164"/>
      <c r="EL168" s="164"/>
      <c r="EM168" s="164"/>
      <c r="EN168" s="164"/>
      <c r="EO168" s="164"/>
      <c r="EP168" s="164"/>
      <c r="EQ168" s="164"/>
      <c r="ER168" s="164"/>
      <c r="ES168" s="164"/>
      <c r="ET168" s="164"/>
      <c r="EU168" s="164"/>
      <c r="EV168" s="164"/>
      <c r="EW168" s="164"/>
      <c r="EX168" s="164"/>
      <c r="EY168" s="164"/>
      <c r="EZ168" s="164"/>
      <c r="FA168" s="164"/>
      <c r="FB168" s="164"/>
      <c r="FC168" s="164"/>
      <c r="FD168" s="164"/>
      <c r="FE168" s="164"/>
      <c r="FF168" s="164"/>
      <c r="FG168" s="164"/>
      <c r="FH168" s="164"/>
      <c r="FI168" s="164"/>
      <c r="FJ168" s="164"/>
      <c r="FK168" s="164"/>
      <c r="FL168" s="164"/>
      <c r="FM168" s="164"/>
      <c r="FN168" s="164"/>
      <c r="FO168" s="164"/>
      <c r="FP168" s="164"/>
      <c r="FQ168" s="164"/>
      <c r="FR168" s="164"/>
      <c r="FS168" s="164"/>
      <c r="FT168" s="164"/>
      <c r="FU168" s="164"/>
      <c r="FV168" s="164"/>
      <c r="FW168" s="164"/>
      <c r="FX168" s="164"/>
      <c r="FY168" s="164"/>
      <c r="FZ168" s="164"/>
      <c r="GA168" s="164"/>
      <c r="GB168" s="164"/>
      <c r="GC168" s="164"/>
      <c r="GD168" s="164"/>
      <c r="GE168" s="164"/>
      <c r="GF168" s="164"/>
      <c r="GG168" s="164"/>
      <c r="GH168" s="164"/>
      <c r="GI168" s="164"/>
      <c r="GJ168" s="164"/>
      <c r="GK168" s="164"/>
      <c r="GL168" s="164"/>
      <c r="GM168" s="164"/>
      <c r="GN168" s="164"/>
      <c r="GO168" s="164"/>
      <c r="GP168" s="164"/>
      <c r="GQ168" s="164"/>
      <c r="GR168" s="164"/>
      <c r="GS168" s="164"/>
      <c r="GT168" s="164"/>
      <c r="GU168" s="164"/>
      <c r="GV168" s="164"/>
      <c r="GW168" s="164"/>
      <c r="GX168" s="164"/>
      <c r="GY168" s="164"/>
      <c r="GZ168" s="164"/>
      <c r="HA168" s="164"/>
      <c r="HB168" s="164"/>
      <c r="HC168" s="164"/>
      <c r="HD168" s="164"/>
      <c r="HE168" s="164"/>
      <c r="HF168" s="164"/>
      <c r="HG168" s="164"/>
      <c r="HH168" s="164"/>
      <c r="HI168" s="164"/>
      <c r="HJ168" s="164"/>
      <c r="HK168" s="164"/>
      <c r="HL168" s="164"/>
      <c r="HM168" s="164"/>
      <c r="HN168" s="164"/>
      <c r="HO168" s="164"/>
      <c r="HP168" s="164"/>
      <c r="HQ168" s="164"/>
      <c r="HR168" s="164"/>
      <c r="HS168" s="164"/>
      <c r="HT168" s="164"/>
      <c r="HU168" s="164"/>
      <c r="HV168" s="164"/>
      <c r="HW168" s="164"/>
      <c r="HX168" s="164"/>
      <c r="HY168" s="164"/>
      <c r="HZ168" s="164"/>
      <c r="IA168" s="164"/>
      <c r="IB168" s="164"/>
      <c r="IC168" s="164"/>
      <c r="ID168" s="164"/>
      <c r="IE168" s="164"/>
      <c r="IF168" s="164"/>
      <c r="IG168" s="164"/>
      <c r="IH168" s="164"/>
      <c r="II168" s="164"/>
      <c r="IJ168" s="164"/>
      <c r="IK168" s="164"/>
      <c r="IL168" s="164"/>
      <c r="IM168" s="164"/>
      <c r="IN168" s="164"/>
      <c r="IO168" s="164"/>
      <c r="IP168" s="164"/>
      <c r="IQ168" s="164"/>
      <c r="IR168" s="164"/>
      <c r="IS168" s="164"/>
      <c r="IT168" s="164"/>
      <c r="IU168" s="164"/>
      <c r="IV168" s="164"/>
      <c r="IW168" s="164"/>
      <c r="IX168" s="164"/>
      <c r="IY168" s="164"/>
      <c r="IZ168" s="164"/>
      <c r="JA168" s="164"/>
      <c r="JB168" s="164"/>
      <c r="JC168" s="164"/>
      <c r="JD168" s="164"/>
      <c r="JE168" s="164"/>
      <c r="JF168" s="164"/>
      <c r="JG168" s="164"/>
      <c r="JH168" s="164"/>
      <c r="JI168" s="164"/>
      <c r="JJ168" s="164"/>
      <c r="JK168" s="164"/>
      <c r="JL168" s="164"/>
      <c r="JM168" s="164"/>
      <c r="JN168" s="164"/>
      <c r="JO168" s="164"/>
      <c r="JP168" s="164"/>
      <c r="JQ168" s="164"/>
      <c r="JR168" s="164"/>
      <c r="JS168" s="164"/>
      <c r="JT168" s="164"/>
      <c r="JU168" s="164"/>
      <c r="JV168" s="164"/>
      <c r="JW168" s="164"/>
      <c r="JX168" s="164"/>
      <c r="JY168" s="164"/>
      <c r="JZ168" s="164"/>
      <c r="KA168" s="164"/>
      <c r="KB168" s="164"/>
      <c r="KC168" s="164"/>
      <c r="KD168" s="164"/>
      <c r="KE168" s="164"/>
      <c r="KF168" s="164"/>
      <c r="KG168" s="164"/>
      <c r="KH168" s="164"/>
      <c r="KI168" s="164"/>
      <c r="KJ168" s="164"/>
      <c r="KK168" s="164"/>
      <c r="KL168" s="164"/>
      <c r="KM168" s="164"/>
      <c r="KN168" s="164"/>
      <c r="KO168" s="164"/>
      <c r="KP168" s="164"/>
      <c r="KQ168" s="164"/>
      <c r="KR168" s="164"/>
      <c r="KS168" s="164"/>
      <c r="KT168" s="164"/>
      <c r="KU168" s="164"/>
      <c r="KV168" s="164"/>
      <c r="KW168" s="164"/>
      <c r="KX168" s="164"/>
      <c r="KY168" s="164"/>
      <c r="KZ168" s="164"/>
      <c r="LA168" s="164"/>
      <c r="LB168" s="164"/>
      <c r="LC168" s="164"/>
      <c r="LD168" s="164"/>
      <c r="LE168" s="164"/>
      <c r="LF168" s="164"/>
      <c r="LG168" s="164"/>
      <c r="LH168" s="164"/>
      <c r="LI168" s="164"/>
      <c r="LJ168" s="164"/>
      <c r="LK168" s="164"/>
      <c r="LL168" s="164"/>
      <c r="LM168" s="164"/>
      <c r="LN168" s="164"/>
      <c r="LO168" s="164"/>
      <c r="LP168" s="164"/>
      <c r="LQ168" s="164"/>
      <c r="LR168" s="164"/>
      <c r="LS168" s="164"/>
      <c r="LT168" s="164"/>
      <c r="LU168" s="164"/>
      <c r="LV168" s="164"/>
      <c r="LW168" s="164"/>
      <c r="LX168" s="164"/>
      <c r="LY168" s="164"/>
      <c r="LZ168" s="164"/>
      <c r="MA168" s="164"/>
      <c r="MB168" s="164"/>
      <c r="MC168" s="164"/>
      <c r="MD168" s="164"/>
      <c r="ME168" s="164"/>
      <c r="MF168" s="164"/>
      <c r="MG168" s="164"/>
      <c r="MH168" s="164"/>
      <c r="MI168" s="164"/>
      <c r="MJ168" s="164"/>
      <c r="MK168" s="164"/>
      <c r="ML168" s="164"/>
      <c r="MM168" s="164"/>
      <c r="MN168" s="164"/>
      <c r="MO168" s="164"/>
      <c r="MP168" s="164"/>
      <c r="MQ168" s="164"/>
      <c r="MR168" s="164"/>
      <c r="MS168" s="164"/>
      <c r="MT168" s="164"/>
      <c r="MU168" s="164"/>
      <c r="MV168" s="164"/>
      <c r="MW168" s="164"/>
      <c r="MX168" s="164"/>
      <c r="MY168" s="164"/>
      <c r="MZ168" s="164"/>
      <c r="NA168" s="164"/>
      <c r="NB168" s="164"/>
      <c r="NC168" s="164"/>
      <c r="ND168" s="164"/>
      <c r="NE168" s="164"/>
      <c r="NF168" s="164"/>
      <c r="NG168" s="164"/>
      <c r="NH168" s="164"/>
      <c r="NI168" s="164"/>
      <c r="NJ168" s="164"/>
      <c r="NK168" s="164"/>
      <c r="NL168" s="164"/>
      <c r="NM168" s="164"/>
      <c r="NN168" s="164"/>
      <c r="NO168" s="164"/>
      <c r="NP168" s="164"/>
      <c r="NQ168" s="164"/>
      <c r="NR168" s="164"/>
      <c r="NS168" s="164"/>
      <c r="NT168" s="164"/>
      <c r="NU168" s="164"/>
      <c r="NV168" s="164"/>
      <c r="NW168" s="164"/>
      <c r="NX168" s="164"/>
      <c r="NY168" s="164"/>
      <c r="NZ168" s="164"/>
      <c r="OA168" s="164"/>
      <c r="OB168" s="164"/>
      <c r="OC168" s="164"/>
      <c r="OD168" s="164"/>
      <c r="OE168" s="164"/>
      <c r="OF168" s="164"/>
      <c r="OG168" s="164"/>
      <c r="OH168" s="164"/>
      <c r="OI168" s="164"/>
      <c r="OJ168" s="164"/>
      <c r="OK168" s="164"/>
      <c r="OL168" s="164"/>
      <c r="OM168" s="164"/>
      <c r="ON168" s="164"/>
      <c r="OO168" s="164"/>
      <c r="OP168" s="164"/>
      <c r="OQ168" s="164"/>
      <c r="OR168" s="164"/>
      <c r="OS168" s="164"/>
      <c r="OT168" s="164"/>
      <c r="OU168" s="164"/>
      <c r="OV168" s="164"/>
      <c r="OW168" s="164"/>
      <c r="OX168" s="164"/>
      <c r="OY168" s="164"/>
      <c r="OZ168" s="164"/>
      <c r="PA168" s="164"/>
      <c r="PB168" s="164"/>
      <c r="PC168" s="164"/>
      <c r="PD168" s="164"/>
      <c r="PE168" s="164"/>
      <c r="PF168" s="164"/>
      <c r="PG168" s="164"/>
      <c r="PH168" s="164"/>
      <c r="PI168" s="164"/>
      <c r="PJ168" s="164"/>
      <c r="PK168" s="164"/>
      <c r="PL168" s="164"/>
      <c r="PM168" s="164"/>
      <c r="PN168" s="164"/>
      <c r="PO168" s="164"/>
      <c r="PP168" s="164"/>
      <c r="PQ168" s="164"/>
      <c r="PR168" s="164"/>
      <c r="PS168" s="164"/>
      <c r="PT168" s="164"/>
      <c r="PU168" s="164"/>
      <c r="PV168" s="164"/>
      <c r="PW168" s="164"/>
      <c r="PX168" s="164"/>
      <c r="PY168" s="164"/>
      <c r="PZ168" s="164"/>
      <c r="QA168" s="164"/>
      <c r="QB168" s="164"/>
      <c r="QC168" s="164"/>
      <c r="QD168" s="164"/>
      <c r="QE168" s="164"/>
      <c r="QF168" s="164"/>
      <c r="QG168" s="164"/>
      <c r="QH168" s="164"/>
      <c r="QI168" s="164"/>
      <c r="QJ168" s="164"/>
      <c r="QK168" s="164"/>
      <c r="QL168" s="164"/>
      <c r="QM168" s="164"/>
      <c r="QN168" s="164"/>
      <c r="QO168" s="164"/>
      <c r="QP168" s="164"/>
      <c r="QQ168" s="164"/>
      <c r="QR168" s="164"/>
      <c r="QS168" s="164"/>
      <c r="QT168" s="164"/>
      <c r="QU168" s="164"/>
      <c r="QV168" s="164"/>
      <c r="QW168" s="164"/>
      <c r="QX168" s="164"/>
      <c r="QY168" s="164"/>
      <c r="QZ168" s="164"/>
      <c r="RA168" s="164"/>
      <c r="RB168" s="164"/>
      <c r="RC168" s="164"/>
      <c r="RD168" s="164"/>
      <c r="RE168" s="164"/>
      <c r="RF168" s="164"/>
      <c r="RG168" s="164"/>
      <c r="RH168" s="164"/>
      <c r="RI168" s="164"/>
      <c r="RJ168" s="164"/>
      <c r="RK168" s="164"/>
      <c r="RL168" s="164"/>
      <c r="RM168" s="164"/>
      <c r="RN168" s="164"/>
      <c r="RO168" s="164"/>
      <c r="RP168" s="164"/>
      <c r="RQ168" s="164"/>
      <c r="RR168" s="164"/>
      <c r="RS168" s="164"/>
      <c r="RT168" s="164"/>
      <c r="RU168" s="164"/>
      <c r="RV168" s="164"/>
      <c r="RW168" s="164"/>
      <c r="RX168" s="164"/>
      <c r="RY168" s="164"/>
      <c r="RZ168" s="164"/>
      <c r="SA168" s="164"/>
      <c r="SB168" s="164"/>
      <c r="SC168" s="164"/>
      <c r="SD168" s="164"/>
      <c r="SE168" s="164"/>
      <c r="SF168" s="164"/>
      <c r="SG168" s="164"/>
      <c r="SH168" s="164"/>
      <c r="SI168" s="164"/>
      <c r="SJ168" s="164"/>
      <c r="SK168" s="164"/>
      <c r="SL168" s="164"/>
      <c r="SM168" s="164"/>
      <c r="SN168" s="164"/>
      <c r="SO168" s="164"/>
      <c r="SP168" s="164"/>
      <c r="SQ168" s="164"/>
      <c r="SR168" s="164"/>
      <c r="SS168" s="164"/>
      <c r="ST168" s="164"/>
      <c r="SU168" s="164"/>
      <c r="SV168" s="164"/>
      <c r="SW168" s="164"/>
      <c r="SX168" s="164"/>
      <c r="SY168" s="164"/>
      <c r="SZ168" s="164"/>
      <c r="TA168" s="164"/>
      <c r="TB168" s="164"/>
      <c r="TC168" s="164"/>
      <c r="TD168" s="164"/>
      <c r="TE168" s="164"/>
      <c r="TF168" s="164"/>
      <c r="TG168" s="164"/>
      <c r="TH168" s="164"/>
      <c r="TI168" s="164"/>
      <c r="TJ168" s="164"/>
      <c r="TK168" s="164"/>
      <c r="TL168" s="164"/>
      <c r="TM168" s="164"/>
      <c r="TN168" s="164"/>
      <c r="TO168" s="164"/>
      <c r="TP168" s="164"/>
      <c r="TQ168" s="164"/>
      <c r="TR168" s="164"/>
      <c r="TS168" s="164"/>
      <c r="TT168" s="164"/>
      <c r="TU168" s="164"/>
      <c r="TV168" s="164"/>
      <c r="TW168" s="164"/>
      <c r="TX168" s="164"/>
      <c r="TY168" s="164"/>
      <c r="TZ168" s="164"/>
      <c r="UA168" s="164"/>
      <c r="UB168" s="164"/>
      <c r="UC168" s="164"/>
      <c r="UD168" s="164"/>
      <c r="UE168" s="164"/>
      <c r="UF168" s="164"/>
      <c r="UG168" s="164"/>
      <c r="UH168" s="164"/>
      <c r="UI168" s="164"/>
      <c r="UJ168" s="164"/>
      <c r="UK168" s="164"/>
      <c r="UL168" s="164"/>
      <c r="UM168" s="164"/>
      <c r="UN168" s="164"/>
      <c r="UO168" s="164"/>
      <c r="UP168" s="164"/>
      <c r="UQ168" s="164"/>
      <c r="UR168" s="164"/>
      <c r="US168" s="164"/>
      <c r="UT168" s="164"/>
      <c r="UU168" s="164"/>
      <c r="UV168" s="164"/>
      <c r="UW168" s="164"/>
      <c r="UX168" s="164"/>
      <c r="UY168" s="164"/>
      <c r="UZ168" s="164"/>
      <c r="VA168" s="164"/>
      <c r="VB168" s="164"/>
      <c r="VC168" s="164"/>
      <c r="VD168" s="164"/>
      <c r="VE168" s="164"/>
      <c r="VF168" s="164"/>
      <c r="VG168" s="164"/>
      <c r="VH168" s="164"/>
      <c r="VI168" s="164"/>
      <c r="VJ168" s="164"/>
      <c r="VK168" s="164"/>
      <c r="VL168" s="164"/>
      <c r="VM168" s="164"/>
      <c r="VN168" s="164"/>
      <c r="VO168" s="164"/>
      <c r="VP168" s="164"/>
      <c r="VQ168" s="164"/>
      <c r="VR168" s="164"/>
      <c r="VS168" s="164"/>
      <c r="VT168" s="164"/>
      <c r="VU168" s="164"/>
      <c r="VV168" s="164"/>
      <c r="VW168" s="164"/>
      <c r="VX168" s="164"/>
      <c r="VY168" s="164"/>
      <c r="VZ168" s="164"/>
      <c r="WA168" s="164"/>
      <c r="WB168" s="164"/>
      <c r="WC168" s="164"/>
      <c r="WD168" s="164"/>
      <c r="WE168" s="164"/>
      <c r="WF168" s="164"/>
      <c r="WG168" s="164"/>
      <c r="WH168" s="164"/>
      <c r="WI168" s="164"/>
      <c r="WJ168" s="164"/>
      <c r="WK168" s="164"/>
      <c r="WL168" s="164"/>
      <c r="WM168" s="164"/>
      <c r="WN168" s="164"/>
      <c r="WO168" s="164"/>
      <c r="WP168" s="164"/>
      <c r="WQ168" s="164"/>
      <c r="WR168" s="164"/>
      <c r="WS168" s="164"/>
      <c r="WT168" s="164"/>
      <c r="WU168" s="164"/>
      <c r="WV168" s="164"/>
      <c r="WW168" s="164"/>
      <c r="WX168" s="164"/>
      <c r="WY168" s="164"/>
      <c r="WZ168" s="164"/>
      <c r="XA168" s="164"/>
      <c r="XB168" s="164"/>
      <c r="XC168" s="164"/>
      <c r="XD168" s="164"/>
      <c r="XE168" s="164"/>
      <c r="XF168" s="164"/>
      <c r="XG168" s="164"/>
      <c r="XH168" s="164"/>
      <c r="XI168" s="164"/>
      <c r="XJ168" s="164"/>
      <c r="XK168" s="164"/>
      <c r="XL168" s="164"/>
      <c r="XM168" s="164"/>
      <c r="XN168" s="164"/>
      <c r="XO168" s="164"/>
      <c r="XP168" s="164"/>
      <c r="XQ168" s="164"/>
      <c r="XR168" s="164"/>
      <c r="XS168" s="164"/>
      <c r="XT168" s="164"/>
      <c r="XU168" s="164"/>
      <c r="XV168" s="164"/>
      <c r="XW168" s="164"/>
      <c r="XX168" s="164"/>
      <c r="XY168" s="164"/>
      <c r="XZ168" s="164"/>
      <c r="YA168" s="164"/>
      <c r="YB168" s="164"/>
      <c r="YC168" s="164"/>
      <c r="YD168" s="164"/>
      <c r="YE168" s="164"/>
      <c r="YF168" s="164"/>
      <c r="YG168" s="164"/>
      <c r="YH168" s="164"/>
      <c r="YI168" s="164"/>
      <c r="YJ168" s="164"/>
      <c r="YK168" s="164"/>
      <c r="YL168" s="164"/>
      <c r="YM168" s="164"/>
      <c r="YN168" s="164"/>
      <c r="YO168" s="164"/>
      <c r="YP168" s="164"/>
      <c r="YQ168" s="164"/>
      <c r="YR168" s="164"/>
      <c r="YS168" s="164"/>
      <c r="YT168" s="164"/>
      <c r="YU168" s="164"/>
      <c r="YV168" s="164"/>
      <c r="YW168" s="164"/>
      <c r="YX168" s="164"/>
      <c r="YY168" s="164"/>
      <c r="YZ168" s="164"/>
      <c r="ZA168" s="164"/>
      <c r="ZB168" s="164"/>
      <c r="ZC168" s="164"/>
      <c r="ZD168" s="164"/>
      <c r="ZE168" s="164"/>
      <c r="ZF168" s="164"/>
      <c r="ZG168" s="164"/>
      <c r="ZH168" s="164"/>
      <c r="ZI168" s="164"/>
      <c r="ZJ168" s="164"/>
      <c r="ZK168" s="164"/>
      <c r="ZL168" s="164"/>
      <c r="ZM168" s="164"/>
      <c r="ZN168" s="164"/>
      <c r="ZO168" s="164"/>
      <c r="ZP168" s="164"/>
      <c r="ZQ168" s="164"/>
      <c r="ZR168" s="164"/>
      <c r="ZS168" s="164"/>
      <c r="ZT168" s="164"/>
      <c r="ZU168" s="164"/>
      <c r="ZV168" s="164"/>
      <c r="ZW168" s="164"/>
      <c r="ZX168" s="164"/>
      <c r="ZY168" s="164"/>
      <c r="ZZ168" s="164"/>
      <c r="AAA168" s="164"/>
      <c r="AAB168" s="164"/>
      <c r="AAC168" s="164"/>
      <c r="AAD168" s="164"/>
      <c r="AAE168" s="164"/>
      <c r="AAF168" s="164"/>
      <c r="AAG168" s="164"/>
      <c r="AAH168" s="164"/>
      <c r="AAI168" s="164"/>
      <c r="AAJ168" s="164"/>
      <c r="AAK168" s="164"/>
      <c r="AAL168" s="164"/>
      <c r="AAM168" s="164"/>
      <c r="AAN168" s="164"/>
      <c r="AAO168" s="164"/>
      <c r="AAP168" s="164"/>
      <c r="AAQ168" s="164"/>
      <c r="AAR168" s="164"/>
      <c r="AAS168" s="164"/>
      <c r="AAT168" s="164"/>
      <c r="AAU168" s="164"/>
      <c r="AAV168" s="164"/>
      <c r="AAW168" s="164"/>
      <c r="AAX168" s="164"/>
      <c r="AAY168" s="164"/>
      <c r="AAZ168" s="164"/>
      <c r="ABA168" s="164"/>
      <c r="ABB168" s="164"/>
      <c r="ABC168" s="164"/>
      <c r="ABD168" s="164"/>
      <c r="ABE168" s="164"/>
      <c r="ABF168" s="164"/>
      <c r="ABG168" s="164"/>
      <c r="ABH168" s="164"/>
      <c r="ABI168" s="164"/>
      <c r="ABJ168" s="164"/>
      <c r="ABK168" s="164"/>
      <c r="ABL168" s="164"/>
      <c r="ABM168" s="164"/>
      <c r="ABN168" s="164"/>
      <c r="ABO168" s="164"/>
      <c r="ABP168" s="164"/>
      <c r="ABQ168" s="164"/>
      <c r="ABR168" s="164"/>
      <c r="ABS168" s="164"/>
      <c r="ABT168" s="164"/>
      <c r="ABU168" s="164"/>
      <c r="ABV168" s="164"/>
      <c r="ABW168" s="164"/>
      <c r="ABX168" s="164"/>
      <c r="ABY168" s="164"/>
      <c r="ABZ168" s="164"/>
      <c r="ACA168" s="164"/>
      <c r="ACB168" s="164"/>
      <c r="ACC168" s="164"/>
      <c r="ACD168" s="164"/>
      <c r="ACE168" s="164"/>
      <c r="ACF168" s="164"/>
      <c r="ACG168" s="164"/>
      <c r="ACH168" s="164"/>
      <c r="ACI168" s="164"/>
      <c r="ACJ168" s="164"/>
      <c r="ACK168" s="164"/>
      <c r="ACL168" s="164"/>
      <c r="ACM168" s="164"/>
      <c r="ACN168" s="164"/>
      <c r="ACO168" s="164"/>
      <c r="ACP168" s="164"/>
      <c r="ACQ168" s="164"/>
      <c r="ACR168" s="164"/>
      <c r="ACS168" s="164"/>
      <c r="ACT168" s="164"/>
      <c r="ACU168" s="164"/>
      <c r="ACV168" s="164"/>
      <c r="ACW168" s="164"/>
      <c r="ACX168" s="164"/>
      <c r="ACY168" s="164"/>
      <c r="ACZ168" s="164"/>
      <c r="ADA168" s="164"/>
      <c r="ADB168" s="164"/>
      <c r="ADC168" s="164"/>
      <c r="ADD168" s="164"/>
      <c r="ADE168" s="164"/>
      <c r="ADF168" s="164"/>
      <c r="ADG168" s="164"/>
      <c r="ADH168" s="164"/>
      <c r="ADI168" s="164"/>
      <c r="ADJ168" s="164"/>
      <c r="ADK168" s="164"/>
      <c r="ADL168" s="164"/>
      <c r="ADM168" s="164"/>
      <c r="ADN168" s="164"/>
      <c r="ADO168" s="164"/>
      <c r="ADP168" s="164"/>
      <c r="ADQ168" s="164"/>
      <c r="ADR168" s="164"/>
      <c r="ADS168" s="164"/>
      <c r="ADT168" s="164"/>
      <c r="ADU168" s="164"/>
      <c r="ADV168" s="164"/>
      <c r="ADW168" s="164"/>
      <c r="ADX168" s="164"/>
      <c r="ADY168" s="164"/>
      <c r="ADZ168" s="164"/>
      <c r="AEA168" s="164"/>
      <c r="AEB168" s="164"/>
      <c r="AEC168" s="164"/>
      <c r="AED168" s="164"/>
      <c r="AEE168" s="164"/>
      <c r="AEF168" s="164"/>
      <c r="AEG168" s="164"/>
      <c r="AEH168" s="164"/>
      <c r="AEI168" s="164"/>
      <c r="AEJ168" s="164"/>
      <c r="AEK168" s="164"/>
      <c r="AEL168" s="164"/>
      <c r="AEM168" s="164"/>
      <c r="AEN168" s="164"/>
      <c r="AEO168" s="164"/>
      <c r="AEP168" s="164"/>
      <c r="AEQ168" s="164"/>
      <c r="AER168" s="164"/>
      <c r="AES168" s="164"/>
      <c r="AET168" s="164"/>
      <c r="AEU168" s="164"/>
      <c r="AEV168" s="164"/>
      <c r="AEW168" s="164"/>
      <c r="AEX168" s="164"/>
      <c r="AEY168" s="164"/>
      <c r="AEZ168" s="164"/>
      <c r="AFA168" s="164"/>
      <c r="AFB168" s="164"/>
      <c r="AFC168" s="164"/>
      <c r="AFD168" s="164"/>
      <c r="AFE168" s="164"/>
      <c r="AFF168" s="164"/>
      <c r="AFG168" s="164"/>
      <c r="AFH168" s="164"/>
      <c r="AFI168" s="164"/>
      <c r="AFJ168" s="164"/>
      <c r="AFK168" s="164"/>
      <c r="AFL168" s="164"/>
      <c r="AFM168" s="164"/>
      <c r="AFN168" s="164"/>
      <c r="AFO168" s="164"/>
      <c r="AFP168" s="164"/>
      <c r="AFQ168" s="164"/>
      <c r="AFR168" s="164"/>
      <c r="AFS168" s="164"/>
      <c r="AFT168" s="164"/>
      <c r="AFU168" s="164"/>
      <c r="AFV168" s="164"/>
      <c r="AFW168" s="164"/>
      <c r="AFX168" s="164"/>
      <c r="AFY168" s="164"/>
      <c r="AFZ168" s="164"/>
      <c r="AGA168" s="164"/>
      <c r="AGB168" s="164"/>
      <c r="AGC168" s="164"/>
      <c r="AGD168" s="164"/>
      <c r="AGE168" s="164"/>
      <c r="AGF168" s="164"/>
      <c r="AGG168" s="164"/>
      <c r="AGH168" s="164"/>
      <c r="AGI168" s="164"/>
      <c r="AGJ168" s="164"/>
      <c r="AGK168" s="164"/>
      <c r="AGL168" s="164"/>
      <c r="AGM168" s="164"/>
      <c r="AGN168" s="164"/>
      <c r="AGO168" s="164"/>
      <c r="AGP168" s="164"/>
      <c r="AGQ168" s="164"/>
      <c r="AGR168" s="164"/>
      <c r="AGS168" s="164"/>
      <c r="AGT168" s="164"/>
      <c r="AGU168" s="164"/>
      <c r="AGV168" s="164"/>
      <c r="AGW168" s="164"/>
      <c r="AGX168" s="164"/>
      <c r="AGY168" s="164"/>
      <c r="AGZ168" s="164"/>
      <c r="AHA168" s="164"/>
      <c r="AHB168" s="164"/>
      <c r="AHC168" s="164"/>
      <c r="AHD168" s="164"/>
      <c r="AHE168" s="164"/>
      <c r="AHF168" s="164"/>
      <c r="AHG168" s="164"/>
      <c r="AHH168" s="164"/>
      <c r="AHI168" s="164"/>
      <c r="AHJ168" s="164"/>
      <c r="AHK168" s="164"/>
      <c r="AHL168" s="164"/>
      <c r="AHM168" s="164"/>
      <c r="AHN168" s="164"/>
      <c r="AHO168" s="164"/>
      <c r="AHP168" s="164"/>
      <c r="AHQ168" s="164"/>
      <c r="AHR168" s="164"/>
      <c r="AHS168" s="164"/>
      <c r="AHT168" s="164"/>
      <c r="AHU168" s="164"/>
      <c r="AHV168" s="164"/>
      <c r="AHW168" s="164"/>
      <c r="AHX168" s="164"/>
      <c r="AHY168" s="164"/>
      <c r="AHZ168" s="164"/>
      <c r="AIA168" s="164"/>
      <c r="AIB168" s="164"/>
      <c r="AIC168" s="164"/>
      <c r="AID168" s="164"/>
      <c r="AIE168" s="164"/>
      <c r="AIF168" s="164"/>
      <c r="AIG168" s="164"/>
      <c r="AIH168" s="164"/>
      <c r="AII168" s="164"/>
      <c r="AIJ168" s="164"/>
      <c r="AIK168" s="164"/>
      <c r="AIL168" s="164"/>
      <c r="AIM168" s="164"/>
      <c r="AIN168" s="164"/>
      <c r="AIO168" s="164"/>
      <c r="AIP168" s="164"/>
      <c r="AIQ168" s="164"/>
      <c r="AIR168" s="164"/>
      <c r="AIS168" s="164"/>
      <c r="AIT168" s="164"/>
      <c r="AIU168" s="164"/>
      <c r="AIV168" s="164"/>
      <c r="AIW168" s="164"/>
      <c r="AIX168" s="164"/>
      <c r="AIY168" s="164"/>
      <c r="AIZ168" s="164"/>
      <c r="AJA168" s="164"/>
      <c r="AJB168" s="164"/>
      <c r="AJC168" s="164"/>
      <c r="AJD168" s="164"/>
      <c r="AJE168" s="164"/>
      <c r="AJF168" s="164"/>
      <c r="AJG168" s="164"/>
      <c r="AJH168" s="164"/>
      <c r="AJI168" s="164"/>
      <c r="AJJ168" s="164"/>
      <c r="AJK168" s="164"/>
      <c r="AJL168" s="164"/>
      <c r="AJM168" s="164"/>
      <c r="AJN168" s="164"/>
      <c r="AJO168" s="164"/>
      <c r="AJP168" s="164"/>
      <c r="AJQ168" s="164"/>
      <c r="AJR168" s="164"/>
      <c r="AJS168" s="164"/>
      <c r="AJT168" s="164"/>
      <c r="AJU168" s="164"/>
      <c r="AJV168" s="164"/>
      <c r="AJW168" s="164"/>
      <c r="AJX168" s="164"/>
      <c r="AJY168" s="164"/>
      <c r="AJZ168" s="164"/>
      <c r="AKA168" s="164"/>
      <c r="AKB168" s="164"/>
      <c r="AKC168" s="164"/>
      <c r="AKD168" s="164"/>
      <c r="AKE168" s="164"/>
      <c r="AKF168" s="164"/>
      <c r="AKG168" s="164"/>
      <c r="AKH168" s="164"/>
      <c r="AKI168" s="164"/>
      <c r="AKJ168" s="164"/>
      <c r="AKK168" s="164"/>
      <c r="AKL168" s="164"/>
      <c r="AKM168" s="164"/>
      <c r="AKN168" s="164"/>
      <c r="AKO168" s="164"/>
      <c r="AKP168" s="164"/>
      <c r="AKQ168" s="164"/>
      <c r="AKR168" s="164"/>
      <c r="AKS168" s="164"/>
      <c r="AKT168" s="164"/>
      <c r="AKU168" s="164"/>
      <c r="AKV168" s="164"/>
      <c r="AKW168" s="164"/>
      <c r="AKX168" s="164"/>
      <c r="AKY168" s="164"/>
      <c r="AKZ168" s="164"/>
      <c r="ALA168" s="164"/>
      <c r="ALB168" s="164"/>
      <c r="ALC168" s="164"/>
      <c r="ALD168" s="164"/>
      <c r="ALE168" s="164"/>
      <c r="ALF168" s="164"/>
      <c r="ALG168" s="164"/>
      <c r="ALH168" s="164"/>
      <c r="ALI168" s="164"/>
      <c r="ALJ168" s="164"/>
      <c r="ALK168" s="164"/>
      <c r="ALL168" s="164"/>
      <c r="ALM168" s="164"/>
      <c r="ALN168" s="164"/>
      <c r="ALO168" s="164"/>
      <c r="ALP168" s="164"/>
      <c r="ALQ168" s="164"/>
      <c r="ALR168" s="164"/>
      <c r="ALS168" s="164"/>
      <c r="ALT168" s="164"/>
      <c r="ALU168" s="164"/>
      <c r="ALV168" s="164"/>
      <c r="ALW168" s="164"/>
      <c r="ALX168" s="164"/>
      <c r="ALY168" s="164"/>
      <c r="ALZ168" s="164"/>
      <c r="AMA168" s="164"/>
      <c r="AMB168" s="164"/>
      <c r="AMC168" s="164"/>
      <c r="AMD168" s="164"/>
      <c r="AME168" s="164"/>
      <c r="AMF168" s="164"/>
      <c r="AMG168" s="164"/>
      <c r="AMH168" s="164"/>
      <c r="AMI168" s="164"/>
      <c r="AMJ168" s="164"/>
      <c r="AMK168" s="164"/>
      <c r="AML168" s="164"/>
      <c r="AMM168" s="164"/>
      <c r="AMN168" s="164"/>
      <c r="AMO168" s="164"/>
      <c r="AMP168" s="164"/>
      <c r="AMQ168" s="164"/>
      <c r="AMR168" s="164"/>
      <c r="AMS168" s="164"/>
      <c r="AMT168" s="164"/>
      <c r="AMU168" s="164"/>
      <c r="AMV168" s="164"/>
      <c r="AMW168" s="164"/>
      <c r="AMX168" s="164"/>
      <c r="AMY168" s="164"/>
      <c r="AMZ168" s="164"/>
      <c r="ANA168" s="164"/>
      <c r="ANB168" s="164"/>
      <c r="ANC168" s="164"/>
      <c r="AND168" s="164"/>
      <c r="ANE168" s="164"/>
      <c r="ANF168" s="164"/>
      <c r="ANG168" s="164"/>
      <c r="ANH168" s="164"/>
      <c r="ANI168" s="164"/>
      <c r="ANJ168" s="164"/>
      <c r="ANK168" s="164"/>
      <c r="ANL168" s="164"/>
      <c r="ANM168" s="164"/>
      <c r="ANN168" s="164"/>
      <c r="ANO168" s="164"/>
      <c r="ANP168" s="164"/>
      <c r="ANQ168" s="164"/>
      <c r="ANR168" s="164"/>
      <c r="ANS168" s="164"/>
      <c r="ANT168" s="164"/>
      <c r="ANU168" s="164"/>
      <c r="ANV168" s="164"/>
      <c r="ANW168" s="164"/>
      <c r="ANX168" s="164"/>
      <c r="ANY168" s="164"/>
      <c r="ANZ168" s="164"/>
      <c r="AOA168" s="164"/>
      <c r="AOB168" s="164"/>
      <c r="AOC168" s="164"/>
      <c r="AOD168" s="164"/>
      <c r="AOE168" s="164"/>
      <c r="AOF168" s="164"/>
      <c r="AOG168" s="164"/>
      <c r="AOH168" s="164"/>
      <c r="AOI168" s="164"/>
      <c r="AOJ168" s="164"/>
      <c r="AOK168" s="164"/>
      <c r="AOL168" s="164"/>
      <c r="AOM168" s="164"/>
      <c r="AON168" s="164"/>
      <c r="AOO168" s="164"/>
      <c r="AOP168" s="164"/>
      <c r="AOQ168" s="164"/>
      <c r="AOR168" s="164"/>
      <c r="AOS168" s="164"/>
      <c r="AOT168" s="164"/>
      <c r="AOU168" s="164"/>
      <c r="AOV168" s="164"/>
      <c r="AOW168" s="164"/>
      <c r="AOX168" s="164"/>
      <c r="AOY168" s="164"/>
      <c r="AOZ168" s="164"/>
      <c r="APA168" s="164"/>
      <c r="APB168" s="164"/>
      <c r="APC168" s="164"/>
      <c r="APD168" s="164"/>
      <c r="APE168" s="164"/>
      <c r="APF168" s="164"/>
      <c r="APG168" s="164"/>
      <c r="APH168" s="164"/>
      <c r="API168" s="164"/>
      <c r="APJ168" s="164"/>
      <c r="APK168" s="164"/>
      <c r="APL168" s="164"/>
      <c r="APM168" s="164"/>
      <c r="APN168" s="164"/>
      <c r="APO168" s="164"/>
      <c r="APP168" s="164"/>
      <c r="APQ168" s="164"/>
      <c r="APR168" s="164"/>
      <c r="APS168" s="164"/>
      <c r="APT168" s="164"/>
      <c r="APU168" s="164"/>
      <c r="APV168" s="164"/>
      <c r="APW168" s="164"/>
      <c r="APX168" s="164"/>
      <c r="APY168" s="164"/>
      <c r="APZ168" s="164"/>
      <c r="AQA168" s="164"/>
      <c r="AQB168" s="164"/>
      <c r="AQC168" s="164"/>
      <c r="AQD168" s="164"/>
      <c r="AQE168" s="164"/>
      <c r="AQF168" s="164"/>
      <c r="AQG168" s="164"/>
      <c r="AQH168" s="164"/>
      <c r="AQI168" s="164"/>
      <c r="AQJ168" s="164"/>
      <c r="AQK168" s="164"/>
      <c r="AQL168" s="164"/>
      <c r="AQM168" s="164"/>
      <c r="AQN168" s="164"/>
      <c r="AQO168" s="164"/>
      <c r="AQP168" s="164"/>
      <c r="AQQ168" s="164"/>
      <c r="AQR168" s="164"/>
      <c r="AQS168" s="164"/>
      <c r="AQT168" s="164"/>
      <c r="AQU168" s="164"/>
      <c r="AQV168" s="164"/>
      <c r="AQW168" s="164"/>
      <c r="AQX168" s="164"/>
      <c r="AQY168" s="164"/>
      <c r="AQZ168" s="164"/>
      <c r="ARA168" s="164"/>
      <c r="ARB168" s="164"/>
      <c r="ARC168" s="164"/>
      <c r="ARD168" s="164"/>
      <c r="ARE168" s="164"/>
      <c r="ARF168" s="164"/>
      <c r="ARG168" s="164"/>
      <c r="ARH168" s="164"/>
      <c r="ARI168" s="164"/>
      <c r="ARJ168" s="164"/>
      <c r="ARK168" s="164"/>
      <c r="ARL168" s="164"/>
      <c r="ARM168" s="164"/>
      <c r="ARN168" s="164"/>
      <c r="ARO168" s="164"/>
      <c r="ARP168" s="164"/>
      <c r="ARQ168" s="164"/>
      <c r="ARR168" s="164"/>
      <c r="ARS168" s="164"/>
      <c r="ART168" s="164"/>
      <c r="ARU168" s="164"/>
      <c r="ARV168" s="164"/>
      <c r="ARW168" s="164"/>
      <c r="ARX168" s="164"/>
      <c r="ARY168" s="164"/>
      <c r="ARZ168" s="164"/>
      <c r="ASA168" s="164"/>
      <c r="ASB168" s="164"/>
      <c r="ASC168" s="164"/>
      <c r="ASD168" s="164"/>
      <c r="ASE168" s="164"/>
      <c r="ASF168" s="164"/>
      <c r="ASG168" s="164"/>
      <c r="ASH168" s="164"/>
      <c r="ASI168" s="164"/>
      <c r="ASJ168" s="164"/>
      <c r="ASK168" s="164"/>
      <c r="ASL168" s="164"/>
      <c r="ASM168" s="164"/>
      <c r="ASN168" s="164"/>
      <c r="ASO168" s="164"/>
      <c r="ASP168" s="164"/>
      <c r="ASQ168" s="164"/>
      <c r="ASR168" s="164"/>
      <c r="ASS168" s="164"/>
      <c r="AST168" s="164"/>
      <c r="ASU168" s="164"/>
      <c r="ASV168" s="164"/>
      <c r="ASW168" s="164"/>
      <c r="ASX168" s="164"/>
      <c r="ASY168" s="164"/>
      <c r="ASZ168" s="164"/>
      <c r="ATA168" s="164"/>
      <c r="ATB168" s="164"/>
      <c r="ATC168" s="164"/>
      <c r="ATD168" s="164"/>
      <c r="ATE168" s="164"/>
      <c r="ATF168" s="164"/>
      <c r="ATG168" s="164"/>
      <c r="ATH168" s="164"/>
      <c r="ATI168" s="164"/>
      <c r="ATJ168" s="164"/>
      <c r="ATK168" s="164"/>
      <c r="ATL168" s="164"/>
      <c r="ATM168" s="164"/>
      <c r="ATN168" s="164"/>
      <c r="ATO168" s="164"/>
      <c r="ATP168" s="164"/>
      <c r="ATQ168" s="164"/>
      <c r="ATR168" s="164"/>
      <c r="ATS168" s="164"/>
      <c r="ATT168" s="164"/>
      <c r="ATU168" s="164"/>
      <c r="ATV168" s="164"/>
      <c r="ATW168" s="164"/>
      <c r="ATX168" s="164"/>
      <c r="ATY168" s="164"/>
      <c r="ATZ168" s="164"/>
      <c r="AUA168" s="164"/>
      <c r="AUB168" s="164"/>
      <c r="AUC168" s="164"/>
      <c r="AUD168" s="164"/>
      <c r="AUE168" s="164"/>
      <c r="AUF168" s="164"/>
      <c r="AUG168" s="164"/>
      <c r="AUH168" s="164"/>
      <c r="AUI168" s="164"/>
      <c r="AUJ168" s="164"/>
      <c r="AUK168" s="164"/>
      <c r="AUL168" s="164"/>
      <c r="AUM168" s="164"/>
      <c r="AUN168" s="164"/>
      <c r="AUO168" s="164"/>
      <c r="AUP168" s="164"/>
      <c r="AUQ168" s="164"/>
      <c r="AUR168" s="164"/>
      <c r="AUS168" s="164"/>
      <c r="AUT168" s="164"/>
      <c r="AUU168" s="164"/>
      <c r="AUV168" s="164"/>
      <c r="AUW168" s="164"/>
      <c r="AUX168" s="164"/>
      <c r="AUY168" s="164"/>
      <c r="AUZ168" s="164"/>
      <c r="AVA168" s="164"/>
      <c r="AVB168" s="164"/>
      <c r="AVC168" s="164"/>
      <c r="AVD168" s="164"/>
      <c r="AVE168" s="164"/>
      <c r="AVF168" s="164"/>
      <c r="AVG168" s="164"/>
      <c r="AVH168" s="164"/>
      <c r="AVI168" s="164"/>
      <c r="AVJ168" s="164"/>
      <c r="AVK168" s="164"/>
      <c r="AVL168" s="164"/>
      <c r="AVM168" s="164"/>
      <c r="AVN168" s="164"/>
      <c r="AVO168" s="164"/>
      <c r="AVP168" s="164"/>
      <c r="AVQ168" s="164"/>
      <c r="AVR168" s="164"/>
      <c r="AVS168" s="164"/>
      <c r="AVT168" s="164"/>
      <c r="AVU168" s="164"/>
      <c r="AVV168" s="164"/>
      <c r="AVW168" s="164"/>
      <c r="AVX168" s="164"/>
      <c r="AVY168" s="164"/>
      <c r="AVZ168" s="164"/>
      <c r="AWA168" s="164"/>
      <c r="AWB168" s="164"/>
      <c r="AWC168" s="164"/>
      <c r="AWD168" s="164"/>
      <c r="AWE168" s="164"/>
      <c r="AWF168" s="164"/>
      <c r="AWG168" s="164"/>
      <c r="AWH168" s="164"/>
      <c r="AWI168" s="164"/>
      <c r="AWJ168" s="164"/>
      <c r="AWK168" s="164"/>
      <c r="AWL168" s="164"/>
      <c r="AWM168" s="164"/>
      <c r="AWN168" s="164"/>
      <c r="AWO168" s="164"/>
      <c r="AWP168" s="164"/>
      <c r="AWQ168" s="164"/>
      <c r="AWR168" s="164"/>
      <c r="AWS168" s="164"/>
      <c r="AWT168" s="164"/>
      <c r="AWU168" s="164"/>
      <c r="AWV168" s="164"/>
      <c r="AWW168" s="164"/>
      <c r="AWX168" s="164"/>
      <c r="AWY168" s="164"/>
      <c r="AWZ168" s="164"/>
      <c r="AXA168" s="164"/>
      <c r="AXB168" s="164"/>
      <c r="AXC168" s="164"/>
      <c r="AXD168" s="164"/>
      <c r="AXE168" s="164"/>
      <c r="AXF168" s="164"/>
      <c r="AXG168" s="164"/>
      <c r="AXH168" s="164"/>
      <c r="AXI168" s="164"/>
      <c r="AXJ168" s="164"/>
      <c r="AXK168" s="164"/>
      <c r="AXL168" s="164"/>
      <c r="AXM168" s="164"/>
      <c r="AXN168" s="164"/>
      <c r="AXO168" s="164"/>
      <c r="AXP168" s="164"/>
      <c r="AXQ168" s="164"/>
      <c r="AXR168" s="164"/>
      <c r="AXS168" s="164"/>
      <c r="AXT168" s="164"/>
      <c r="AXU168" s="164"/>
      <c r="AXV168" s="164"/>
      <c r="AXW168" s="164"/>
      <c r="AXX168" s="164"/>
      <c r="AXY168" s="164"/>
      <c r="AXZ168" s="164"/>
      <c r="AYA168" s="164"/>
      <c r="AYB168" s="164"/>
      <c r="AYC168" s="164"/>
      <c r="AYD168" s="164"/>
      <c r="AYE168" s="164"/>
      <c r="AYF168" s="164"/>
      <c r="AYG168" s="164"/>
      <c r="AYH168" s="164"/>
      <c r="AYI168" s="164"/>
      <c r="AYJ168" s="164"/>
      <c r="AYK168" s="164"/>
      <c r="AYL168" s="164"/>
      <c r="AYM168" s="164"/>
      <c r="AYN168" s="164"/>
      <c r="AYO168" s="164"/>
      <c r="AYP168" s="164"/>
      <c r="AYQ168" s="164"/>
      <c r="AYR168" s="164"/>
      <c r="AYS168" s="164"/>
      <c r="AYT168" s="164"/>
      <c r="AYU168" s="164"/>
      <c r="AYV168" s="164"/>
      <c r="AYW168" s="164"/>
      <c r="AYX168" s="164"/>
      <c r="AYY168" s="164"/>
      <c r="AYZ168" s="164"/>
      <c r="AZA168" s="164"/>
      <c r="AZB168" s="164"/>
      <c r="AZC168" s="164"/>
      <c r="AZD168" s="164"/>
      <c r="AZE168" s="164"/>
      <c r="AZF168" s="164"/>
      <c r="AZG168" s="164"/>
      <c r="AZH168" s="164"/>
      <c r="AZI168" s="164"/>
      <c r="AZJ168" s="164"/>
      <c r="AZK168" s="164"/>
      <c r="AZL168" s="164"/>
      <c r="AZM168" s="164"/>
      <c r="AZN168" s="164"/>
      <c r="AZO168" s="164"/>
      <c r="AZP168" s="164"/>
      <c r="AZQ168" s="164"/>
      <c r="AZR168" s="164"/>
      <c r="AZS168" s="164"/>
      <c r="AZT168" s="164"/>
      <c r="AZU168" s="164"/>
      <c r="AZV168" s="164"/>
      <c r="AZW168" s="164"/>
      <c r="AZX168" s="164"/>
      <c r="AZY168" s="164"/>
      <c r="AZZ168" s="164"/>
      <c r="BAA168" s="164"/>
      <c r="BAB168" s="164"/>
      <c r="BAC168" s="164"/>
      <c r="BAD168" s="164"/>
      <c r="BAE168" s="164"/>
      <c r="BAF168" s="164"/>
      <c r="BAG168" s="164"/>
      <c r="BAH168" s="164"/>
      <c r="BAI168" s="164"/>
      <c r="BAJ168" s="164"/>
      <c r="BAK168" s="164"/>
      <c r="BAL168" s="164"/>
      <c r="BAM168" s="164"/>
      <c r="BAN168" s="164"/>
      <c r="BAO168" s="164"/>
      <c r="BAP168" s="164"/>
      <c r="BAQ168" s="164"/>
      <c r="BAR168" s="164"/>
      <c r="BAS168" s="164"/>
      <c r="BAT168" s="164"/>
      <c r="BAU168" s="164"/>
      <c r="BAV168" s="164"/>
      <c r="BAW168" s="164"/>
      <c r="BAX168" s="164"/>
      <c r="BAY168" s="164"/>
      <c r="BAZ168" s="164"/>
      <c r="BBA168" s="164"/>
      <c r="BBB168" s="164"/>
      <c r="BBC168" s="164"/>
      <c r="BBD168" s="164"/>
      <c r="BBE168" s="164"/>
      <c r="BBF168" s="164"/>
      <c r="BBG168" s="164"/>
      <c r="BBH168" s="164"/>
      <c r="BBI168" s="164"/>
      <c r="BBJ168" s="164"/>
      <c r="BBK168" s="164"/>
      <c r="BBL168" s="164"/>
      <c r="BBM168" s="164"/>
      <c r="BBN168" s="164"/>
      <c r="BBO168" s="164"/>
      <c r="BBP168" s="164"/>
      <c r="BBQ168" s="164"/>
      <c r="BBR168" s="164"/>
      <c r="BBS168" s="164"/>
      <c r="BBT168" s="164"/>
      <c r="BBU168" s="164"/>
      <c r="BBV168" s="164"/>
      <c r="BBW168" s="164"/>
      <c r="BBX168" s="164"/>
      <c r="BBY168" s="164"/>
      <c r="BBZ168" s="164"/>
      <c r="BCA168" s="164"/>
      <c r="BCB168" s="164"/>
      <c r="BCC168" s="164"/>
      <c r="BCD168" s="164"/>
      <c r="BCE168" s="164"/>
      <c r="BCF168" s="164"/>
      <c r="BCG168" s="164"/>
      <c r="BCH168" s="164"/>
      <c r="BCI168" s="164"/>
      <c r="BCJ168" s="164"/>
      <c r="BCK168" s="164"/>
      <c r="BCL168" s="164"/>
      <c r="BCM168" s="164"/>
      <c r="BCN168" s="164"/>
      <c r="BCO168" s="164"/>
      <c r="BCP168" s="164"/>
      <c r="BCQ168" s="164"/>
      <c r="BCR168" s="164"/>
      <c r="BCS168" s="164"/>
      <c r="BCT168" s="164"/>
      <c r="BCU168" s="164"/>
      <c r="BCV168" s="164"/>
      <c r="BCW168" s="164"/>
      <c r="BCX168" s="164"/>
      <c r="BCY168" s="164"/>
      <c r="BCZ168" s="164"/>
      <c r="BDA168" s="164"/>
      <c r="BDB168" s="164"/>
      <c r="BDC168" s="164"/>
      <c r="BDD168" s="164"/>
      <c r="BDE168" s="164"/>
      <c r="BDF168" s="164"/>
      <c r="BDG168" s="164"/>
      <c r="BDH168" s="164"/>
      <c r="BDI168" s="164"/>
      <c r="BDJ168" s="164"/>
      <c r="BDK168" s="164"/>
      <c r="BDL168" s="164"/>
      <c r="BDM168" s="164"/>
      <c r="BDN168" s="164"/>
      <c r="BDO168" s="164"/>
      <c r="BDP168" s="164"/>
      <c r="BDQ168" s="164"/>
      <c r="BDR168" s="164"/>
      <c r="BDS168" s="164"/>
      <c r="BDT168" s="164"/>
      <c r="BDU168" s="164"/>
      <c r="BDV168" s="164"/>
      <c r="BDW168" s="164"/>
      <c r="BDX168" s="164"/>
      <c r="BDY168" s="164"/>
      <c r="BDZ168" s="164"/>
      <c r="BEA168" s="164"/>
      <c r="BEB168" s="164"/>
      <c r="BEC168" s="164"/>
      <c r="BED168" s="164"/>
      <c r="BEE168" s="164"/>
      <c r="BEF168" s="164"/>
      <c r="BEG168" s="164"/>
      <c r="BEH168" s="164"/>
      <c r="BEI168" s="164"/>
      <c r="BEJ168" s="164"/>
      <c r="BEK168" s="164"/>
      <c r="BEL168" s="164"/>
      <c r="BEM168" s="164"/>
      <c r="BEN168" s="164"/>
      <c r="BEO168" s="164"/>
      <c r="BEP168" s="164"/>
      <c r="BEQ168" s="164"/>
      <c r="BER168" s="164"/>
      <c r="BES168" s="164"/>
      <c r="BET168" s="164"/>
      <c r="BEU168" s="164"/>
      <c r="BEV168" s="164"/>
      <c r="BEW168" s="164"/>
      <c r="BEX168" s="164"/>
      <c r="BEY168" s="164"/>
      <c r="BEZ168" s="164"/>
      <c r="BFA168" s="164"/>
      <c r="BFB168" s="164"/>
      <c r="BFC168" s="164"/>
      <c r="BFD168" s="164"/>
      <c r="BFE168" s="164"/>
      <c r="BFF168" s="164"/>
      <c r="BFG168" s="164"/>
      <c r="BFH168" s="164"/>
      <c r="BFI168" s="164"/>
      <c r="BFJ168" s="164"/>
      <c r="BFK168" s="164"/>
      <c r="BFL168" s="164"/>
      <c r="BFM168" s="164"/>
      <c r="BFN168" s="164"/>
      <c r="BFO168" s="164"/>
      <c r="BFP168" s="164"/>
      <c r="BFQ168" s="164"/>
      <c r="BFR168" s="164"/>
      <c r="BFS168" s="164"/>
      <c r="BFT168" s="164"/>
      <c r="BFU168" s="164"/>
      <c r="BFV168" s="164"/>
      <c r="BFW168" s="164"/>
      <c r="BFX168" s="164"/>
      <c r="BFY168" s="164"/>
      <c r="BFZ168" s="164"/>
      <c r="BGA168" s="164"/>
      <c r="BGB168" s="164"/>
      <c r="BGC168" s="164"/>
      <c r="BGD168" s="164"/>
      <c r="BGE168" s="164"/>
      <c r="BGF168" s="164"/>
      <c r="BGG168" s="164"/>
      <c r="BGH168" s="164"/>
      <c r="BGI168" s="164"/>
      <c r="BGJ168" s="164"/>
      <c r="BGK168" s="164"/>
      <c r="BGL168" s="164"/>
      <c r="BGM168" s="164"/>
      <c r="BGN168" s="164"/>
      <c r="BGO168" s="164"/>
      <c r="BGP168" s="164"/>
      <c r="BGQ168" s="164"/>
      <c r="BGR168" s="164"/>
      <c r="BGS168" s="164"/>
      <c r="BGT168" s="164"/>
      <c r="BGU168" s="164"/>
      <c r="BGV168" s="164"/>
      <c r="BGW168" s="164"/>
      <c r="BGX168" s="164"/>
      <c r="BGY168" s="164"/>
      <c r="BGZ168" s="164"/>
      <c r="BHA168" s="164"/>
      <c r="BHB168" s="164"/>
      <c r="BHC168" s="164"/>
      <c r="BHD168" s="164"/>
      <c r="BHE168" s="164"/>
      <c r="BHF168" s="164"/>
      <c r="BHG168" s="164"/>
      <c r="BHH168" s="164"/>
      <c r="BHI168" s="164"/>
      <c r="BHJ168" s="164"/>
      <c r="BHK168" s="164"/>
      <c r="BHL168" s="164"/>
      <c r="BHM168" s="164"/>
      <c r="BHN168" s="164"/>
      <c r="BHO168" s="164"/>
      <c r="BHP168" s="164"/>
      <c r="BHQ168" s="164"/>
      <c r="BHR168" s="164"/>
      <c r="BHS168" s="164"/>
      <c r="BHT168" s="164"/>
      <c r="BHU168" s="164"/>
      <c r="BHV168" s="164"/>
      <c r="BHW168" s="164"/>
      <c r="BHX168" s="164"/>
      <c r="BHY168" s="164"/>
      <c r="BHZ168" s="164"/>
      <c r="BIA168" s="164"/>
      <c r="BIB168" s="164"/>
      <c r="BIC168" s="164"/>
      <c r="BID168" s="164"/>
      <c r="BIE168" s="164"/>
      <c r="BIF168" s="164"/>
      <c r="BIG168" s="164"/>
      <c r="BIH168" s="164"/>
      <c r="BII168" s="164"/>
      <c r="BIJ168" s="164"/>
      <c r="BIK168" s="164"/>
      <c r="BIL168" s="164"/>
      <c r="BIM168" s="164"/>
      <c r="BIN168" s="164"/>
      <c r="BIO168" s="164"/>
      <c r="BIP168" s="164"/>
      <c r="BIQ168" s="164"/>
      <c r="BIR168" s="164"/>
      <c r="BIS168" s="164"/>
      <c r="BIT168" s="164"/>
      <c r="BIU168" s="164"/>
      <c r="BIV168" s="164"/>
      <c r="BIW168" s="164"/>
      <c r="BIX168" s="164"/>
      <c r="BIY168" s="164"/>
      <c r="BIZ168" s="164"/>
      <c r="BJA168" s="164"/>
      <c r="BJB168" s="164"/>
      <c r="BJC168" s="164"/>
      <c r="BJD168" s="164"/>
      <c r="BJE168" s="164"/>
      <c r="BJF168" s="164"/>
      <c r="BJG168" s="164"/>
      <c r="BJH168" s="164"/>
      <c r="BJI168" s="164"/>
      <c r="BJJ168" s="164"/>
      <c r="BJK168" s="164"/>
      <c r="BJL168" s="164"/>
      <c r="BJM168" s="164"/>
      <c r="BJN168" s="164"/>
      <c r="BJO168" s="164"/>
      <c r="BJP168" s="164"/>
      <c r="BJQ168" s="164"/>
      <c r="BJR168" s="164"/>
      <c r="BJS168" s="164"/>
      <c r="BJT168" s="164"/>
      <c r="BJU168" s="164"/>
      <c r="BJV168" s="164"/>
      <c r="BJW168" s="164"/>
      <c r="BJX168" s="164"/>
      <c r="BJY168" s="164"/>
      <c r="BJZ168" s="164"/>
      <c r="BKA168" s="164"/>
      <c r="BKB168" s="164"/>
      <c r="BKC168" s="164"/>
      <c r="BKD168" s="164"/>
      <c r="BKE168" s="164"/>
      <c r="BKF168" s="164"/>
      <c r="BKG168" s="164"/>
      <c r="BKH168" s="164"/>
      <c r="BKI168" s="164"/>
      <c r="BKJ168" s="164"/>
      <c r="BKK168" s="164"/>
      <c r="BKL168" s="164"/>
      <c r="BKM168" s="164"/>
      <c r="BKN168" s="164"/>
      <c r="BKO168" s="164"/>
      <c r="BKP168" s="164"/>
      <c r="BKQ168" s="164"/>
      <c r="BKR168" s="164"/>
      <c r="BKS168" s="164"/>
      <c r="BKT168" s="164"/>
      <c r="BKU168" s="164"/>
      <c r="BKV168" s="164"/>
      <c r="BKW168" s="164"/>
      <c r="BKX168" s="164"/>
      <c r="BKY168" s="164"/>
      <c r="BKZ168" s="164"/>
      <c r="BLA168" s="164"/>
      <c r="BLB168" s="164"/>
      <c r="BLC168" s="164"/>
      <c r="BLD168" s="164"/>
      <c r="BLE168" s="164"/>
      <c r="BLF168" s="164"/>
      <c r="BLG168" s="164"/>
      <c r="BLH168" s="164"/>
      <c r="BLI168" s="164"/>
      <c r="BLJ168" s="164"/>
      <c r="BLK168" s="164"/>
      <c r="BLL168" s="164"/>
      <c r="BLM168" s="164"/>
      <c r="BLN168" s="164"/>
      <c r="BLO168" s="164"/>
      <c r="BLP168" s="164"/>
      <c r="BLQ168" s="164"/>
      <c r="BLR168" s="164"/>
      <c r="BLS168" s="164"/>
      <c r="BLT168" s="164"/>
      <c r="BLU168" s="164"/>
      <c r="BLV168" s="164"/>
      <c r="BLW168" s="164"/>
      <c r="BLX168" s="164"/>
      <c r="BLY168" s="164"/>
      <c r="BLZ168" s="164"/>
      <c r="BMA168" s="164"/>
      <c r="BMB168" s="164"/>
      <c r="BMC168" s="164"/>
      <c r="BMD168" s="164"/>
      <c r="BME168" s="164"/>
      <c r="BMF168" s="164"/>
      <c r="BMG168" s="164"/>
      <c r="BMH168" s="164"/>
      <c r="BMI168" s="164"/>
      <c r="BMJ168" s="164"/>
      <c r="BMK168" s="164"/>
      <c r="BML168" s="164"/>
      <c r="BMM168" s="164"/>
      <c r="BMN168" s="164"/>
      <c r="BMO168" s="164"/>
      <c r="BMP168" s="164"/>
      <c r="BMQ168" s="164"/>
      <c r="BMR168" s="164"/>
      <c r="BMS168" s="164"/>
      <c r="BMT168" s="164"/>
      <c r="BMU168" s="164"/>
      <c r="BMV168" s="164"/>
      <c r="BMW168" s="164"/>
      <c r="BMX168" s="164"/>
      <c r="BMY168" s="164"/>
      <c r="BMZ168" s="164"/>
      <c r="BNA168" s="164"/>
      <c r="BNB168" s="164"/>
      <c r="BNC168" s="164"/>
      <c r="BND168" s="164"/>
      <c r="BNE168" s="164"/>
      <c r="BNF168" s="164"/>
      <c r="BNG168" s="164"/>
      <c r="BNH168" s="164"/>
      <c r="BNI168" s="164"/>
      <c r="BNJ168" s="164"/>
      <c r="BNK168" s="164"/>
      <c r="BNL168" s="164"/>
      <c r="BNM168" s="164"/>
      <c r="BNN168" s="164"/>
      <c r="BNO168" s="164"/>
      <c r="BNP168" s="164"/>
      <c r="BNQ168" s="164"/>
      <c r="BNR168" s="164"/>
      <c r="BNS168" s="164"/>
      <c r="BNT168" s="164"/>
      <c r="BNU168" s="164"/>
      <c r="BNV168" s="164"/>
      <c r="BNW168" s="164"/>
      <c r="BNX168" s="164"/>
      <c r="BNY168" s="164"/>
      <c r="BNZ168" s="164"/>
      <c r="BOA168" s="164"/>
      <c r="BOB168" s="164"/>
      <c r="BOC168" s="164"/>
      <c r="BOD168" s="164"/>
      <c r="BOE168" s="164"/>
      <c r="BOF168" s="164"/>
      <c r="BOG168" s="164"/>
      <c r="BOH168" s="164"/>
      <c r="BOI168" s="164"/>
      <c r="BOJ168" s="164"/>
      <c r="BOK168" s="164"/>
      <c r="BOL168" s="164"/>
      <c r="BOM168" s="164"/>
      <c r="BON168" s="164"/>
      <c r="BOO168" s="164"/>
      <c r="BOP168" s="164"/>
      <c r="BOQ168" s="164"/>
      <c r="BOR168" s="164"/>
      <c r="BOS168" s="164"/>
      <c r="BOT168" s="164"/>
      <c r="BOU168" s="164"/>
      <c r="BOV168" s="164"/>
      <c r="BOW168" s="164"/>
      <c r="BOX168" s="164"/>
      <c r="BOY168" s="164"/>
      <c r="BOZ168" s="164"/>
      <c r="BPA168" s="164"/>
      <c r="BPB168" s="164"/>
      <c r="BPC168" s="164"/>
      <c r="BPD168" s="164"/>
      <c r="BPE168" s="164"/>
      <c r="BPF168" s="164"/>
      <c r="BPG168" s="164"/>
      <c r="BPH168" s="164"/>
      <c r="BPI168" s="164"/>
      <c r="BPJ168" s="164"/>
      <c r="BPK168" s="164"/>
      <c r="BPL168" s="164"/>
      <c r="BPM168" s="164"/>
      <c r="BPN168" s="164"/>
      <c r="BPO168" s="164"/>
      <c r="BPP168" s="164"/>
      <c r="BPQ168" s="164"/>
      <c r="BPR168" s="164"/>
      <c r="BPS168" s="164"/>
      <c r="BPT168" s="164"/>
      <c r="BPU168" s="164"/>
      <c r="BPV168" s="164"/>
      <c r="BPW168" s="164"/>
      <c r="BPX168" s="164"/>
      <c r="BPY168" s="164"/>
      <c r="BPZ168" s="164"/>
      <c r="BQA168" s="164"/>
      <c r="BQB168" s="164"/>
      <c r="BQC168" s="164"/>
      <c r="BQD168" s="164"/>
      <c r="BQE168" s="164"/>
      <c r="BQF168" s="164"/>
      <c r="BQG168" s="164"/>
      <c r="BQH168" s="164"/>
      <c r="BQI168" s="164"/>
      <c r="BQJ168" s="164"/>
      <c r="BQK168" s="164"/>
      <c r="BQL168" s="164"/>
      <c r="BQM168" s="164"/>
      <c r="BQN168" s="164"/>
      <c r="BQO168" s="164"/>
      <c r="BQP168" s="164"/>
      <c r="BQQ168" s="164"/>
      <c r="BQR168" s="164"/>
      <c r="BQS168" s="164"/>
      <c r="BQT168" s="164"/>
      <c r="BQU168" s="164"/>
      <c r="BQV168" s="164"/>
      <c r="BQW168" s="164"/>
      <c r="BQX168" s="164"/>
      <c r="BQY168" s="164"/>
      <c r="BQZ168" s="164"/>
      <c r="BRA168" s="164"/>
      <c r="BRB168" s="164"/>
      <c r="BRC168" s="164"/>
      <c r="BRD168" s="164"/>
      <c r="BRE168" s="164"/>
      <c r="BRF168" s="164"/>
      <c r="BRG168" s="164"/>
      <c r="BRH168" s="164"/>
      <c r="BRI168" s="164"/>
      <c r="BRJ168" s="164"/>
      <c r="BRK168" s="164"/>
      <c r="BRL168" s="164"/>
      <c r="BRM168" s="164"/>
      <c r="BRN168" s="164"/>
      <c r="BRO168" s="164"/>
      <c r="BRP168" s="164"/>
      <c r="BRQ168" s="164"/>
      <c r="BRR168" s="164"/>
      <c r="BRS168" s="164"/>
      <c r="BRT168" s="164"/>
      <c r="BRU168" s="164"/>
      <c r="BRV168" s="164"/>
      <c r="BRW168" s="164"/>
      <c r="BRX168" s="164"/>
      <c r="BRY168" s="164"/>
      <c r="BRZ168" s="164"/>
      <c r="BSA168" s="164"/>
      <c r="BSB168" s="164"/>
      <c r="BSC168" s="164"/>
      <c r="BSD168" s="164"/>
      <c r="BSE168" s="164"/>
      <c r="BSF168" s="164"/>
      <c r="BSG168" s="164"/>
      <c r="BSH168" s="164"/>
      <c r="BSI168" s="164"/>
      <c r="BSJ168" s="164"/>
      <c r="BSK168" s="164"/>
      <c r="BSL168" s="164"/>
      <c r="BSM168" s="164"/>
      <c r="BSN168" s="164"/>
      <c r="BSO168" s="164"/>
      <c r="BSP168" s="164"/>
      <c r="BSQ168" s="164"/>
      <c r="BSR168" s="164"/>
      <c r="BSS168" s="164"/>
      <c r="BST168" s="164"/>
      <c r="BSU168" s="164"/>
      <c r="BSV168" s="164"/>
      <c r="BSW168" s="164"/>
      <c r="BSX168" s="164"/>
      <c r="BSY168" s="164"/>
      <c r="BSZ168" s="164"/>
      <c r="BTA168" s="164"/>
      <c r="BTB168" s="164"/>
      <c r="BTC168" s="164"/>
      <c r="BTD168" s="164"/>
      <c r="BTE168" s="164"/>
      <c r="BTF168" s="164"/>
      <c r="BTG168" s="164"/>
      <c r="BTH168" s="164"/>
      <c r="BTI168" s="164"/>
      <c r="BTJ168" s="164"/>
      <c r="BTK168" s="164"/>
      <c r="BTL168" s="164"/>
      <c r="BTM168" s="164"/>
      <c r="BTN168" s="164"/>
      <c r="BTO168" s="164"/>
      <c r="BTP168" s="164"/>
      <c r="BTQ168" s="164"/>
      <c r="BTR168" s="164"/>
      <c r="BTS168" s="164"/>
      <c r="BTT168" s="164"/>
      <c r="BTU168" s="164"/>
      <c r="BTV168" s="164"/>
      <c r="BTW168" s="164"/>
      <c r="BTX168" s="164"/>
      <c r="BTY168" s="164"/>
      <c r="BTZ168" s="164"/>
      <c r="BUA168" s="164"/>
      <c r="BUB168" s="164"/>
      <c r="BUC168" s="164"/>
      <c r="BUD168" s="164"/>
      <c r="BUE168" s="164"/>
      <c r="BUF168" s="164"/>
      <c r="BUG168" s="164"/>
      <c r="BUH168" s="164"/>
      <c r="BUI168" s="164"/>
      <c r="BUJ168" s="164"/>
      <c r="BUK168" s="164"/>
      <c r="BUL168" s="164"/>
      <c r="BUM168" s="164"/>
      <c r="BUN168" s="164"/>
      <c r="BUO168" s="164"/>
      <c r="BUP168" s="164"/>
      <c r="BUQ168" s="164"/>
      <c r="BUR168" s="164"/>
      <c r="BUS168" s="164"/>
      <c r="BUT168" s="164"/>
      <c r="BUU168" s="164"/>
      <c r="BUV168" s="164"/>
      <c r="BUW168" s="164"/>
      <c r="BUX168" s="164"/>
      <c r="BUY168" s="164"/>
      <c r="BUZ168" s="164"/>
      <c r="BVA168" s="164"/>
      <c r="BVB168" s="164"/>
      <c r="BVC168" s="164"/>
      <c r="BVD168" s="164"/>
      <c r="BVE168" s="164"/>
      <c r="BVF168" s="164"/>
      <c r="BVG168" s="164"/>
      <c r="BVH168" s="164"/>
      <c r="BVI168" s="164"/>
      <c r="BVJ168" s="164"/>
      <c r="BVK168" s="164"/>
      <c r="BVL168" s="164"/>
      <c r="BVM168" s="164"/>
      <c r="BVN168" s="164"/>
      <c r="BVO168" s="164"/>
      <c r="BVP168" s="164"/>
      <c r="BVQ168" s="164"/>
      <c r="BVR168" s="164"/>
      <c r="BVS168" s="164"/>
      <c r="BVT168" s="164"/>
      <c r="BVU168" s="164"/>
      <c r="BVV168" s="164"/>
      <c r="BVW168" s="164"/>
      <c r="BVX168" s="164"/>
      <c r="BVY168" s="164"/>
      <c r="BVZ168" s="164"/>
      <c r="BWA168" s="164"/>
      <c r="BWB168" s="164"/>
      <c r="BWC168" s="164"/>
      <c r="BWD168" s="164"/>
      <c r="BWE168" s="164"/>
      <c r="BWF168" s="164"/>
      <c r="BWG168" s="164"/>
      <c r="BWH168" s="164"/>
      <c r="BWI168" s="164"/>
      <c r="BWJ168" s="164"/>
      <c r="BWK168" s="164"/>
      <c r="BWL168" s="164"/>
      <c r="BWM168" s="164"/>
      <c r="BWN168" s="164"/>
      <c r="BWO168" s="164"/>
      <c r="BWP168" s="164"/>
      <c r="BWQ168" s="164"/>
      <c r="BWR168" s="164"/>
      <c r="BWS168" s="164"/>
      <c r="BWT168" s="164"/>
      <c r="BWU168" s="164"/>
      <c r="BWV168" s="164"/>
      <c r="BWW168" s="164"/>
      <c r="BWX168" s="164"/>
      <c r="BWY168" s="164"/>
      <c r="BWZ168" s="164"/>
      <c r="BXA168" s="164"/>
      <c r="BXB168" s="164"/>
      <c r="BXC168" s="164"/>
      <c r="BXD168" s="164"/>
      <c r="BXE168" s="164"/>
      <c r="BXF168" s="164"/>
      <c r="BXG168" s="164"/>
      <c r="BXH168" s="164"/>
      <c r="BXI168" s="164"/>
      <c r="BXJ168" s="164"/>
      <c r="BXK168" s="164"/>
      <c r="BXL168" s="164"/>
      <c r="BXM168" s="164"/>
      <c r="BXN168" s="164"/>
      <c r="BXO168" s="164"/>
      <c r="BXP168" s="164"/>
      <c r="BXQ168" s="164"/>
      <c r="BXR168" s="164"/>
      <c r="BXS168" s="164"/>
      <c r="BXT168" s="164"/>
      <c r="BXU168" s="164"/>
      <c r="BXV168" s="164"/>
      <c r="BXW168" s="164"/>
      <c r="BXX168" s="164"/>
      <c r="BXY168" s="164"/>
      <c r="BXZ168" s="164"/>
      <c r="BYA168" s="164"/>
      <c r="BYB168" s="164"/>
      <c r="BYC168" s="164"/>
      <c r="BYD168" s="164"/>
      <c r="BYE168" s="164"/>
      <c r="BYF168" s="164"/>
      <c r="BYG168" s="164"/>
      <c r="BYH168" s="164"/>
      <c r="BYI168" s="164"/>
      <c r="BYJ168" s="164"/>
      <c r="BYK168" s="164"/>
      <c r="BYL168" s="164"/>
      <c r="BYM168" s="164"/>
      <c r="BYN168" s="164"/>
      <c r="BYO168" s="164"/>
      <c r="BYP168" s="164"/>
      <c r="BYQ168" s="164"/>
      <c r="BYR168" s="164"/>
      <c r="BYS168" s="164"/>
      <c r="BYT168" s="164"/>
      <c r="BYU168" s="164"/>
      <c r="BYV168" s="164"/>
      <c r="BYW168" s="164"/>
      <c r="BYX168" s="164"/>
      <c r="BYY168" s="164"/>
      <c r="BYZ168" s="164"/>
      <c r="BZA168" s="164"/>
      <c r="BZB168" s="164"/>
      <c r="BZC168" s="164"/>
      <c r="BZD168" s="164"/>
      <c r="BZE168" s="164"/>
      <c r="BZF168" s="164"/>
      <c r="BZG168" s="164"/>
      <c r="BZH168" s="164"/>
      <c r="BZI168" s="164"/>
      <c r="BZJ168" s="164"/>
      <c r="BZK168" s="164"/>
      <c r="BZL168" s="164"/>
      <c r="BZM168" s="164"/>
      <c r="BZN168" s="164"/>
      <c r="BZO168" s="164"/>
      <c r="BZP168" s="164"/>
      <c r="BZQ168" s="164"/>
      <c r="BZR168" s="164"/>
      <c r="BZS168" s="164"/>
      <c r="BZT168" s="164"/>
      <c r="BZU168" s="164"/>
      <c r="BZV168" s="164"/>
      <c r="BZW168" s="164"/>
      <c r="BZX168" s="164"/>
      <c r="BZY168" s="164"/>
      <c r="BZZ168" s="164"/>
      <c r="CAA168" s="164"/>
      <c r="CAB168" s="164"/>
      <c r="CAC168" s="164"/>
      <c r="CAD168" s="164"/>
      <c r="CAE168" s="164"/>
      <c r="CAF168" s="164"/>
      <c r="CAG168" s="164"/>
      <c r="CAH168" s="164"/>
      <c r="CAI168" s="164"/>
      <c r="CAJ168" s="164"/>
      <c r="CAK168" s="164"/>
      <c r="CAL168" s="164"/>
      <c r="CAM168" s="164"/>
      <c r="CAN168" s="164"/>
      <c r="CAO168" s="164"/>
      <c r="CAP168" s="164"/>
      <c r="CAQ168" s="164"/>
      <c r="CAR168" s="164"/>
      <c r="CAS168" s="164"/>
      <c r="CAT168" s="164"/>
      <c r="CAU168" s="164"/>
      <c r="CAV168" s="164"/>
      <c r="CAW168" s="164"/>
      <c r="CAX168" s="164"/>
      <c r="CAY168" s="164"/>
      <c r="CAZ168" s="164"/>
      <c r="CBA168" s="164"/>
      <c r="CBB168" s="164"/>
      <c r="CBC168" s="164"/>
      <c r="CBD168" s="164"/>
      <c r="CBE168" s="164"/>
      <c r="CBF168" s="164"/>
      <c r="CBG168" s="164"/>
      <c r="CBH168" s="164"/>
      <c r="CBI168" s="164"/>
      <c r="CBJ168" s="164"/>
      <c r="CBK168" s="164"/>
      <c r="CBL168" s="164"/>
      <c r="CBM168" s="164"/>
      <c r="CBN168" s="164"/>
      <c r="CBO168" s="164"/>
      <c r="CBP168" s="164"/>
      <c r="CBQ168" s="164"/>
      <c r="CBR168" s="164"/>
      <c r="CBS168" s="164"/>
      <c r="CBT168" s="164"/>
      <c r="CBU168" s="164"/>
      <c r="CBV168" s="164"/>
      <c r="CBW168" s="164"/>
      <c r="CBX168" s="164"/>
      <c r="CBY168" s="164"/>
      <c r="CBZ168" s="164"/>
      <c r="CCA168" s="164"/>
      <c r="CCB168" s="164"/>
      <c r="CCC168" s="164"/>
      <c r="CCD168" s="164"/>
      <c r="CCE168" s="164"/>
      <c r="CCF168" s="164"/>
      <c r="CCG168" s="164"/>
      <c r="CCH168" s="164"/>
      <c r="CCI168" s="164"/>
      <c r="CCJ168" s="164"/>
      <c r="CCK168" s="164"/>
      <c r="CCL168" s="164"/>
      <c r="CCM168" s="164"/>
      <c r="CCN168" s="164"/>
      <c r="CCO168" s="164"/>
      <c r="CCP168" s="164"/>
      <c r="CCQ168" s="164"/>
      <c r="CCR168" s="164"/>
      <c r="CCS168" s="164"/>
      <c r="CCT168" s="164"/>
      <c r="CCU168" s="164"/>
      <c r="CCV168" s="164"/>
      <c r="CCW168" s="164"/>
      <c r="CCX168" s="164"/>
      <c r="CCY168" s="164"/>
      <c r="CCZ168" s="164"/>
      <c r="CDA168" s="164"/>
      <c r="CDB168" s="164"/>
      <c r="CDC168" s="164"/>
      <c r="CDD168" s="164"/>
      <c r="CDE168" s="164"/>
      <c r="CDF168" s="164"/>
      <c r="CDG168" s="164"/>
      <c r="CDH168" s="164"/>
      <c r="CDI168" s="164"/>
      <c r="CDJ168" s="164"/>
      <c r="CDK168" s="164"/>
      <c r="CDL168" s="164"/>
      <c r="CDM168" s="164"/>
      <c r="CDN168" s="164"/>
      <c r="CDO168" s="164"/>
      <c r="CDP168" s="164"/>
      <c r="CDQ168" s="164"/>
      <c r="CDR168" s="164"/>
      <c r="CDS168" s="164"/>
      <c r="CDT168" s="164"/>
      <c r="CDU168" s="164"/>
      <c r="CDV168" s="164"/>
      <c r="CDW168" s="164"/>
      <c r="CDX168" s="164"/>
      <c r="CDY168" s="164"/>
      <c r="CDZ168" s="164"/>
      <c r="CEA168" s="164"/>
      <c r="CEB168" s="164"/>
      <c r="CEC168" s="164"/>
      <c r="CED168" s="164"/>
      <c r="CEE168" s="164"/>
      <c r="CEF168" s="164"/>
      <c r="CEG168" s="164"/>
      <c r="CEH168" s="164"/>
      <c r="CEI168" s="164"/>
      <c r="CEJ168" s="164"/>
      <c r="CEK168" s="164"/>
      <c r="CEL168" s="164"/>
      <c r="CEM168" s="164"/>
      <c r="CEN168" s="164"/>
      <c r="CEO168" s="164"/>
      <c r="CEP168" s="164"/>
      <c r="CEQ168" s="164"/>
      <c r="CER168" s="164"/>
      <c r="CES168" s="164"/>
      <c r="CET168" s="164"/>
      <c r="CEU168" s="164"/>
      <c r="CEV168" s="164"/>
      <c r="CEW168" s="164"/>
      <c r="CEX168" s="164"/>
      <c r="CEY168" s="164"/>
      <c r="CEZ168" s="164"/>
      <c r="CFA168" s="164"/>
      <c r="CFB168" s="164"/>
      <c r="CFC168" s="164"/>
      <c r="CFD168" s="164"/>
      <c r="CFE168" s="164"/>
      <c r="CFF168" s="164"/>
      <c r="CFG168" s="164"/>
      <c r="CFH168" s="164"/>
      <c r="CFI168" s="164"/>
      <c r="CFJ168" s="164"/>
      <c r="CFK168" s="164"/>
      <c r="CFL168" s="164"/>
      <c r="CFM168" s="164"/>
      <c r="CFN168" s="164"/>
      <c r="CFO168" s="164"/>
      <c r="CFP168" s="164"/>
      <c r="CFQ168" s="164"/>
      <c r="CFR168" s="164"/>
      <c r="CFS168" s="164"/>
      <c r="CFT168" s="164"/>
      <c r="CFU168" s="164"/>
      <c r="CFV168" s="164"/>
      <c r="CFW168" s="164"/>
      <c r="CFX168" s="164"/>
      <c r="CFY168" s="164"/>
      <c r="CFZ168" s="164"/>
      <c r="CGA168" s="164"/>
      <c r="CGB168" s="164"/>
      <c r="CGC168" s="164"/>
      <c r="CGD168" s="164"/>
      <c r="CGE168" s="164"/>
      <c r="CGF168" s="164"/>
      <c r="CGG168" s="164"/>
      <c r="CGH168" s="164"/>
      <c r="CGI168" s="164"/>
      <c r="CGJ168" s="164"/>
      <c r="CGK168" s="164"/>
      <c r="CGL168" s="164"/>
      <c r="CGM168" s="164"/>
      <c r="CGN168" s="164"/>
      <c r="CGO168" s="164"/>
      <c r="CGP168" s="164"/>
      <c r="CGQ168" s="164"/>
      <c r="CGR168" s="164"/>
      <c r="CGS168" s="164"/>
      <c r="CGT168" s="164"/>
      <c r="CGU168" s="164"/>
      <c r="CGV168" s="164"/>
      <c r="CGW168" s="164"/>
      <c r="CGX168" s="164"/>
      <c r="CGY168" s="164"/>
      <c r="CGZ168" s="164"/>
      <c r="CHA168" s="164"/>
      <c r="CHB168" s="164"/>
      <c r="CHC168" s="164"/>
      <c r="CHD168" s="164"/>
      <c r="CHE168" s="164"/>
      <c r="CHF168" s="164"/>
      <c r="CHG168" s="164"/>
      <c r="CHH168" s="164"/>
      <c r="CHI168" s="164"/>
      <c r="CHJ168" s="164"/>
      <c r="CHK168" s="164"/>
      <c r="CHL168" s="164"/>
      <c r="CHM168" s="164"/>
      <c r="CHN168" s="164"/>
      <c r="CHO168" s="164"/>
      <c r="CHP168" s="164"/>
      <c r="CHQ168" s="164"/>
      <c r="CHR168" s="164"/>
      <c r="CHS168" s="164"/>
      <c r="CHT168" s="164"/>
      <c r="CHU168" s="164"/>
      <c r="CHV168" s="164"/>
      <c r="CHW168" s="164"/>
      <c r="CHX168" s="164"/>
      <c r="CHY168" s="164"/>
      <c r="CHZ168" s="164"/>
      <c r="CIA168" s="164"/>
      <c r="CIB168" s="164"/>
      <c r="CIC168" s="164"/>
      <c r="CID168" s="164"/>
      <c r="CIE168" s="164"/>
      <c r="CIF168" s="164"/>
      <c r="CIG168" s="164"/>
      <c r="CIH168" s="164"/>
      <c r="CII168" s="164"/>
      <c r="CIJ168" s="164"/>
      <c r="CIK168" s="164"/>
      <c r="CIL168" s="164"/>
      <c r="CIM168" s="164"/>
      <c r="CIN168" s="164"/>
      <c r="CIO168" s="164"/>
      <c r="CIP168" s="164"/>
      <c r="CIQ168" s="164"/>
      <c r="CIR168" s="164"/>
      <c r="CIS168" s="164"/>
      <c r="CIT168" s="164"/>
      <c r="CIU168" s="164"/>
      <c r="CIV168" s="164"/>
      <c r="CIW168" s="164"/>
      <c r="CIX168" s="164"/>
      <c r="CIY168" s="164"/>
      <c r="CIZ168" s="164"/>
      <c r="CJA168" s="164"/>
      <c r="CJB168" s="164"/>
      <c r="CJC168" s="164"/>
      <c r="CJD168" s="164"/>
      <c r="CJE168" s="164"/>
      <c r="CJF168" s="164"/>
      <c r="CJG168" s="164"/>
      <c r="CJH168" s="164"/>
      <c r="CJI168" s="164"/>
      <c r="CJJ168" s="164"/>
      <c r="CJK168" s="164"/>
      <c r="CJL168" s="164"/>
      <c r="CJM168" s="164"/>
      <c r="CJN168" s="164"/>
      <c r="CJO168" s="164"/>
      <c r="CJP168" s="164"/>
      <c r="CJQ168" s="164"/>
      <c r="CJR168" s="164"/>
      <c r="CJS168" s="164"/>
      <c r="CJT168" s="164"/>
      <c r="CJU168" s="164"/>
      <c r="CJV168" s="164"/>
      <c r="CJW168" s="164"/>
      <c r="CJX168" s="164"/>
      <c r="CJY168" s="164"/>
      <c r="CJZ168" s="164"/>
      <c r="CKA168" s="164"/>
      <c r="CKB168" s="164"/>
      <c r="CKC168" s="164"/>
      <c r="CKD168" s="164"/>
      <c r="CKE168" s="164"/>
      <c r="CKF168" s="164"/>
      <c r="CKG168" s="164"/>
      <c r="CKH168" s="164"/>
      <c r="CKI168" s="164"/>
      <c r="CKJ168" s="164"/>
      <c r="CKK168" s="164"/>
      <c r="CKL168" s="164"/>
      <c r="CKM168" s="164"/>
      <c r="CKN168" s="164"/>
      <c r="CKO168" s="164"/>
      <c r="CKP168" s="164"/>
      <c r="CKQ168" s="164"/>
      <c r="CKR168" s="164"/>
      <c r="CKS168" s="164"/>
      <c r="CKT168" s="164"/>
      <c r="CKU168" s="164"/>
      <c r="CKV168" s="164"/>
      <c r="CKW168" s="164"/>
      <c r="CKX168" s="164"/>
      <c r="CKY168" s="164"/>
      <c r="CKZ168" s="164"/>
      <c r="CLA168" s="164"/>
      <c r="CLB168" s="164"/>
      <c r="CLC168" s="164"/>
      <c r="CLD168" s="164"/>
      <c r="CLE168" s="164"/>
      <c r="CLF168" s="164"/>
      <c r="CLG168" s="164"/>
      <c r="CLH168" s="164"/>
      <c r="CLI168" s="164"/>
      <c r="CLJ168" s="164"/>
      <c r="CLK168" s="164"/>
      <c r="CLL168" s="164"/>
      <c r="CLM168" s="164"/>
      <c r="CLN168" s="164"/>
      <c r="CLO168" s="164"/>
      <c r="CLP168" s="164"/>
      <c r="CLQ168" s="164"/>
      <c r="CLR168" s="164"/>
      <c r="CLS168" s="164"/>
      <c r="CLT168" s="164"/>
      <c r="CLU168" s="164"/>
      <c r="CLV168" s="164"/>
      <c r="CLW168" s="164"/>
      <c r="CLX168" s="164"/>
      <c r="CLY168" s="164"/>
      <c r="CLZ168" s="164"/>
      <c r="CMA168" s="164"/>
      <c r="CMB168" s="164"/>
      <c r="CMC168" s="164"/>
      <c r="CMD168" s="164"/>
      <c r="CME168" s="164"/>
      <c r="CMF168" s="164"/>
      <c r="CMG168" s="164"/>
      <c r="CMH168" s="164"/>
      <c r="CMI168" s="164"/>
      <c r="CMJ168" s="164"/>
      <c r="CMK168" s="164"/>
      <c r="CML168" s="164"/>
      <c r="CMM168" s="164"/>
      <c r="CMN168" s="164"/>
      <c r="CMO168" s="164"/>
      <c r="CMP168" s="164"/>
      <c r="CMQ168" s="164"/>
      <c r="CMR168" s="164"/>
      <c r="CMS168" s="164"/>
      <c r="CMT168" s="164"/>
      <c r="CMU168" s="164"/>
      <c r="CMV168" s="164"/>
      <c r="CMW168" s="164"/>
      <c r="CMX168" s="164"/>
      <c r="CMY168" s="164"/>
      <c r="CMZ168" s="164"/>
      <c r="CNA168" s="164"/>
      <c r="CNB168" s="164"/>
      <c r="CNC168" s="164"/>
      <c r="CND168" s="164"/>
      <c r="CNE168" s="164"/>
      <c r="CNF168" s="164"/>
      <c r="CNG168" s="164"/>
      <c r="CNH168" s="164"/>
      <c r="CNI168" s="164"/>
      <c r="CNJ168" s="164"/>
      <c r="CNK168" s="164"/>
      <c r="CNL168" s="164"/>
      <c r="CNM168" s="164"/>
      <c r="CNN168" s="164"/>
      <c r="CNO168" s="164"/>
      <c r="CNP168" s="164"/>
      <c r="CNQ168" s="164"/>
      <c r="CNR168" s="164"/>
      <c r="CNS168" s="164"/>
      <c r="CNT168" s="164"/>
      <c r="CNU168" s="164"/>
      <c r="CNV168" s="164"/>
      <c r="CNW168" s="164"/>
      <c r="CNX168" s="164"/>
      <c r="CNY168" s="164"/>
      <c r="CNZ168" s="164"/>
      <c r="COA168" s="164"/>
      <c r="COB168" s="164"/>
      <c r="COC168" s="164"/>
      <c r="COD168" s="164"/>
      <c r="COE168" s="164"/>
      <c r="COF168" s="164"/>
      <c r="COG168" s="164"/>
      <c r="COH168" s="164"/>
      <c r="COI168" s="164"/>
      <c r="COJ168" s="164"/>
      <c r="COK168" s="164"/>
      <c r="COL168" s="164"/>
      <c r="COM168" s="164"/>
      <c r="CON168" s="164"/>
      <c r="COO168" s="164"/>
      <c r="COP168" s="164"/>
      <c r="COQ168" s="164"/>
      <c r="COR168" s="164"/>
      <c r="COS168" s="164"/>
      <c r="COT168" s="164"/>
      <c r="COU168" s="164"/>
      <c r="COV168" s="164"/>
      <c r="COW168" s="164"/>
      <c r="COX168" s="164"/>
      <c r="COY168" s="164"/>
      <c r="COZ168" s="164"/>
      <c r="CPA168" s="164"/>
      <c r="CPB168" s="164"/>
      <c r="CPC168" s="164"/>
      <c r="CPD168" s="164"/>
      <c r="CPE168" s="164"/>
      <c r="CPF168" s="164"/>
      <c r="CPG168" s="164"/>
      <c r="CPH168" s="164"/>
      <c r="CPI168" s="164"/>
      <c r="CPJ168" s="164"/>
      <c r="CPK168" s="164"/>
      <c r="CPL168" s="164"/>
      <c r="CPM168" s="164"/>
      <c r="CPN168" s="164"/>
      <c r="CPO168" s="164"/>
      <c r="CPP168" s="164"/>
      <c r="CPQ168" s="164"/>
      <c r="CPR168" s="164"/>
      <c r="CPS168" s="164"/>
      <c r="CPT168" s="164"/>
      <c r="CPU168" s="164"/>
      <c r="CPV168" s="164"/>
      <c r="CPW168" s="164"/>
      <c r="CPX168" s="164"/>
      <c r="CPY168" s="164"/>
      <c r="CPZ168" s="164"/>
      <c r="CQA168" s="164"/>
      <c r="CQB168" s="164"/>
      <c r="CQC168" s="164"/>
      <c r="CQD168" s="164"/>
      <c r="CQE168" s="164"/>
      <c r="CQF168" s="164"/>
      <c r="CQG168" s="164"/>
      <c r="CQH168" s="164"/>
      <c r="CQI168" s="164"/>
      <c r="CQJ168" s="164"/>
      <c r="CQK168" s="164"/>
      <c r="CQL168" s="164"/>
      <c r="CQM168" s="164"/>
      <c r="CQN168" s="164"/>
      <c r="CQO168" s="164"/>
      <c r="CQP168" s="164"/>
      <c r="CQQ168" s="164"/>
      <c r="CQR168" s="164"/>
      <c r="CQS168" s="164"/>
      <c r="CQT168" s="164"/>
      <c r="CQU168" s="164"/>
      <c r="CQV168" s="164"/>
      <c r="CQW168" s="164"/>
      <c r="CQX168" s="164"/>
      <c r="CQY168" s="164"/>
      <c r="CQZ168" s="164"/>
      <c r="CRA168" s="164"/>
      <c r="CRB168" s="164"/>
      <c r="CRC168" s="164"/>
      <c r="CRD168" s="164"/>
      <c r="CRE168" s="164"/>
      <c r="CRF168" s="164"/>
      <c r="CRG168" s="164"/>
      <c r="CRH168" s="164"/>
      <c r="CRI168" s="164"/>
      <c r="CRJ168" s="164"/>
      <c r="CRK168" s="164"/>
      <c r="CRL168" s="164"/>
      <c r="CRM168" s="164"/>
      <c r="CRN168" s="164"/>
      <c r="CRO168" s="164"/>
      <c r="CRP168" s="164"/>
      <c r="CRQ168" s="164"/>
      <c r="CRR168" s="164"/>
      <c r="CRS168" s="164"/>
      <c r="CRT168" s="164"/>
      <c r="CRU168" s="164"/>
      <c r="CRV168" s="164"/>
      <c r="CRW168" s="164"/>
      <c r="CRX168" s="164"/>
      <c r="CRY168" s="164"/>
      <c r="CRZ168" s="164"/>
      <c r="CSA168" s="164"/>
      <c r="CSB168" s="164"/>
      <c r="CSC168" s="164"/>
      <c r="CSD168" s="164"/>
      <c r="CSE168" s="164"/>
      <c r="CSF168" s="164"/>
      <c r="CSG168" s="164"/>
      <c r="CSH168" s="164"/>
      <c r="CSI168" s="164"/>
      <c r="CSJ168" s="164"/>
      <c r="CSK168" s="164"/>
      <c r="CSL168" s="164"/>
      <c r="CSM168" s="164"/>
      <c r="CSN168" s="164"/>
      <c r="CSO168" s="164"/>
      <c r="CSP168" s="164"/>
      <c r="CSQ168" s="164"/>
      <c r="CSR168" s="164"/>
      <c r="CSS168" s="164"/>
      <c r="CST168" s="164"/>
      <c r="CSU168" s="164"/>
      <c r="CSV168" s="164"/>
      <c r="CSW168" s="164"/>
      <c r="CSX168" s="164"/>
      <c r="CSY168" s="164"/>
      <c r="CSZ168" s="164"/>
      <c r="CTA168" s="164"/>
      <c r="CTB168" s="164"/>
      <c r="CTC168" s="164"/>
      <c r="CTD168" s="164"/>
      <c r="CTE168" s="164"/>
      <c r="CTF168" s="164"/>
      <c r="CTG168" s="164"/>
      <c r="CTH168" s="164"/>
      <c r="CTI168" s="164"/>
      <c r="CTJ168" s="164"/>
      <c r="CTK168" s="164"/>
      <c r="CTL168" s="164"/>
      <c r="CTM168" s="164"/>
      <c r="CTN168" s="164"/>
      <c r="CTO168" s="164"/>
      <c r="CTP168" s="164"/>
      <c r="CTQ168" s="164"/>
      <c r="CTR168" s="164"/>
      <c r="CTS168" s="164"/>
      <c r="CTT168" s="164"/>
      <c r="CTU168" s="164"/>
      <c r="CTV168" s="164"/>
      <c r="CTW168" s="164"/>
      <c r="CTX168" s="164"/>
      <c r="CTY168" s="164"/>
      <c r="CTZ168" s="164"/>
      <c r="CUA168" s="164"/>
      <c r="CUB168" s="164"/>
      <c r="CUC168" s="164"/>
      <c r="CUD168" s="164"/>
      <c r="CUE168" s="164"/>
      <c r="CUF168" s="164"/>
      <c r="CUG168" s="164"/>
      <c r="CUH168" s="164"/>
      <c r="CUI168" s="164"/>
      <c r="CUJ168" s="164"/>
      <c r="CUK168" s="164"/>
      <c r="CUL168" s="164"/>
      <c r="CUM168" s="164"/>
      <c r="CUN168" s="164"/>
      <c r="CUO168" s="164"/>
      <c r="CUP168" s="164"/>
      <c r="CUQ168" s="164"/>
      <c r="CUR168" s="164"/>
      <c r="CUS168" s="164"/>
      <c r="CUT168" s="164"/>
      <c r="CUU168" s="164"/>
      <c r="CUV168" s="164"/>
      <c r="CUW168" s="164"/>
      <c r="CUX168" s="164"/>
      <c r="CUY168" s="164"/>
      <c r="CUZ168" s="164"/>
      <c r="CVA168" s="164"/>
      <c r="CVB168" s="164"/>
      <c r="CVC168" s="164"/>
      <c r="CVD168" s="164"/>
      <c r="CVE168" s="164"/>
      <c r="CVF168" s="164"/>
      <c r="CVG168" s="164"/>
      <c r="CVH168" s="164"/>
      <c r="CVI168" s="164"/>
      <c r="CVJ168" s="164"/>
      <c r="CVK168" s="164"/>
      <c r="CVL168" s="164"/>
      <c r="CVM168" s="164"/>
      <c r="CVN168" s="164"/>
      <c r="CVO168" s="164"/>
      <c r="CVP168" s="164"/>
      <c r="CVQ168" s="164"/>
      <c r="CVR168" s="164"/>
      <c r="CVS168" s="164"/>
      <c r="CVT168" s="164"/>
      <c r="CVU168" s="164"/>
      <c r="CVV168" s="164"/>
      <c r="CVW168" s="164"/>
      <c r="CVX168" s="164"/>
      <c r="CVY168" s="164"/>
      <c r="CVZ168" s="164"/>
      <c r="CWA168" s="164"/>
      <c r="CWB168" s="164"/>
      <c r="CWC168" s="164"/>
      <c r="CWD168" s="164"/>
      <c r="CWE168" s="164"/>
      <c r="CWF168" s="164"/>
      <c r="CWG168" s="164"/>
      <c r="CWH168" s="164"/>
      <c r="CWI168" s="164"/>
      <c r="CWJ168" s="164"/>
      <c r="CWK168" s="164"/>
      <c r="CWL168" s="164"/>
      <c r="CWM168" s="164"/>
      <c r="CWN168" s="164"/>
      <c r="CWO168" s="164"/>
      <c r="CWP168" s="164"/>
      <c r="CWQ168" s="164"/>
      <c r="CWR168" s="164"/>
      <c r="CWS168" s="164"/>
      <c r="CWT168" s="164"/>
      <c r="CWU168" s="164"/>
      <c r="CWV168" s="164"/>
      <c r="CWW168" s="164"/>
      <c r="CWX168" s="164"/>
      <c r="CWY168" s="164"/>
      <c r="CWZ168" s="164"/>
      <c r="CXA168" s="164"/>
      <c r="CXB168" s="164"/>
      <c r="CXC168" s="164"/>
      <c r="CXD168" s="164"/>
      <c r="CXE168" s="164"/>
      <c r="CXF168" s="164"/>
      <c r="CXG168" s="164"/>
      <c r="CXH168" s="164"/>
      <c r="CXI168" s="164"/>
      <c r="CXJ168" s="164"/>
      <c r="CXK168" s="164"/>
      <c r="CXL168" s="164"/>
      <c r="CXM168" s="164"/>
      <c r="CXN168" s="164"/>
      <c r="CXO168" s="164"/>
      <c r="CXP168" s="164"/>
      <c r="CXQ168" s="164"/>
      <c r="CXR168" s="164"/>
      <c r="CXS168" s="164"/>
      <c r="CXT168" s="164"/>
      <c r="CXU168" s="164"/>
      <c r="CXV168" s="164"/>
      <c r="CXW168" s="164"/>
      <c r="CXX168" s="164"/>
      <c r="CXY168" s="164"/>
      <c r="CXZ168" s="164"/>
      <c r="CYA168" s="164"/>
      <c r="CYB168" s="164"/>
      <c r="CYC168" s="164"/>
      <c r="CYD168" s="164"/>
      <c r="CYE168" s="164"/>
      <c r="CYF168" s="164"/>
      <c r="CYG168" s="164"/>
      <c r="CYH168" s="164"/>
      <c r="CYI168" s="164"/>
      <c r="CYJ168" s="164"/>
      <c r="CYK168" s="164"/>
      <c r="CYL168" s="164"/>
      <c r="CYM168" s="164"/>
      <c r="CYN168" s="164"/>
      <c r="CYO168" s="164"/>
      <c r="CYP168" s="164"/>
      <c r="CYQ168" s="164"/>
      <c r="CYR168" s="164"/>
      <c r="CYS168" s="164"/>
      <c r="CYT168" s="164"/>
      <c r="CYU168" s="164"/>
      <c r="CYV168" s="164"/>
      <c r="CYW168" s="164"/>
      <c r="CYX168" s="164"/>
      <c r="CYY168" s="164"/>
      <c r="CYZ168" s="164"/>
      <c r="CZA168" s="164"/>
      <c r="CZB168" s="164"/>
      <c r="CZC168" s="164"/>
      <c r="CZD168" s="164"/>
      <c r="CZE168" s="164"/>
      <c r="CZF168" s="164"/>
      <c r="CZG168" s="164"/>
      <c r="CZH168" s="164"/>
      <c r="CZI168" s="164"/>
      <c r="CZJ168" s="164"/>
      <c r="CZK168" s="164"/>
      <c r="CZL168" s="164"/>
      <c r="CZM168" s="164"/>
      <c r="CZN168" s="164"/>
      <c r="CZO168" s="164"/>
      <c r="CZP168" s="164"/>
      <c r="CZQ168" s="164"/>
      <c r="CZR168" s="164"/>
      <c r="CZS168" s="164"/>
      <c r="CZT168" s="164"/>
      <c r="CZU168" s="164"/>
      <c r="CZV168" s="164"/>
      <c r="CZW168" s="164"/>
      <c r="CZX168" s="164"/>
      <c r="CZY168" s="164"/>
      <c r="CZZ168" s="164"/>
      <c r="DAA168" s="164"/>
      <c r="DAB168" s="164"/>
      <c r="DAC168" s="164"/>
      <c r="DAD168" s="164"/>
      <c r="DAE168" s="164"/>
      <c r="DAF168" s="164"/>
      <c r="DAG168" s="164"/>
      <c r="DAH168" s="164"/>
      <c r="DAI168" s="164"/>
      <c r="DAJ168" s="164"/>
      <c r="DAK168" s="164"/>
      <c r="DAL168" s="164"/>
      <c r="DAM168" s="164"/>
      <c r="DAN168" s="164"/>
      <c r="DAO168" s="164"/>
      <c r="DAP168" s="164"/>
      <c r="DAQ168" s="164"/>
      <c r="DAR168" s="164"/>
      <c r="DAS168" s="164"/>
      <c r="DAT168" s="164"/>
      <c r="DAU168" s="164"/>
      <c r="DAV168" s="164"/>
      <c r="DAW168" s="164"/>
      <c r="DAX168" s="164"/>
      <c r="DAY168" s="164"/>
      <c r="DAZ168" s="164"/>
      <c r="DBA168" s="164"/>
      <c r="DBB168" s="164"/>
      <c r="DBC168" s="164"/>
      <c r="DBD168" s="164"/>
      <c r="DBE168" s="164"/>
      <c r="DBF168" s="164"/>
      <c r="DBG168" s="164"/>
      <c r="DBH168" s="164"/>
      <c r="DBI168" s="164"/>
      <c r="DBJ168" s="164"/>
      <c r="DBK168" s="164"/>
      <c r="DBL168" s="164"/>
      <c r="DBM168" s="164"/>
      <c r="DBN168" s="164"/>
      <c r="DBO168" s="164"/>
      <c r="DBP168" s="164"/>
      <c r="DBQ168" s="164"/>
      <c r="DBR168" s="164"/>
      <c r="DBS168" s="164"/>
      <c r="DBT168" s="164"/>
      <c r="DBU168" s="164"/>
      <c r="DBV168" s="164"/>
      <c r="DBW168" s="164"/>
      <c r="DBX168" s="164"/>
      <c r="DBY168" s="164"/>
      <c r="DBZ168" s="164"/>
      <c r="DCA168" s="164"/>
      <c r="DCB168" s="164"/>
      <c r="DCC168" s="164"/>
      <c r="DCD168" s="164"/>
      <c r="DCE168" s="164"/>
      <c r="DCF168" s="164"/>
      <c r="DCG168" s="164"/>
      <c r="DCH168" s="164"/>
      <c r="DCI168" s="164"/>
      <c r="DCJ168" s="164"/>
      <c r="DCK168" s="164"/>
      <c r="DCL168" s="164"/>
      <c r="DCM168" s="164"/>
      <c r="DCN168" s="164"/>
      <c r="DCO168" s="164"/>
      <c r="DCP168" s="164"/>
      <c r="DCQ168" s="164"/>
      <c r="DCR168" s="164"/>
      <c r="DCS168" s="164"/>
      <c r="DCT168" s="164"/>
      <c r="DCU168" s="164"/>
      <c r="DCV168" s="164"/>
      <c r="DCW168" s="164"/>
      <c r="DCX168" s="164"/>
      <c r="DCY168" s="164"/>
      <c r="DCZ168" s="164"/>
      <c r="DDA168" s="164"/>
      <c r="DDB168" s="164"/>
      <c r="DDC168" s="164"/>
      <c r="DDD168" s="164"/>
      <c r="DDE168" s="164"/>
      <c r="DDF168" s="164"/>
      <c r="DDG168" s="164"/>
      <c r="DDH168" s="164"/>
      <c r="DDI168" s="164"/>
      <c r="DDJ168" s="164"/>
      <c r="DDK168" s="164"/>
      <c r="DDL168" s="164"/>
      <c r="DDM168" s="164"/>
      <c r="DDN168" s="164"/>
      <c r="DDO168" s="164"/>
      <c r="DDP168" s="164"/>
      <c r="DDQ168" s="164"/>
      <c r="DDR168" s="164"/>
      <c r="DDS168" s="164"/>
      <c r="DDT168" s="164"/>
      <c r="DDU168" s="164"/>
      <c r="DDV168" s="164"/>
      <c r="DDW168" s="164"/>
      <c r="DDX168" s="164"/>
      <c r="DDY168" s="164"/>
      <c r="DDZ168" s="164"/>
      <c r="DEA168" s="164"/>
      <c r="DEB168" s="164"/>
      <c r="DEC168" s="164"/>
      <c r="DED168" s="164"/>
      <c r="DEE168" s="164"/>
      <c r="DEF168" s="164"/>
      <c r="DEG168" s="164"/>
      <c r="DEH168" s="164"/>
      <c r="DEI168" s="164"/>
      <c r="DEJ168" s="164"/>
      <c r="DEK168" s="164"/>
      <c r="DEL168" s="164"/>
      <c r="DEM168" s="164"/>
      <c r="DEN168" s="164"/>
      <c r="DEO168" s="164"/>
      <c r="DEP168" s="164"/>
      <c r="DEQ168" s="164"/>
      <c r="DER168" s="164"/>
      <c r="DES168" s="164"/>
      <c r="DET168" s="164"/>
      <c r="DEU168" s="164"/>
      <c r="DEV168" s="164"/>
      <c r="DEW168" s="164"/>
      <c r="DEX168" s="164"/>
      <c r="DEY168" s="164"/>
      <c r="DEZ168" s="164"/>
      <c r="DFA168" s="164"/>
      <c r="DFB168" s="164"/>
      <c r="DFC168" s="164"/>
      <c r="DFD168" s="164"/>
      <c r="DFE168" s="164"/>
      <c r="DFF168" s="164"/>
      <c r="DFG168" s="164"/>
      <c r="DFH168" s="164"/>
      <c r="DFI168" s="164"/>
      <c r="DFJ168" s="164"/>
      <c r="DFK168" s="164"/>
      <c r="DFL168" s="164"/>
      <c r="DFM168" s="164"/>
      <c r="DFN168" s="164"/>
      <c r="DFO168" s="164"/>
      <c r="DFP168" s="164"/>
      <c r="DFQ168" s="164"/>
      <c r="DFR168" s="164"/>
      <c r="DFS168" s="164"/>
      <c r="DFT168" s="164"/>
      <c r="DFU168" s="164"/>
      <c r="DFV168" s="164"/>
      <c r="DFW168" s="164"/>
      <c r="DFX168" s="164"/>
      <c r="DFY168" s="164"/>
      <c r="DFZ168" s="164"/>
      <c r="DGA168" s="164"/>
      <c r="DGB168" s="164"/>
      <c r="DGC168" s="164"/>
      <c r="DGD168" s="164"/>
      <c r="DGE168" s="164"/>
      <c r="DGF168" s="164"/>
      <c r="DGG168" s="164"/>
      <c r="DGH168" s="164"/>
      <c r="DGI168" s="164"/>
      <c r="DGJ168" s="164"/>
      <c r="DGK168" s="164"/>
      <c r="DGL168" s="164"/>
      <c r="DGM168" s="164"/>
      <c r="DGN168" s="164"/>
      <c r="DGO168" s="164"/>
      <c r="DGP168" s="164"/>
      <c r="DGQ168" s="164"/>
      <c r="DGR168" s="164"/>
      <c r="DGS168" s="164"/>
      <c r="DGT168" s="164"/>
      <c r="DGU168" s="164"/>
      <c r="DGV168" s="164"/>
      <c r="DGW168" s="164"/>
      <c r="DGX168" s="164"/>
      <c r="DGY168" s="164"/>
      <c r="DGZ168" s="164"/>
      <c r="DHA168" s="164"/>
      <c r="DHB168" s="164"/>
      <c r="DHC168" s="164"/>
      <c r="DHD168" s="164"/>
      <c r="DHE168" s="164"/>
      <c r="DHF168" s="164"/>
      <c r="DHG168" s="164"/>
      <c r="DHH168" s="164"/>
      <c r="DHI168" s="164"/>
      <c r="DHJ168" s="164"/>
      <c r="DHK168" s="164"/>
      <c r="DHL168" s="164"/>
      <c r="DHM168" s="164"/>
      <c r="DHN168" s="164"/>
      <c r="DHO168" s="164"/>
      <c r="DHP168" s="164"/>
      <c r="DHQ168" s="164"/>
      <c r="DHR168" s="164"/>
      <c r="DHS168" s="164"/>
      <c r="DHT168" s="164"/>
      <c r="DHU168" s="164"/>
      <c r="DHV168" s="164"/>
      <c r="DHW168" s="164"/>
      <c r="DHX168" s="164"/>
      <c r="DHY168" s="164"/>
      <c r="DHZ168" s="164"/>
      <c r="DIA168" s="164"/>
      <c r="DIB168" s="164"/>
      <c r="DIC168" s="164"/>
      <c r="DID168" s="164"/>
      <c r="DIE168" s="164"/>
      <c r="DIF168" s="164"/>
      <c r="DIG168" s="164"/>
      <c r="DIH168" s="164"/>
      <c r="DII168" s="164"/>
      <c r="DIJ168" s="164"/>
      <c r="DIK168" s="164"/>
      <c r="DIL168" s="164"/>
      <c r="DIM168" s="164"/>
      <c r="DIN168" s="164"/>
      <c r="DIO168" s="164"/>
      <c r="DIP168" s="164"/>
      <c r="DIQ168" s="164"/>
      <c r="DIR168" s="164"/>
      <c r="DIS168" s="164"/>
      <c r="DIT168" s="164"/>
      <c r="DIU168" s="164"/>
      <c r="DIV168" s="164"/>
      <c r="DIW168" s="164"/>
      <c r="DIX168" s="164"/>
      <c r="DIY168" s="164"/>
      <c r="DIZ168" s="164"/>
      <c r="DJA168" s="164"/>
      <c r="DJB168" s="164"/>
      <c r="DJC168" s="164"/>
      <c r="DJD168" s="164"/>
      <c r="DJE168" s="164"/>
      <c r="DJF168" s="164"/>
      <c r="DJG168" s="164"/>
      <c r="DJH168" s="164"/>
      <c r="DJI168" s="164"/>
      <c r="DJJ168" s="164"/>
      <c r="DJK168" s="164"/>
      <c r="DJL168" s="164"/>
      <c r="DJM168" s="164"/>
      <c r="DJN168" s="164"/>
      <c r="DJO168" s="164"/>
      <c r="DJP168" s="164"/>
      <c r="DJQ168" s="164"/>
      <c r="DJR168" s="164"/>
      <c r="DJS168" s="164"/>
      <c r="DJT168" s="164"/>
      <c r="DJU168" s="164"/>
      <c r="DJV168" s="164"/>
      <c r="DJW168" s="164"/>
      <c r="DJX168" s="164"/>
      <c r="DJY168" s="164"/>
      <c r="DJZ168" s="164"/>
      <c r="DKA168" s="164"/>
      <c r="DKB168" s="164"/>
      <c r="DKC168" s="164"/>
      <c r="DKD168" s="164"/>
      <c r="DKE168" s="164"/>
      <c r="DKF168" s="164"/>
      <c r="DKG168" s="164"/>
      <c r="DKH168" s="164"/>
      <c r="DKI168" s="164"/>
      <c r="DKJ168" s="164"/>
      <c r="DKK168" s="164"/>
      <c r="DKL168" s="164"/>
      <c r="DKM168" s="164"/>
      <c r="DKN168" s="164"/>
      <c r="DKO168" s="164"/>
      <c r="DKP168" s="164"/>
      <c r="DKQ168" s="164"/>
      <c r="DKR168" s="164"/>
      <c r="DKS168" s="164"/>
      <c r="DKT168" s="164"/>
      <c r="DKU168" s="164"/>
      <c r="DKV168" s="164"/>
      <c r="DKW168" s="164"/>
      <c r="DKX168" s="164"/>
      <c r="DKY168" s="164"/>
      <c r="DKZ168" s="164"/>
      <c r="DLA168" s="164"/>
      <c r="DLB168" s="164"/>
      <c r="DLC168" s="164"/>
      <c r="DLD168" s="164"/>
      <c r="DLE168" s="164"/>
      <c r="DLF168" s="164"/>
      <c r="DLG168" s="164"/>
      <c r="DLH168" s="164"/>
      <c r="DLI168" s="164"/>
      <c r="DLJ168" s="164"/>
      <c r="DLK168" s="164"/>
      <c r="DLL168" s="164"/>
      <c r="DLM168" s="164"/>
      <c r="DLN168" s="164"/>
      <c r="DLO168" s="164"/>
      <c r="DLP168" s="164"/>
      <c r="DLQ168" s="164"/>
      <c r="DLR168" s="164"/>
      <c r="DLS168" s="164"/>
      <c r="DLT168" s="164"/>
      <c r="DLU168" s="164"/>
      <c r="DLV168" s="164"/>
      <c r="DLW168" s="164"/>
      <c r="DLX168" s="164"/>
      <c r="DLY168" s="164"/>
      <c r="DLZ168" s="164"/>
      <c r="DMA168" s="164"/>
      <c r="DMB168" s="164"/>
      <c r="DMC168" s="164"/>
      <c r="DMD168" s="164"/>
      <c r="DME168" s="164"/>
      <c r="DMF168" s="164"/>
      <c r="DMG168" s="164"/>
      <c r="DMH168" s="164"/>
      <c r="DMI168" s="164"/>
      <c r="DMJ168" s="164"/>
      <c r="DMK168" s="164"/>
      <c r="DML168" s="164"/>
      <c r="DMM168" s="164"/>
      <c r="DMN168" s="164"/>
      <c r="DMO168" s="164"/>
      <c r="DMP168" s="164"/>
      <c r="DMQ168" s="164"/>
      <c r="DMR168" s="164"/>
      <c r="DMS168" s="164"/>
      <c r="DMT168" s="164"/>
      <c r="DMU168" s="164"/>
      <c r="DMV168" s="164"/>
      <c r="DMW168" s="164"/>
      <c r="DMX168" s="164"/>
      <c r="DMY168" s="164"/>
      <c r="DMZ168" s="164"/>
      <c r="DNA168" s="164"/>
      <c r="DNB168" s="164"/>
      <c r="DNC168" s="164"/>
      <c r="DND168" s="164"/>
      <c r="DNE168" s="164"/>
      <c r="DNF168" s="164"/>
      <c r="DNG168" s="164"/>
      <c r="DNH168" s="164"/>
      <c r="DNI168" s="164"/>
      <c r="DNJ168" s="164"/>
      <c r="DNK168" s="164"/>
      <c r="DNL168" s="164"/>
      <c r="DNM168" s="164"/>
      <c r="DNN168" s="164"/>
      <c r="DNO168" s="164"/>
      <c r="DNP168" s="164"/>
      <c r="DNQ168" s="164"/>
      <c r="DNR168" s="164"/>
      <c r="DNS168" s="164"/>
      <c r="DNT168" s="164"/>
      <c r="DNU168" s="164"/>
      <c r="DNV168" s="164"/>
      <c r="DNW168" s="164"/>
      <c r="DNX168" s="164"/>
      <c r="DNY168" s="164"/>
      <c r="DNZ168" s="164"/>
      <c r="DOA168" s="164"/>
      <c r="DOB168" s="164"/>
      <c r="DOC168" s="164"/>
      <c r="DOD168" s="164"/>
      <c r="DOE168" s="164"/>
      <c r="DOF168" s="164"/>
      <c r="DOG168" s="164"/>
      <c r="DOH168" s="164"/>
      <c r="DOI168" s="164"/>
      <c r="DOJ168" s="164"/>
      <c r="DOK168" s="164"/>
      <c r="DOL168" s="164"/>
      <c r="DOM168" s="164"/>
      <c r="DON168" s="164"/>
      <c r="DOO168" s="164"/>
      <c r="DOP168" s="164"/>
      <c r="DOQ168" s="164"/>
      <c r="DOR168" s="164"/>
      <c r="DOS168" s="164"/>
      <c r="DOT168" s="164"/>
      <c r="DOU168" s="164"/>
      <c r="DOV168" s="164"/>
      <c r="DOW168" s="164"/>
      <c r="DOX168" s="164"/>
      <c r="DOY168" s="164"/>
      <c r="DOZ168" s="164"/>
      <c r="DPA168" s="164"/>
      <c r="DPB168" s="164"/>
      <c r="DPC168" s="164"/>
      <c r="DPD168" s="164"/>
      <c r="DPE168" s="164"/>
      <c r="DPF168" s="164"/>
      <c r="DPG168" s="164"/>
      <c r="DPH168" s="164"/>
      <c r="DPI168" s="164"/>
      <c r="DPJ168" s="164"/>
      <c r="DPK168" s="164"/>
      <c r="DPL168" s="164"/>
      <c r="DPM168" s="164"/>
      <c r="DPN168" s="164"/>
      <c r="DPO168" s="164"/>
      <c r="DPP168" s="164"/>
      <c r="DPQ168" s="164"/>
      <c r="DPR168" s="164"/>
      <c r="DPS168" s="164"/>
      <c r="DPT168" s="164"/>
      <c r="DPU168" s="164"/>
      <c r="DPV168" s="164"/>
      <c r="DPW168" s="164"/>
      <c r="DPX168" s="164"/>
      <c r="DPY168" s="164"/>
      <c r="DPZ168" s="164"/>
      <c r="DQA168" s="164"/>
      <c r="DQB168" s="164"/>
      <c r="DQC168" s="164"/>
      <c r="DQD168" s="164"/>
      <c r="DQE168" s="164"/>
      <c r="DQF168" s="164"/>
      <c r="DQG168" s="164"/>
      <c r="DQH168" s="164"/>
      <c r="DQI168" s="164"/>
      <c r="DQJ168" s="164"/>
      <c r="DQK168" s="164"/>
      <c r="DQL168" s="164"/>
      <c r="DQM168" s="164"/>
      <c r="DQN168" s="164"/>
      <c r="DQO168" s="164"/>
      <c r="DQP168" s="164"/>
      <c r="DQQ168" s="164"/>
      <c r="DQR168" s="164"/>
      <c r="DQS168" s="164"/>
      <c r="DQT168" s="164"/>
      <c r="DQU168" s="164"/>
      <c r="DQV168" s="164"/>
      <c r="DQW168" s="164"/>
      <c r="DQX168" s="164"/>
      <c r="DQY168" s="164"/>
      <c r="DQZ168" s="164"/>
      <c r="DRA168" s="164"/>
      <c r="DRB168" s="164"/>
      <c r="DRC168" s="164"/>
      <c r="DRD168" s="164"/>
      <c r="DRE168" s="164"/>
      <c r="DRF168" s="164"/>
      <c r="DRG168" s="164"/>
      <c r="DRH168" s="164"/>
      <c r="DRI168" s="164"/>
      <c r="DRJ168" s="164"/>
      <c r="DRK168" s="164"/>
      <c r="DRL168" s="164"/>
      <c r="DRM168" s="164"/>
      <c r="DRN168" s="164"/>
      <c r="DRO168" s="164"/>
      <c r="DRP168" s="164"/>
      <c r="DRQ168" s="164"/>
      <c r="DRR168" s="164"/>
      <c r="DRS168" s="164"/>
      <c r="DRT168" s="164"/>
      <c r="DRU168" s="164"/>
      <c r="DRV168" s="164"/>
      <c r="DRW168" s="164"/>
      <c r="DRX168" s="164"/>
      <c r="DRY168" s="164"/>
      <c r="DRZ168" s="164"/>
      <c r="DSA168" s="164"/>
      <c r="DSB168" s="164"/>
      <c r="DSC168" s="164"/>
      <c r="DSD168" s="164"/>
      <c r="DSE168" s="164"/>
      <c r="DSF168" s="164"/>
      <c r="DSG168" s="164"/>
      <c r="DSH168" s="164"/>
      <c r="DSI168" s="164"/>
      <c r="DSJ168" s="164"/>
      <c r="DSK168" s="164"/>
      <c r="DSL168" s="164"/>
      <c r="DSM168" s="164"/>
      <c r="DSN168" s="164"/>
      <c r="DSO168" s="164"/>
      <c r="DSP168" s="164"/>
      <c r="DSQ168" s="164"/>
      <c r="DSR168" s="164"/>
      <c r="DSS168" s="164"/>
      <c r="DST168" s="164"/>
      <c r="DSU168" s="164"/>
      <c r="DSV168" s="164"/>
      <c r="DSW168" s="164"/>
      <c r="DSX168" s="164"/>
      <c r="DSY168" s="164"/>
      <c r="DSZ168" s="164"/>
      <c r="DTA168" s="164"/>
      <c r="DTB168" s="164"/>
      <c r="DTC168" s="164"/>
      <c r="DTD168" s="164"/>
      <c r="DTE168" s="164"/>
      <c r="DTF168" s="164"/>
      <c r="DTG168" s="164"/>
      <c r="DTH168" s="164"/>
      <c r="DTI168" s="164"/>
      <c r="DTJ168" s="164"/>
      <c r="DTK168" s="164"/>
      <c r="DTL168" s="164"/>
      <c r="DTM168" s="164"/>
      <c r="DTN168" s="164"/>
      <c r="DTO168" s="164"/>
      <c r="DTP168" s="164"/>
      <c r="DTQ168" s="164"/>
      <c r="DTR168" s="164"/>
      <c r="DTS168" s="164"/>
      <c r="DTT168" s="164"/>
      <c r="DTU168" s="164"/>
      <c r="DTV168" s="164"/>
      <c r="DTW168" s="164"/>
      <c r="DTX168" s="164"/>
      <c r="DTY168" s="164"/>
      <c r="DTZ168" s="164"/>
      <c r="DUA168" s="164"/>
      <c r="DUB168" s="164"/>
      <c r="DUC168" s="164"/>
      <c r="DUD168" s="164"/>
      <c r="DUE168" s="164"/>
      <c r="DUF168" s="164"/>
      <c r="DUG168" s="164"/>
      <c r="DUH168" s="164"/>
      <c r="DUI168" s="164"/>
      <c r="DUJ168" s="164"/>
      <c r="DUK168" s="164"/>
      <c r="DUL168" s="164"/>
      <c r="DUM168" s="164"/>
      <c r="DUN168" s="164"/>
      <c r="DUO168" s="164"/>
      <c r="DUP168" s="164"/>
      <c r="DUQ168" s="164"/>
      <c r="DUR168" s="164"/>
      <c r="DUS168" s="164"/>
      <c r="DUT168" s="164"/>
      <c r="DUU168" s="164"/>
      <c r="DUV168" s="164"/>
      <c r="DUW168" s="164"/>
      <c r="DUX168" s="164"/>
      <c r="DUY168" s="164"/>
      <c r="DUZ168" s="164"/>
      <c r="DVA168" s="164"/>
      <c r="DVB168" s="164"/>
      <c r="DVC168" s="164"/>
      <c r="DVD168" s="164"/>
      <c r="DVE168" s="164"/>
      <c r="DVF168" s="164"/>
      <c r="DVG168" s="164"/>
      <c r="DVH168" s="164"/>
      <c r="DVI168" s="164"/>
      <c r="DVJ168" s="164"/>
      <c r="DVK168" s="164"/>
      <c r="DVL168" s="164"/>
      <c r="DVM168" s="164"/>
      <c r="DVN168" s="164"/>
      <c r="DVO168" s="164"/>
      <c r="DVP168" s="164"/>
      <c r="DVQ168" s="164"/>
      <c r="DVR168" s="164"/>
      <c r="DVS168" s="164"/>
      <c r="DVT168" s="164"/>
      <c r="DVU168" s="164"/>
      <c r="DVV168" s="164"/>
      <c r="DVW168" s="164"/>
      <c r="DVX168" s="164"/>
      <c r="DVY168" s="164"/>
      <c r="DVZ168" s="164"/>
      <c r="DWA168" s="164"/>
      <c r="DWB168" s="164"/>
      <c r="DWC168" s="164"/>
      <c r="DWD168" s="164"/>
      <c r="DWE168" s="164"/>
      <c r="DWF168" s="164"/>
      <c r="DWG168" s="164"/>
      <c r="DWH168" s="164"/>
      <c r="DWI168" s="164"/>
      <c r="DWJ168" s="164"/>
      <c r="DWK168" s="164"/>
      <c r="DWL168" s="164"/>
      <c r="DWM168" s="164"/>
      <c r="DWN168" s="164"/>
      <c r="DWO168" s="164"/>
      <c r="DWP168" s="164"/>
      <c r="DWQ168" s="164"/>
      <c r="DWR168" s="164"/>
      <c r="DWS168" s="164"/>
      <c r="DWT168" s="164"/>
      <c r="DWU168" s="164"/>
      <c r="DWV168" s="164"/>
      <c r="DWW168" s="164"/>
      <c r="DWX168" s="164"/>
      <c r="DWY168" s="164"/>
      <c r="DWZ168" s="164"/>
      <c r="DXA168" s="164"/>
      <c r="DXB168" s="164"/>
      <c r="DXC168" s="164"/>
      <c r="DXD168" s="164"/>
      <c r="DXE168" s="164"/>
      <c r="DXF168" s="164"/>
      <c r="DXG168" s="164"/>
      <c r="DXH168" s="164"/>
      <c r="DXI168" s="164"/>
      <c r="DXJ168" s="164"/>
      <c r="DXK168" s="164"/>
      <c r="DXL168" s="164"/>
      <c r="DXM168" s="164"/>
      <c r="DXN168" s="164"/>
      <c r="DXO168" s="164"/>
      <c r="DXP168" s="164"/>
      <c r="DXQ168" s="164"/>
      <c r="DXR168" s="164"/>
      <c r="DXS168" s="164"/>
      <c r="DXT168" s="164"/>
      <c r="DXU168" s="164"/>
      <c r="DXV168" s="164"/>
      <c r="DXW168" s="164"/>
      <c r="DXX168" s="164"/>
      <c r="DXY168" s="164"/>
      <c r="DXZ168" s="164"/>
      <c r="DYA168" s="164"/>
      <c r="DYB168" s="164"/>
      <c r="DYC168" s="164"/>
      <c r="DYD168" s="164"/>
      <c r="DYE168" s="164"/>
      <c r="DYF168" s="164"/>
      <c r="DYG168" s="164"/>
      <c r="DYH168" s="164"/>
      <c r="DYI168" s="164"/>
      <c r="DYJ168" s="164"/>
      <c r="DYK168" s="164"/>
      <c r="DYL168" s="164"/>
      <c r="DYM168" s="164"/>
      <c r="DYN168" s="164"/>
      <c r="DYO168" s="164"/>
      <c r="DYP168" s="164"/>
      <c r="DYQ168" s="164"/>
      <c r="DYR168" s="164"/>
      <c r="DYS168" s="164"/>
      <c r="DYT168" s="164"/>
      <c r="DYU168" s="164"/>
      <c r="DYV168" s="164"/>
      <c r="DYW168" s="164"/>
      <c r="DYX168" s="164"/>
      <c r="DYY168" s="164"/>
      <c r="DYZ168" s="164"/>
      <c r="DZA168" s="164"/>
      <c r="DZB168" s="164"/>
      <c r="DZC168" s="164"/>
      <c r="DZD168" s="164"/>
      <c r="DZE168" s="164"/>
      <c r="DZF168" s="164"/>
      <c r="DZG168" s="164"/>
      <c r="DZH168" s="164"/>
      <c r="DZI168" s="164"/>
      <c r="DZJ168" s="164"/>
      <c r="DZK168" s="164"/>
      <c r="DZL168" s="164"/>
      <c r="DZM168" s="164"/>
      <c r="DZN168" s="164"/>
      <c r="DZO168" s="164"/>
      <c r="DZP168" s="164"/>
      <c r="DZQ168" s="164"/>
      <c r="DZR168" s="164"/>
      <c r="DZS168" s="164"/>
      <c r="DZT168" s="164"/>
      <c r="DZU168" s="164"/>
      <c r="DZV168" s="164"/>
      <c r="DZW168" s="164"/>
      <c r="DZX168" s="164"/>
      <c r="DZY168" s="164"/>
      <c r="DZZ168" s="164"/>
      <c r="EAA168" s="164"/>
      <c r="EAB168" s="164"/>
      <c r="EAC168" s="164"/>
      <c r="EAD168" s="164"/>
      <c r="EAE168" s="164"/>
      <c r="EAF168" s="164"/>
      <c r="EAG168" s="164"/>
      <c r="EAH168" s="164"/>
      <c r="EAI168" s="164"/>
      <c r="EAJ168" s="164"/>
      <c r="EAK168" s="164"/>
      <c r="EAL168" s="164"/>
      <c r="EAM168" s="164"/>
      <c r="EAN168" s="164"/>
      <c r="EAO168" s="164"/>
      <c r="EAP168" s="164"/>
      <c r="EAQ168" s="164"/>
      <c r="EAR168" s="164"/>
      <c r="EAS168" s="164"/>
      <c r="EAT168" s="164"/>
      <c r="EAU168" s="164"/>
      <c r="EAV168" s="164"/>
      <c r="EAW168" s="164"/>
      <c r="EAX168" s="164"/>
      <c r="EAY168" s="164"/>
      <c r="EAZ168" s="164"/>
      <c r="EBA168" s="164"/>
      <c r="EBB168" s="164"/>
      <c r="EBC168" s="164"/>
      <c r="EBD168" s="164"/>
      <c r="EBE168" s="164"/>
      <c r="EBF168" s="164"/>
      <c r="EBG168" s="164"/>
      <c r="EBH168" s="164"/>
      <c r="EBI168" s="164"/>
      <c r="EBJ168" s="164"/>
      <c r="EBK168" s="164"/>
      <c r="EBL168" s="164"/>
      <c r="EBM168" s="164"/>
      <c r="EBN168" s="164"/>
      <c r="EBO168" s="164"/>
      <c r="EBP168" s="164"/>
      <c r="EBQ168" s="164"/>
      <c r="EBR168" s="164"/>
      <c r="EBS168" s="164"/>
      <c r="EBT168" s="164"/>
      <c r="EBU168" s="164"/>
      <c r="EBV168" s="164"/>
      <c r="EBW168" s="164"/>
      <c r="EBX168" s="164"/>
      <c r="EBY168" s="164"/>
      <c r="EBZ168" s="164"/>
      <c r="ECA168" s="164"/>
      <c r="ECB168" s="164"/>
      <c r="ECC168" s="164"/>
      <c r="ECD168" s="164"/>
      <c r="ECE168" s="164"/>
      <c r="ECF168" s="164"/>
      <c r="ECG168" s="164"/>
      <c r="ECH168" s="164"/>
      <c r="ECI168" s="164"/>
      <c r="ECJ168" s="164"/>
      <c r="ECK168" s="164"/>
      <c r="ECL168" s="164"/>
      <c r="ECM168" s="164"/>
      <c r="ECN168" s="164"/>
      <c r="ECO168" s="164"/>
      <c r="ECP168" s="164"/>
      <c r="ECQ168" s="164"/>
      <c r="ECR168" s="164"/>
      <c r="ECS168" s="164"/>
      <c r="ECT168" s="164"/>
      <c r="ECU168" s="164"/>
      <c r="ECV168" s="164"/>
      <c r="ECW168" s="164"/>
      <c r="ECX168" s="164"/>
      <c r="ECY168" s="164"/>
      <c r="ECZ168" s="164"/>
      <c r="EDA168" s="164"/>
      <c r="EDB168" s="164"/>
      <c r="EDC168" s="164"/>
      <c r="EDD168" s="164"/>
      <c r="EDE168" s="164"/>
      <c r="EDF168" s="164"/>
      <c r="EDG168" s="164"/>
      <c r="EDH168" s="164"/>
      <c r="EDI168" s="164"/>
      <c r="EDJ168" s="164"/>
      <c r="EDK168" s="164"/>
      <c r="EDL168" s="164"/>
      <c r="EDM168" s="164"/>
      <c r="EDN168" s="164"/>
      <c r="EDO168" s="164"/>
      <c r="EDP168" s="164"/>
      <c r="EDQ168" s="164"/>
      <c r="EDR168" s="164"/>
      <c r="EDS168" s="164"/>
      <c r="EDT168" s="164"/>
      <c r="EDU168" s="164"/>
      <c r="EDV168" s="164"/>
      <c r="EDW168" s="164"/>
      <c r="EDX168" s="164"/>
      <c r="EDY168" s="164"/>
      <c r="EDZ168" s="164"/>
      <c r="EEA168" s="164"/>
      <c r="EEB168" s="164"/>
      <c r="EEC168" s="164"/>
      <c r="EED168" s="164"/>
      <c r="EEE168" s="164"/>
      <c r="EEF168" s="164"/>
      <c r="EEG168" s="164"/>
      <c r="EEH168" s="164"/>
      <c r="EEI168" s="164"/>
      <c r="EEJ168" s="164"/>
      <c r="EEK168" s="164"/>
      <c r="EEL168" s="164"/>
      <c r="EEM168" s="164"/>
      <c r="EEN168" s="164"/>
      <c r="EEO168" s="164"/>
      <c r="EEP168" s="164"/>
      <c r="EEQ168" s="164"/>
      <c r="EER168" s="164"/>
      <c r="EES168" s="164"/>
      <c r="EET168" s="164"/>
      <c r="EEU168" s="164"/>
      <c r="EEV168" s="164"/>
      <c r="EEW168" s="164"/>
      <c r="EEX168" s="164"/>
      <c r="EEY168" s="164"/>
      <c r="EEZ168" s="164"/>
      <c r="EFA168" s="164"/>
      <c r="EFB168" s="164"/>
      <c r="EFC168" s="164"/>
      <c r="EFD168" s="164"/>
      <c r="EFE168" s="164"/>
      <c r="EFF168" s="164"/>
      <c r="EFG168" s="164"/>
      <c r="EFH168" s="164"/>
      <c r="EFI168" s="164"/>
      <c r="EFJ168" s="164"/>
      <c r="EFK168" s="164"/>
      <c r="EFL168" s="164"/>
      <c r="EFM168" s="164"/>
      <c r="EFN168" s="164"/>
      <c r="EFO168" s="164"/>
      <c r="EFP168" s="164"/>
      <c r="EFQ168" s="164"/>
      <c r="EFR168" s="164"/>
      <c r="EFS168" s="164"/>
      <c r="EFT168" s="164"/>
      <c r="EFU168" s="164"/>
      <c r="EFV168" s="164"/>
      <c r="EFW168" s="164"/>
      <c r="EFX168" s="164"/>
      <c r="EFY168" s="164"/>
      <c r="EFZ168" s="164"/>
      <c r="EGA168" s="164"/>
      <c r="EGB168" s="164"/>
      <c r="EGC168" s="164"/>
      <c r="EGD168" s="164"/>
      <c r="EGE168" s="164"/>
      <c r="EGF168" s="164"/>
      <c r="EGG168" s="164"/>
      <c r="EGH168" s="164"/>
      <c r="EGI168" s="164"/>
      <c r="EGJ168" s="164"/>
      <c r="EGK168" s="164"/>
      <c r="EGL168" s="164"/>
      <c r="EGM168" s="164"/>
      <c r="EGN168" s="164"/>
      <c r="EGO168" s="164"/>
      <c r="EGP168" s="164"/>
      <c r="EGQ168" s="164"/>
      <c r="EGR168" s="164"/>
      <c r="EGS168" s="164"/>
      <c r="EGT168" s="164"/>
      <c r="EGU168" s="164"/>
      <c r="EGV168" s="164"/>
      <c r="EGW168" s="164"/>
      <c r="EGX168" s="164"/>
      <c r="EGY168" s="164"/>
      <c r="EGZ168" s="164"/>
      <c r="EHA168" s="164"/>
      <c r="EHB168" s="164"/>
      <c r="EHC168" s="164"/>
      <c r="EHD168" s="164"/>
      <c r="EHE168" s="164"/>
      <c r="EHF168" s="164"/>
      <c r="EHG168" s="164"/>
      <c r="EHH168" s="164"/>
      <c r="EHI168" s="164"/>
      <c r="EHJ168" s="164"/>
      <c r="EHK168" s="164"/>
      <c r="EHL168" s="164"/>
      <c r="EHM168" s="164"/>
      <c r="EHN168" s="164"/>
      <c r="EHO168" s="164"/>
      <c r="EHP168" s="164"/>
      <c r="EHQ168" s="164"/>
      <c r="EHR168" s="164"/>
      <c r="EHS168" s="164"/>
      <c r="EHT168" s="164"/>
      <c r="EHU168" s="164"/>
      <c r="EHV168" s="164"/>
      <c r="EHW168" s="164"/>
      <c r="EHX168" s="164"/>
      <c r="EHY168" s="164"/>
      <c r="EHZ168" s="164"/>
      <c r="EIA168" s="164"/>
      <c r="EIB168" s="164"/>
      <c r="EIC168" s="164"/>
      <c r="EID168" s="164"/>
      <c r="EIE168" s="164"/>
      <c r="EIF168" s="164"/>
      <c r="EIG168" s="164"/>
      <c r="EIH168" s="164"/>
      <c r="EII168" s="164"/>
      <c r="EIJ168" s="164"/>
      <c r="EIK168" s="164"/>
      <c r="EIL168" s="164"/>
      <c r="EIM168" s="164"/>
      <c r="EIN168" s="164"/>
      <c r="EIO168" s="164"/>
      <c r="EIP168" s="164"/>
      <c r="EIQ168" s="164"/>
      <c r="EIR168" s="164"/>
      <c r="EIS168" s="164"/>
      <c r="EIT168" s="164"/>
      <c r="EIU168" s="164"/>
      <c r="EIV168" s="164"/>
      <c r="EIW168" s="164"/>
      <c r="EIX168" s="164"/>
      <c r="EIY168" s="164"/>
      <c r="EIZ168" s="164"/>
      <c r="EJA168" s="164"/>
      <c r="EJB168" s="164"/>
      <c r="EJC168" s="164"/>
      <c r="EJD168" s="164"/>
      <c r="EJE168" s="164"/>
      <c r="EJF168" s="164"/>
      <c r="EJG168" s="164"/>
      <c r="EJH168" s="164"/>
      <c r="EJI168" s="164"/>
      <c r="EJJ168" s="164"/>
      <c r="EJK168" s="164"/>
      <c r="EJL168" s="164"/>
      <c r="EJM168" s="164"/>
      <c r="EJN168" s="164"/>
      <c r="EJO168" s="164"/>
      <c r="EJP168" s="164"/>
      <c r="EJQ168" s="164"/>
      <c r="EJR168" s="164"/>
      <c r="EJS168" s="164"/>
      <c r="EJT168" s="164"/>
      <c r="EJU168" s="164"/>
      <c r="EJV168" s="164"/>
      <c r="EJW168" s="164"/>
      <c r="EJX168" s="164"/>
      <c r="EJY168" s="164"/>
      <c r="EJZ168" s="164"/>
      <c r="EKA168" s="164"/>
      <c r="EKB168" s="164"/>
      <c r="EKC168" s="164"/>
      <c r="EKD168" s="164"/>
      <c r="EKE168" s="164"/>
      <c r="EKF168" s="164"/>
      <c r="EKG168" s="164"/>
      <c r="EKH168" s="164"/>
      <c r="EKI168" s="164"/>
      <c r="EKJ168" s="164"/>
      <c r="EKK168" s="164"/>
      <c r="EKL168" s="164"/>
      <c r="EKM168" s="164"/>
      <c r="EKN168" s="164"/>
      <c r="EKO168" s="164"/>
      <c r="EKP168" s="164"/>
      <c r="EKQ168" s="164"/>
      <c r="EKR168" s="164"/>
      <c r="EKS168" s="164"/>
      <c r="EKT168" s="164"/>
      <c r="EKU168" s="164"/>
      <c r="EKV168" s="164"/>
      <c r="EKW168" s="164"/>
      <c r="EKX168" s="164"/>
      <c r="EKY168" s="164"/>
      <c r="EKZ168" s="164"/>
      <c r="ELA168" s="164"/>
      <c r="ELB168" s="164"/>
      <c r="ELC168" s="164"/>
      <c r="ELD168" s="164"/>
      <c r="ELE168" s="164"/>
      <c r="ELF168" s="164"/>
      <c r="ELG168" s="164"/>
      <c r="ELH168" s="164"/>
      <c r="ELI168" s="164"/>
      <c r="ELJ168" s="164"/>
      <c r="ELK168" s="164"/>
      <c r="ELL168" s="164"/>
      <c r="ELM168" s="164"/>
      <c r="ELN168" s="164"/>
      <c r="ELO168" s="164"/>
      <c r="ELP168" s="164"/>
      <c r="ELQ168" s="164"/>
      <c r="ELR168" s="164"/>
      <c r="ELS168" s="164"/>
      <c r="ELT168" s="164"/>
      <c r="ELU168" s="164"/>
      <c r="ELV168" s="164"/>
      <c r="ELW168" s="164"/>
      <c r="ELX168" s="164"/>
      <c r="ELY168" s="164"/>
      <c r="ELZ168" s="164"/>
      <c r="EMA168" s="164"/>
      <c r="EMB168" s="164"/>
      <c r="EMC168" s="164"/>
      <c r="EMD168" s="164"/>
      <c r="EME168" s="164"/>
      <c r="EMF168" s="164"/>
      <c r="EMG168" s="164"/>
      <c r="EMH168" s="164"/>
      <c r="EMI168" s="164"/>
      <c r="EMJ168" s="164"/>
      <c r="EMK168" s="164"/>
      <c r="EML168" s="164"/>
      <c r="EMM168" s="164"/>
      <c r="EMN168" s="164"/>
      <c r="EMO168" s="164"/>
      <c r="EMP168" s="164"/>
      <c r="EMQ168" s="164"/>
      <c r="EMR168" s="164"/>
      <c r="EMS168" s="164"/>
      <c r="EMT168" s="164"/>
      <c r="EMU168" s="164"/>
      <c r="EMV168" s="164"/>
      <c r="EMW168" s="164"/>
      <c r="EMX168" s="164"/>
      <c r="EMY168" s="164"/>
      <c r="EMZ168" s="164"/>
      <c r="ENA168" s="164"/>
      <c r="ENB168" s="164"/>
      <c r="ENC168" s="164"/>
      <c r="END168" s="164"/>
      <c r="ENE168" s="164"/>
      <c r="ENF168" s="164"/>
      <c r="ENG168" s="164"/>
      <c r="ENH168" s="164"/>
      <c r="ENI168" s="164"/>
      <c r="ENJ168" s="164"/>
      <c r="ENK168" s="164"/>
      <c r="ENL168" s="164"/>
      <c r="ENM168" s="164"/>
      <c r="ENN168" s="164"/>
      <c r="ENO168" s="164"/>
      <c r="ENP168" s="164"/>
      <c r="ENQ168" s="164"/>
      <c r="ENR168" s="164"/>
      <c r="ENS168" s="164"/>
      <c r="ENT168" s="164"/>
      <c r="ENU168" s="164"/>
      <c r="ENV168" s="164"/>
      <c r="ENW168" s="164"/>
      <c r="ENX168" s="164"/>
      <c r="ENY168" s="164"/>
      <c r="ENZ168" s="164"/>
      <c r="EOA168" s="164"/>
      <c r="EOB168" s="164"/>
      <c r="EOC168" s="164"/>
      <c r="EOD168" s="164"/>
      <c r="EOE168" s="164"/>
      <c r="EOF168" s="164"/>
      <c r="EOG168" s="164"/>
      <c r="EOH168" s="164"/>
      <c r="EOI168" s="164"/>
      <c r="EOJ168" s="164"/>
      <c r="EOK168" s="164"/>
      <c r="EOL168" s="164"/>
      <c r="EOM168" s="164"/>
      <c r="EON168" s="164"/>
      <c r="EOO168" s="164"/>
      <c r="EOP168" s="164"/>
      <c r="EOQ168" s="164"/>
      <c r="EOR168" s="164"/>
      <c r="EOS168" s="164"/>
      <c r="EOT168" s="164"/>
      <c r="EOU168" s="164"/>
      <c r="EOV168" s="164"/>
      <c r="EOW168" s="164"/>
      <c r="EOX168" s="164"/>
      <c r="EOY168" s="164"/>
      <c r="EOZ168" s="164"/>
      <c r="EPA168" s="164"/>
      <c r="EPB168" s="164"/>
      <c r="EPC168" s="164"/>
      <c r="EPD168" s="164"/>
      <c r="EPE168" s="164"/>
      <c r="EPF168" s="164"/>
      <c r="EPG168" s="164"/>
      <c r="EPH168" s="164"/>
      <c r="EPI168" s="164"/>
      <c r="EPJ168" s="164"/>
      <c r="EPK168" s="164"/>
      <c r="EPL168" s="164"/>
      <c r="EPM168" s="164"/>
      <c r="EPN168" s="164"/>
      <c r="EPO168" s="164"/>
      <c r="EPP168" s="164"/>
      <c r="EPQ168" s="164"/>
      <c r="EPR168" s="164"/>
      <c r="EPS168" s="164"/>
      <c r="EPT168" s="164"/>
      <c r="EPU168" s="164"/>
      <c r="EPV168" s="164"/>
      <c r="EPW168" s="164"/>
      <c r="EPX168" s="164"/>
      <c r="EPY168" s="164"/>
      <c r="EPZ168" s="164"/>
      <c r="EQA168" s="164"/>
      <c r="EQB168" s="164"/>
      <c r="EQC168" s="164"/>
      <c r="EQD168" s="164"/>
      <c r="EQE168" s="164"/>
      <c r="EQF168" s="164"/>
      <c r="EQG168" s="164"/>
      <c r="EQH168" s="164"/>
      <c r="EQI168" s="164"/>
      <c r="EQJ168" s="164"/>
      <c r="EQK168" s="164"/>
      <c r="EQL168" s="164"/>
      <c r="EQM168" s="164"/>
      <c r="EQN168" s="164"/>
      <c r="EQO168" s="164"/>
      <c r="EQP168" s="164"/>
      <c r="EQQ168" s="164"/>
      <c r="EQR168" s="164"/>
      <c r="EQS168" s="164"/>
      <c r="EQT168" s="164"/>
      <c r="EQU168" s="164"/>
      <c r="EQV168" s="164"/>
      <c r="EQW168" s="164"/>
      <c r="EQX168" s="164"/>
      <c r="EQY168" s="164"/>
      <c r="EQZ168" s="164"/>
      <c r="ERA168" s="164"/>
      <c r="ERB168" s="164"/>
      <c r="ERC168" s="164"/>
      <c r="ERD168" s="164"/>
      <c r="ERE168" s="164"/>
      <c r="ERF168" s="164"/>
      <c r="ERG168" s="164"/>
      <c r="ERH168" s="164"/>
      <c r="ERI168" s="164"/>
      <c r="ERJ168" s="164"/>
      <c r="ERK168" s="164"/>
      <c r="ERL168" s="164"/>
      <c r="ERM168" s="164"/>
      <c r="ERN168" s="164"/>
      <c r="ERO168" s="164"/>
      <c r="ERP168" s="164"/>
      <c r="ERQ168" s="164"/>
      <c r="ERR168" s="164"/>
      <c r="ERS168" s="164"/>
      <c r="ERT168" s="164"/>
      <c r="ERU168" s="164"/>
      <c r="ERV168" s="164"/>
      <c r="ERW168" s="164"/>
      <c r="ERX168" s="164"/>
      <c r="ERY168" s="164"/>
      <c r="ERZ168" s="164"/>
      <c r="ESA168" s="164"/>
      <c r="ESB168" s="164"/>
      <c r="ESC168" s="164"/>
      <c r="ESD168" s="164"/>
      <c r="ESE168" s="164"/>
      <c r="ESF168" s="164"/>
      <c r="ESG168" s="164"/>
      <c r="ESH168" s="164"/>
      <c r="ESI168" s="164"/>
      <c r="ESJ168" s="164"/>
      <c r="ESK168" s="164"/>
      <c r="ESL168" s="164"/>
      <c r="ESM168" s="164"/>
      <c r="ESN168" s="164"/>
      <c r="ESO168" s="164"/>
      <c r="ESP168" s="164"/>
      <c r="ESQ168" s="164"/>
      <c r="ESR168" s="164"/>
      <c r="ESS168" s="164"/>
      <c r="EST168" s="164"/>
      <c r="ESU168" s="164"/>
      <c r="ESV168" s="164"/>
      <c r="ESW168" s="164"/>
      <c r="ESX168" s="164"/>
      <c r="ESY168" s="164"/>
      <c r="ESZ168" s="164"/>
      <c r="ETA168" s="164"/>
      <c r="ETB168" s="164"/>
      <c r="ETC168" s="164"/>
      <c r="ETD168" s="164"/>
      <c r="ETE168" s="164"/>
      <c r="ETF168" s="164"/>
      <c r="ETG168" s="164"/>
      <c r="ETH168" s="164"/>
      <c r="ETI168" s="164"/>
      <c r="ETJ168" s="164"/>
      <c r="ETK168" s="164"/>
      <c r="ETL168" s="164"/>
      <c r="ETM168" s="164"/>
      <c r="ETN168" s="164"/>
      <c r="ETO168" s="164"/>
      <c r="ETP168" s="164"/>
      <c r="ETQ168" s="164"/>
      <c r="ETR168" s="164"/>
      <c r="ETS168" s="164"/>
      <c r="ETT168" s="164"/>
      <c r="ETU168" s="164"/>
      <c r="ETV168" s="164"/>
      <c r="ETW168" s="164"/>
      <c r="ETX168" s="164"/>
      <c r="ETY168" s="164"/>
      <c r="ETZ168" s="164"/>
      <c r="EUA168" s="164"/>
      <c r="EUB168" s="164"/>
      <c r="EUC168" s="164"/>
      <c r="EUD168" s="164"/>
      <c r="EUE168" s="164"/>
      <c r="EUF168" s="164"/>
      <c r="EUG168" s="164"/>
      <c r="EUH168" s="164"/>
      <c r="EUI168" s="164"/>
      <c r="EUJ168" s="164"/>
      <c r="EUK168" s="164"/>
      <c r="EUL168" s="164"/>
      <c r="EUM168" s="164"/>
      <c r="EUN168" s="164"/>
      <c r="EUO168" s="164"/>
      <c r="EUP168" s="164"/>
      <c r="EUQ168" s="164"/>
      <c r="EUR168" s="164"/>
      <c r="EUS168" s="164"/>
      <c r="EUT168" s="164"/>
      <c r="EUU168" s="164"/>
      <c r="EUV168" s="164"/>
      <c r="EUW168" s="164"/>
      <c r="EUX168" s="164"/>
      <c r="EUY168" s="164"/>
      <c r="EUZ168" s="164"/>
      <c r="EVA168" s="164"/>
      <c r="EVB168" s="164"/>
      <c r="EVC168" s="164"/>
      <c r="EVD168" s="164"/>
      <c r="EVE168" s="164"/>
      <c r="EVF168" s="164"/>
      <c r="EVG168" s="164"/>
      <c r="EVH168" s="164"/>
      <c r="EVI168" s="164"/>
      <c r="EVJ168" s="164"/>
      <c r="EVK168" s="164"/>
      <c r="EVL168" s="164"/>
      <c r="EVM168" s="164"/>
      <c r="EVN168" s="164"/>
      <c r="EVO168" s="164"/>
      <c r="EVP168" s="164"/>
      <c r="EVQ168" s="164"/>
      <c r="EVR168" s="164"/>
      <c r="EVS168" s="164"/>
      <c r="EVT168" s="164"/>
      <c r="EVU168" s="164"/>
      <c r="EVV168" s="164"/>
      <c r="EVW168" s="164"/>
      <c r="EVX168" s="164"/>
      <c r="EVY168" s="164"/>
      <c r="EVZ168" s="164"/>
      <c r="EWA168" s="164"/>
      <c r="EWB168" s="164"/>
      <c r="EWC168" s="164"/>
      <c r="EWD168" s="164"/>
      <c r="EWE168" s="164"/>
      <c r="EWF168" s="164"/>
      <c r="EWG168" s="164"/>
      <c r="EWH168" s="164"/>
      <c r="EWI168" s="164"/>
      <c r="EWJ168" s="164"/>
      <c r="EWK168" s="164"/>
      <c r="EWL168" s="164"/>
      <c r="EWM168" s="164"/>
      <c r="EWN168" s="164"/>
      <c r="EWO168" s="164"/>
      <c r="EWP168" s="164"/>
      <c r="EWQ168" s="164"/>
      <c r="EWR168" s="164"/>
      <c r="EWS168" s="164"/>
      <c r="EWT168" s="164"/>
      <c r="EWU168" s="164"/>
      <c r="EWV168" s="164"/>
      <c r="EWW168" s="164"/>
      <c r="EWX168" s="164"/>
      <c r="EWY168" s="164"/>
      <c r="EWZ168" s="164"/>
      <c r="EXA168" s="164"/>
      <c r="EXB168" s="164"/>
      <c r="EXC168" s="164"/>
      <c r="EXD168" s="164"/>
      <c r="EXE168" s="164"/>
      <c r="EXF168" s="164"/>
      <c r="EXG168" s="164"/>
      <c r="EXH168" s="164"/>
      <c r="EXI168" s="164"/>
      <c r="EXJ168" s="164"/>
      <c r="EXK168" s="164"/>
      <c r="EXL168" s="164"/>
      <c r="EXM168" s="164"/>
      <c r="EXN168" s="164"/>
      <c r="EXO168" s="164"/>
      <c r="EXP168" s="164"/>
      <c r="EXQ168" s="164"/>
      <c r="EXR168" s="164"/>
      <c r="EXS168" s="164"/>
      <c r="EXT168" s="164"/>
      <c r="EXU168" s="164"/>
      <c r="EXV168" s="164"/>
      <c r="EXW168" s="164"/>
      <c r="EXX168" s="164"/>
      <c r="EXY168" s="164"/>
      <c r="EXZ168" s="164"/>
      <c r="EYA168" s="164"/>
      <c r="EYB168" s="164"/>
      <c r="EYC168" s="164"/>
      <c r="EYD168" s="164"/>
      <c r="EYE168" s="164"/>
      <c r="EYF168" s="164"/>
      <c r="EYG168" s="164"/>
      <c r="EYH168" s="164"/>
      <c r="EYI168" s="164"/>
      <c r="EYJ168" s="164"/>
      <c r="EYK168" s="164"/>
      <c r="EYL168" s="164"/>
      <c r="EYM168" s="164"/>
      <c r="EYN168" s="164"/>
      <c r="EYO168" s="164"/>
      <c r="EYP168" s="164"/>
      <c r="EYQ168" s="164"/>
      <c r="EYR168" s="164"/>
      <c r="EYS168" s="164"/>
      <c r="EYT168" s="164"/>
      <c r="EYU168" s="164"/>
      <c r="EYV168" s="164"/>
      <c r="EYW168" s="164"/>
      <c r="EYX168" s="164"/>
      <c r="EYY168" s="164"/>
      <c r="EYZ168" s="164"/>
      <c r="EZA168" s="164"/>
      <c r="EZB168" s="164"/>
      <c r="EZC168" s="164"/>
      <c r="EZD168" s="164"/>
      <c r="EZE168" s="164"/>
      <c r="EZF168" s="164"/>
      <c r="EZG168" s="164"/>
      <c r="EZH168" s="164"/>
      <c r="EZI168" s="164"/>
      <c r="EZJ168" s="164"/>
      <c r="EZK168" s="164"/>
      <c r="EZL168" s="164"/>
      <c r="EZM168" s="164"/>
      <c r="EZN168" s="164"/>
      <c r="EZO168" s="164"/>
      <c r="EZP168" s="164"/>
      <c r="EZQ168" s="164"/>
      <c r="EZR168" s="164"/>
      <c r="EZS168" s="164"/>
      <c r="EZT168" s="164"/>
      <c r="EZU168" s="164"/>
      <c r="EZV168" s="164"/>
      <c r="EZW168" s="164"/>
      <c r="EZX168" s="164"/>
      <c r="EZY168" s="164"/>
      <c r="EZZ168" s="164"/>
      <c r="FAA168" s="164"/>
      <c r="FAB168" s="164"/>
      <c r="FAC168" s="164"/>
      <c r="FAD168" s="164"/>
      <c r="FAE168" s="164"/>
      <c r="FAF168" s="164"/>
      <c r="FAG168" s="164"/>
      <c r="FAH168" s="164"/>
      <c r="FAI168" s="164"/>
      <c r="FAJ168" s="164"/>
      <c r="FAK168" s="164"/>
      <c r="FAL168" s="164"/>
      <c r="FAM168" s="164"/>
      <c r="FAN168" s="164"/>
      <c r="FAO168" s="164"/>
      <c r="FAP168" s="164"/>
      <c r="FAQ168" s="164"/>
      <c r="FAR168" s="164"/>
      <c r="FAS168" s="164"/>
      <c r="FAT168" s="164"/>
      <c r="FAU168" s="164"/>
      <c r="FAV168" s="164"/>
      <c r="FAW168" s="164"/>
      <c r="FAX168" s="164"/>
      <c r="FAY168" s="164"/>
      <c r="FAZ168" s="164"/>
      <c r="FBA168" s="164"/>
      <c r="FBB168" s="164"/>
      <c r="FBC168" s="164"/>
      <c r="FBD168" s="164"/>
      <c r="FBE168" s="164"/>
      <c r="FBF168" s="164"/>
      <c r="FBG168" s="164"/>
      <c r="FBH168" s="164"/>
      <c r="FBI168" s="164"/>
      <c r="FBJ168" s="164"/>
      <c r="FBK168" s="164"/>
      <c r="FBL168" s="164"/>
      <c r="FBM168" s="164"/>
      <c r="FBN168" s="164"/>
      <c r="FBO168" s="164"/>
      <c r="FBP168" s="164"/>
      <c r="FBQ168" s="164"/>
      <c r="FBR168" s="164"/>
      <c r="FBS168" s="164"/>
      <c r="FBT168" s="164"/>
      <c r="FBU168" s="164"/>
      <c r="FBV168" s="164"/>
      <c r="FBW168" s="164"/>
      <c r="FBX168" s="164"/>
      <c r="FBY168" s="164"/>
      <c r="FBZ168" s="164"/>
      <c r="FCA168" s="164"/>
      <c r="FCB168" s="164"/>
      <c r="FCC168" s="164"/>
      <c r="FCD168" s="164"/>
      <c r="FCE168" s="164"/>
      <c r="FCF168" s="164"/>
      <c r="FCG168" s="164"/>
      <c r="FCH168" s="164"/>
      <c r="FCI168" s="164"/>
      <c r="FCJ168" s="164"/>
      <c r="FCK168" s="164"/>
      <c r="FCL168" s="164"/>
      <c r="FCM168" s="164"/>
      <c r="FCN168" s="164"/>
      <c r="FCO168" s="164"/>
      <c r="FCP168" s="164"/>
      <c r="FCQ168" s="164"/>
      <c r="FCR168" s="164"/>
      <c r="FCS168" s="164"/>
      <c r="FCT168" s="164"/>
      <c r="FCU168" s="164"/>
      <c r="FCV168" s="164"/>
      <c r="FCW168" s="164"/>
      <c r="FCX168" s="164"/>
      <c r="FCY168" s="164"/>
      <c r="FCZ168" s="164"/>
      <c r="FDA168" s="164"/>
      <c r="FDB168" s="164"/>
      <c r="FDC168" s="164"/>
      <c r="FDD168" s="164"/>
      <c r="FDE168" s="164"/>
      <c r="FDF168" s="164"/>
      <c r="FDG168" s="164"/>
      <c r="FDH168" s="164"/>
      <c r="FDI168" s="164"/>
      <c r="FDJ168" s="164"/>
      <c r="FDK168" s="164"/>
      <c r="FDL168" s="164"/>
      <c r="FDM168" s="164"/>
      <c r="FDN168" s="164"/>
      <c r="FDO168" s="164"/>
      <c r="FDP168" s="164"/>
      <c r="FDQ168" s="164"/>
      <c r="FDR168" s="164"/>
      <c r="FDS168" s="164"/>
      <c r="FDT168" s="164"/>
      <c r="FDU168" s="164"/>
      <c r="FDV168" s="164"/>
      <c r="FDW168" s="164"/>
      <c r="FDX168" s="164"/>
      <c r="FDY168" s="164"/>
      <c r="FDZ168" s="164"/>
      <c r="FEA168" s="164"/>
      <c r="FEB168" s="164"/>
      <c r="FEC168" s="164"/>
      <c r="FED168" s="164"/>
      <c r="FEE168" s="164"/>
      <c r="FEF168" s="164"/>
      <c r="FEG168" s="164"/>
      <c r="FEH168" s="164"/>
      <c r="FEI168" s="164"/>
      <c r="FEJ168" s="164"/>
      <c r="FEK168" s="164"/>
      <c r="FEL168" s="164"/>
      <c r="FEM168" s="164"/>
      <c r="FEN168" s="164"/>
      <c r="FEO168" s="164"/>
      <c r="FEP168" s="164"/>
      <c r="FEQ168" s="164"/>
      <c r="FER168" s="164"/>
      <c r="FES168" s="164"/>
      <c r="FET168" s="164"/>
      <c r="FEU168" s="164"/>
      <c r="FEV168" s="164"/>
      <c r="FEW168" s="164"/>
      <c r="FEX168" s="164"/>
      <c r="FEY168" s="164"/>
      <c r="FEZ168" s="164"/>
      <c r="FFA168" s="164"/>
      <c r="FFB168" s="164"/>
      <c r="FFC168" s="164"/>
      <c r="FFD168" s="164"/>
      <c r="FFE168" s="164"/>
      <c r="FFF168" s="164"/>
      <c r="FFG168" s="164"/>
      <c r="FFH168" s="164"/>
      <c r="FFI168" s="164"/>
      <c r="FFJ168" s="164"/>
      <c r="FFK168" s="164"/>
      <c r="FFL168" s="164"/>
      <c r="FFM168" s="164"/>
      <c r="FFN168" s="164"/>
      <c r="FFO168" s="164"/>
      <c r="FFP168" s="164"/>
      <c r="FFQ168" s="164"/>
      <c r="FFR168" s="164"/>
      <c r="FFS168" s="164"/>
      <c r="FFT168" s="164"/>
      <c r="FFU168" s="164"/>
      <c r="FFV168" s="164"/>
      <c r="FFW168" s="164"/>
      <c r="FFX168" s="164"/>
      <c r="FFY168" s="164"/>
      <c r="FFZ168" s="164"/>
      <c r="FGA168" s="164"/>
      <c r="FGB168" s="164"/>
      <c r="FGC168" s="164"/>
      <c r="FGD168" s="164"/>
      <c r="FGE168" s="164"/>
      <c r="FGF168" s="164"/>
      <c r="FGG168" s="164"/>
      <c r="FGH168" s="164"/>
      <c r="FGI168" s="164"/>
      <c r="FGJ168" s="164"/>
      <c r="FGK168" s="164"/>
      <c r="FGL168" s="164"/>
      <c r="FGM168" s="164"/>
      <c r="FGN168" s="164"/>
      <c r="FGO168" s="164"/>
      <c r="FGP168" s="164"/>
      <c r="FGQ168" s="164"/>
      <c r="FGR168" s="164"/>
      <c r="FGS168" s="164"/>
      <c r="FGT168" s="164"/>
      <c r="FGU168" s="164"/>
      <c r="FGV168" s="164"/>
      <c r="FGW168" s="164"/>
      <c r="FGX168" s="164"/>
      <c r="FGY168" s="164"/>
      <c r="FGZ168" s="164"/>
      <c r="FHA168" s="164"/>
      <c r="FHB168" s="164"/>
      <c r="FHC168" s="164"/>
      <c r="FHD168" s="164"/>
      <c r="FHE168" s="164"/>
      <c r="FHF168" s="164"/>
      <c r="FHG168" s="164"/>
      <c r="FHH168" s="164"/>
      <c r="FHI168" s="164"/>
      <c r="FHJ168" s="164"/>
      <c r="FHK168" s="164"/>
      <c r="FHL168" s="164"/>
      <c r="FHM168" s="164"/>
      <c r="FHN168" s="164"/>
      <c r="FHO168" s="164"/>
      <c r="FHP168" s="164"/>
      <c r="FHQ168" s="164"/>
      <c r="FHR168" s="164"/>
      <c r="FHS168" s="164"/>
      <c r="FHT168" s="164"/>
      <c r="FHU168" s="164"/>
      <c r="FHV168" s="164"/>
      <c r="FHW168" s="164"/>
      <c r="FHX168" s="164"/>
      <c r="FHY168" s="164"/>
      <c r="FHZ168" s="164"/>
      <c r="FIA168" s="164"/>
      <c r="FIB168" s="164"/>
      <c r="FIC168" s="164"/>
      <c r="FID168" s="164"/>
      <c r="FIE168" s="164"/>
      <c r="FIF168" s="164"/>
      <c r="FIG168" s="164"/>
      <c r="FIH168" s="164"/>
      <c r="FII168" s="164"/>
      <c r="FIJ168" s="164"/>
      <c r="FIK168" s="164"/>
      <c r="FIL168" s="164"/>
      <c r="FIM168" s="164"/>
      <c r="FIN168" s="164"/>
      <c r="FIO168" s="164"/>
      <c r="FIP168" s="164"/>
      <c r="FIQ168" s="164"/>
      <c r="FIR168" s="164"/>
      <c r="FIS168" s="164"/>
      <c r="FIT168" s="164"/>
      <c r="FIU168" s="164"/>
      <c r="FIV168" s="164"/>
      <c r="FIW168" s="164"/>
      <c r="FIX168" s="164"/>
      <c r="FIY168" s="164"/>
      <c r="FIZ168" s="164"/>
      <c r="FJA168" s="164"/>
      <c r="FJB168" s="164"/>
      <c r="FJC168" s="164"/>
      <c r="FJD168" s="164"/>
      <c r="FJE168" s="164"/>
      <c r="FJF168" s="164"/>
      <c r="FJG168" s="164"/>
      <c r="FJH168" s="164"/>
      <c r="FJI168" s="164"/>
      <c r="FJJ168" s="164"/>
      <c r="FJK168" s="164"/>
      <c r="FJL168" s="164"/>
      <c r="FJM168" s="164"/>
      <c r="FJN168" s="164"/>
      <c r="FJO168" s="164"/>
      <c r="FJP168" s="164"/>
      <c r="FJQ168" s="164"/>
      <c r="FJR168" s="164"/>
      <c r="FJS168" s="164"/>
      <c r="FJT168" s="164"/>
      <c r="FJU168" s="164"/>
      <c r="FJV168" s="164"/>
      <c r="FJW168" s="164"/>
      <c r="FJX168" s="164"/>
      <c r="FJY168" s="164"/>
      <c r="FJZ168" s="164"/>
      <c r="FKA168" s="164"/>
      <c r="FKB168" s="164"/>
      <c r="FKC168" s="164"/>
      <c r="FKD168" s="164"/>
      <c r="FKE168" s="164"/>
      <c r="FKF168" s="164"/>
      <c r="FKG168" s="164"/>
      <c r="FKH168" s="164"/>
      <c r="FKI168" s="164"/>
      <c r="FKJ168" s="164"/>
      <c r="FKK168" s="164"/>
      <c r="FKL168" s="164"/>
      <c r="FKM168" s="164"/>
      <c r="FKN168" s="164"/>
      <c r="FKO168" s="164"/>
      <c r="FKP168" s="164"/>
      <c r="FKQ168" s="164"/>
      <c r="FKR168" s="164"/>
      <c r="FKS168" s="164"/>
      <c r="FKT168" s="164"/>
      <c r="FKU168" s="164"/>
      <c r="FKV168" s="164"/>
      <c r="FKW168" s="164"/>
      <c r="FKX168" s="164"/>
      <c r="FKY168" s="164"/>
      <c r="FKZ168" s="164"/>
      <c r="FLA168" s="164"/>
      <c r="FLB168" s="164"/>
      <c r="FLC168" s="164"/>
      <c r="FLD168" s="164"/>
      <c r="FLE168" s="164"/>
      <c r="FLF168" s="164"/>
      <c r="FLG168" s="164"/>
      <c r="FLH168" s="164"/>
      <c r="FLI168" s="164"/>
      <c r="FLJ168" s="164"/>
      <c r="FLK168" s="164"/>
      <c r="FLL168" s="164"/>
      <c r="FLM168" s="164"/>
      <c r="FLN168" s="164"/>
      <c r="FLO168" s="164"/>
      <c r="FLP168" s="164"/>
      <c r="FLQ168" s="164"/>
      <c r="FLR168" s="164"/>
      <c r="FLS168" s="164"/>
      <c r="FLT168" s="164"/>
      <c r="FLU168" s="164"/>
      <c r="FLV168" s="164"/>
      <c r="FLW168" s="164"/>
      <c r="FLX168" s="164"/>
      <c r="FLY168" s="164"/>
      <c r="FLZ168" s="164"/>
      <c r="FMA168" s="164"/>
      <c r="FMB168" s="164"/>
      <c r="FMC168" s="164"/>
      <c r="FMD168" s="164"/>
      <c r="FME168" s="164"/>
      <c r="FMF168" s="164"/>
      <c r="FMG168" s="164"/>
      <c r="FMH168" s="164"/>
      <c r="FMI168" s="164"/>
      <c r="FMJ168" s="164"/>
      <c r="FMK168" s="164"/>
      <c r="FML168" s="164"/>
      <c r="FMM168" s="164"/>
      <c r="FMN168" s="164"/>
      <c r="FMO168" s="164"/>
      <c r="FMP168" s="164"/>
      <c r="FMQ168" s="164"/>
      <c r="FMR168" s="164"/>
      <c r="FMS168" s="164"/>
      <c r="FMT168" s="164"/>
      <c r="FMU168" s="164"/>
      <c r="FMV168" s="164"/>
      <c r="FMW168" s="164"/>
      <c r="FMX168" s="164"/>
      <c r="FMY168" s="164"/>
      <c r="FMZ168" s="164"/>
      <c r="FNA168" s="164"/>
      <c r="FNB168" s="164"/>
      <c r="FNC168" s="164"/>
      <c r="FND168" s="164"/>
      <c r="FNE168" s="164"/>
      <c r="FNF168" s="164"/>
      <c r="FNG168" s="164"/>
      <c r="FNH168" s="164"/>
      <c r="FNI168" s="164"/>
      <c r="FNJ168" s="164"/>
      <c r="FNK168" s="164"/>
      <c r="FNL168" s="164"/>
      <c r="FNM168" s="164"/>
      <c r="FNN168" s="164"/>
      <c r="FNO168" s="164"/>
      <c r="FNP168" s="164"/>
      <c r="FNQ168" s="164"/>
      <c r="FNR168" s="164"/>
      <c r="FNS168" s="164"/>
      <c r="FNT168" s="164"/>
      <c r="FNU168" s="164"/>
      <c r="FNV168" s="164"/>
      <c r="FNW168" s="164"/>
      <c r="FNX168" s="164"/>
      <c r="FNY168" s="164"/>
      <c r="FNZ168" s="164"/>
      <c r="FOA168" s="164"/>
      <c r="FOB168" s="164"/>
      <c r="FOC168" s="164"/>
      <c r="FOD168" s="164"/>
      <c r="FOE168" s="164"/>
      <c r="FOF168" s="164"/>
      <c r="FOG168" s="164"/>
      <c r="FOH168" s="164"/>
      <c r="FOI168" s="164"/>
      <c r="FOJ168" s="164"/>
      <c r="FOK168" s="164"/>
      <c r="FOL168" s="164"/>
      <c r="FOM168" s="164"/>
      <c r="FON168" s="164"/>
      <c r="FOO168" s="164"/>
      <c r="FOP168" s="164"/>
      <c r="FOQ168" s="164"/>
      <c r="FOR168" s="164"/>
      <c r="FOS168" s="164"/>
      <c r="FOT168" s="164"/>
      <c r="FOU168" s="164"/>
      <c r="FOV168" s="164"/>
      <c r="FOW168" s="164"/>
      <c r="FOX168" s="164"/>
      <c r="FOY168" s="164"/>
      <c r="FOZ168" s="164"/>
      <c r="FPA168" s="164"/>
      <c r="FPB168" s="164"/>
      <c r="FPC168" s="164"/>
      <c r="FPD168" s="164"/>
      <c r="FPE168" s="164"/>
      <c r="FPF168" s="164"/>
      <c r="FPG168" s="164"/>
      <c r="FPH168" s="164"/>
      <c r="FPI168" s="164"/>
      <c r="FPJ168" s="164"/>
      <c r="FPK168" s="164"/>
      <c r="FPL168" s="164"/>
      <c r="FPM168" s="164"/>
      <c r="FPN168" s="164"/>
      <c r="FPO168" s="164"/>
      <c r="FPP168" s="164"/>
      <c r="FPQ168" s="164"/>
      <c r="FPR168" s="164"/>
      <c r="FPS168" s="164"/>
      <c r="FPT168" s="164"/>
      <c r="FPU168" s="164"/>
      <c r="FPV168" s="164"/>
      <c r="FPW168" s="164"/>
      <c r="FPX168" s="164"/>
      <c r="FPY168" s="164"/>
      <c r="FPZ168" s="164"/>
      <c r="FQA168" s="164"/>
      <c r="FQB168" s="164"/>
      <c r="FQC168" s="164"/>
      <c r="FQD168" s="164"/>
      <c r="FQE168" s="164"/>
      <c r="FQF168" s="164"/>
      <c r="FQG168" s="164"/>
      <c r="FQH168" s="164"/>
      <c r="FQI168" s="164"/>
      <c r="FQJ168" s="164"/>
      <c r="FQK168" s="164"/>
      <c r="FQL168" s="164"/>
      <c r="FQM168" s="164"/>
      <c r="FQN168" s="164"/>
      <c r="FQO168" s="164"/>
      <c r="FQP168" s="164"/>
      <c r="FQQ168" s="164"/>
      <c r="FQR168" s="164"/>
      <c r="FQS168" s="164"/>
      <c r="FQT168" s="164"/>
      <c r="FQU168" s="164"/>
      <c r="FQV168" s="164"/>
      <c r="FQW168" s="164"/>
      <c r="FQX168" s="164"/>
      <c r="FQY168" s="164"/>
      <c r="FQZ168" s="164"/>
      <c r="FRA168" s="164"/>
      <c r="FRB168" s="164"/>
      <c r="FRC168" s="164"/>
      <c r="FRD168" s="164"/>
      <c r="FRE168" s="164"/>
      <c r="FRF168" s="164"/>
      <c r="FRG168" s="164"/>
      <c r="FRH168" s="164"/>
      <c r="FRI168" s="164"/>
      <c r="FRJ168" s="164"/>
      <c r="FRK168" s="164"/>
      <c r="FRL168" s="164"/>
      <c r="FRM168" s="164"/>
      <c r="FRN168" s="164"/>
      <c r="FRO168" s="164"/>
      <c r="FRP168" s="164"/>
      <c r="FRQ168" s="164"/>
      <c r="FRR168" s="164"/>
      <c r="FRS168" s="164"/>
      <c r="FRT168" s="164"/>
      <c r="FRU168" s="164"/>
      <c r="FRV168" s="164"/>
      <c r="FRW168" s="164"/>
      <c r="FRX168" s="164"/>
      <c r="FRY168" s="164"/>
      <c r="FRZ168" s="164"/>
      <c r="FSA168" s="164"/>
      <c r="FSB168" s="164"/>
      <c r="FSC168" s="164"/>
      <c r="FSD168" s="164"/>
      <c r="FSE168" s="164"/>
      <c r="FSF168" s="164"/>
      <c r="FSG168" s="164"/>
      <c r="FSH168" s="164"/>
      <c r="FSI168" s="164"/>
      <c r="FSJ168" s="164"/>
      <c r="FSK168" s="164"/>
      <c r="FSL168" s="164"/>
      <c r="FSM168" s="164"/>
      <c r="FSN168" s="164"/>
      <c r="FSO168" s="164"/>
      <c r="FSP168" s="164"/>
      <c r="FSQ168" s="164"/>
      <c r="FSR168" s="164"/>
      <c r="FSS168" s="164"/>
      <c r="FST168" s="164"/>
      <c r="FSU168" s="164"/>
      <c r="FSV168" s="164"/>
      <c r="FSW168" s="164"/>
      <c r="FSX168" s="164"/>
      <c r="FSY168" s="164"/>
      <c r="FSZ168" s="164"/>
      <c r="FTA168" s="164"/>
      <c r="FTB168" s="164"/>
      <c r="FTC168" s="164"/>
      <c r="FTD168" s="164"/>
      <c r="FTE168" s="164"/>
      <c r="FTF168" s="164"/>
      <c r="FTG168" s="164"/>
      <c r="FTH168" s="164"/>
      <c r="FTI168" s="164"/>
      <c r="FTJ168" s="164"/>
      <c r="FTK168" s="164"/>
      <c r="FTL168" s="164"/>
      <c r="FTM168" s="164"/>
      <c r="FTN168" s="164"/>
      <c r="FTO168" s="164"/>
      <c r="FTP168" s="164"/>
      <c r="FTQ168" s="164"/>
      <c r="FTR168" s="164"/>
      <c r="FTS168" s="164"/>
      <c r="FTT168" s="164"/>
      <c r="FTU168" s="164"/>
      <c r="FTV168" s="164"/>
      <c r="FTW168" s="164"/>
      <c r="FTX168" s="164"/>
      <c r="FTY168" s="164"/>
      <c r="FTZ168" s="164"/>
      <c r="FUA168" s="164"/>
      <c r="FUB168" s="164"/>
      <c r="FUC168" s="164"/>
      <c r="FUD168" s="164"/>
      <c r="FUE168" s="164"/>
      <c r="FUF168" s="164"/>
      <c r="FUG168" s="164"/>
      <c r="FUH168" s="164"/>
      <c r="FUI168" s="164"/>
      <c r="FUJ168" s="164"/>
      <c r="FUK168" s="164"/>
      <c r="FUL168" s="164"/>
      <c r="FUM168" s="164"/>
      <c r="FUN168" s="164"/>
      <c r="FUO168" s="164"/>
      <c r="FUP168" s="164"/>
      <c r="FUQ168" s="164"/>
      <c r="FUR168" s="164"/>
      <c r="FUS168" s="164"/>
      <c r="FUT168" s="164"/>
      <c r="FUU168" s="164"/>
      <c r="FUV168" s="164"/>
      <c r="FUW168" s="164"/>
      <c r="FUX168" s="164"/>
      <c r="FUY168" s="164"/>
      <c r="FUZ168" s="164"/>
      <c r="FVA168" s="164"/>
      <c r="FVB168" s="164"/>
      <c r="FVC168" s="164"/>
      <c r="FVD168" s="164"/>
      <c r="FVE168" s="164"/>
      <c r="FVF168" s="164"/>
      <c r="FVG168" s="164"/>
      <c r="FVH168" s="164"/>
      <c r="FVI168" s="164"/>
      <c r="FVJ168" s="164"/>
      <c r="FVK168" s="164"/>
      <c r="FVL168" s="164"/>
      <c r="FVM168" s="164"/>
      <c r="FVN168" s="164"/>
      <c r="FVO168" s="164"/>
      <c r="FVP168" s="164"/>
      <c r="FVQ168" s="164"/>
      <c r="FVR168" s="164"/>
      <c r="FVS168" s="164"/>
      <c r="FVT168" s="164"/>
      <c r="FVU168" s="164"/>
      <c r="FVV168" s="164"/>
      <c r="FVW168" s="164"/>
      <c r="FVX168" s="164"/>
      <c r="FVY168" s="164"/>
      <c r="FVZ168" s="164"/>
      <c r="FWA168" s="164"/>
      <c r="FWB168" s="164"/>
      <c r="FWC168" s="164"/>
      <c r="FWD168" s="164"/>
      <c r="FWE168" s="164"/>
      <c r="FWF168" s="164"/>
      <c r="FWG168" s="164"/>
      <c r="FWH168" s="164"/>
      <c r="FWI168" s="164"/>
      <c r="FWJ168" s="164"/>
      <c r="FWK168" s="164"/>
      <c r="FWL168" s="164"/>
      <c r="FWM168" s="164"/>
      <c r="FWN168" s="164"/>
      <c r="FWO168" s="164"/>
      <c r="FWP168" s="164"/>
      <c r="FWQ168" s="164"/>
      <c r="FWR168" s="164"/>
      <c r="FWS168" s="164"/>
      <c r="FWT168" s="164"/>
      <c r="FWU168" s="164"/>
      <c r="FWV168" s="164"/>
      <c r="FWW168" s="164"/>
      <c r="FWX168" s="164"/>
      <c r="FWY168" s="164"/>
      <c r="FWZ168" s="164"/>
      <c r="FXA168" s="164"/>
      <c r="FXB168" s="164"/>
      <c r="FXC168" s="164"/>
      <c r="FXD168" s="164"/>
      <c r="FXE168" s="164"/>
      <c r="FXF168" s="164"/>
      <c r="FXG168" s="164"/>
      <c r="FXH168" s="164"/>
      <c r="FXI168" s="164"/>
      <c r="FXJ168" s="164"/>
      <c r="FXK168" s="164"/>
      <c r="FXL168" s="164"/>
      <c r="FXM168" s="164"/>
      <c r="FXN168" s="164"/>
      <c r="FXO168" s="164"/>
      <c r="FXP168" s="164"/>
      <c r="FXQ168" s="164"/>
      <c r="FXR168" s="164"/>
      <c r="FXS168" s="164"/>
      <c r="FXT168" s="164"/>
      <c r="FXU168" s="164"/>
      <c r="FXV168" s="164"/>
      <c r="FXW168" s="164"/>
      <c r="FXX168" s="164"/>
      <c r="FXY168" s="164"/>
      <c r="FXZ168" s="164"/>
      <c r="FYA168" s="164"/>
      <c r="FYB168" s="164"/>
      <c r="FYC168" s="164"/>
      <c r="FYD168" s="164"/>
      <c r="FYE168" s="164"/>
      <c r="FYF168" s="164"/>
      <c r="FYG168" s="164"/>
      <c r="FYH168" s="164"/>
      <c r="FYI168" s="164"/>
      <c r="FYJ168" s="164"/>
      <c r="FYK168" s="164"/>
      <c r="FYL168" s="164"/>
      <c r="FYM168" s="164"/>
      <c r="FYN168" s="164"/>
      <c r="FYO168" s="164"/>
      <c r="FYP168" s="164"/>
      <c r="FYQ168" s="164"/>
      <c r="FYR168" s="164"/>
      <c r="FYS168" s="164"/>
      <c r="FYT168" s="164"/>
      <c r="FYU168" s="164"/>
      <c r="FYV168" s="164"/>
      <c r="FYW168" s="164"/>
      <c r="FYX168" s="164"/>
      <c r="FYY168" s="164"/>
      <c r="FYZ168" s="164"/>
      <c r="FZA168" s="164"/>
      <c r="FZB168" s="164"/>
      <c r="FZC168" s="164"/>
      <c r="FZD168" s="164"/>
      <c r="FZE168" s="164"/>
      <c r="FZF168" s="164"/>
      <c r="FZG168" s="164"/>
      <c r="FZH168" s="164"/>
      <c r="FZI168" s="164"/>
      <c r="FZJ168" s="164"/>
      <c r="FZK168" s="164"/>
      <c r="FZL168" s="164"/>
      <c r="FZM168" s="164"/>
      <c r="FZN168" s="164"/>
      <c r="FZO168" s="164"/>
      <c r="FZP168" s="164"/>
      <c r="FZQ168" s="164"/>
      <c r="FZR168" s="164"/>
      <c r="FZS168" s="164"/>
      <c r="FZT168" s="164"/>
      <c r="FZU168" s="164"/>
      <c r="FZV168" s="164"/>
      <c r="FZW168" s="164"/>
      <c r="FZX168" s="164"/>
      <c r="FZY168" s="164"/>
      <c r="FZZ168" s="164"/>
      <c r="GAA168" s="164"/>
      <c r="GAB168" s="164"/>
      <c r="GAC168" s="164"/>
      <c r="GAD168" s="164"/>
      <c r="GAE168" s="164"/>
      <c r="GAF168" s="164"/>
      <c r="GAG168" s="164"/>
      <c r="GAH168" s="164"/>
      <c r="GAI168" s="164"/>
      <c r="GAJ168" s="164"/>
      <c r="GAK168" s="164"/>
      <c r="GAL168" s="164"/>
      <c r="GAM168" s="164"/>
      <c r="GAN168" s="164"/>
      <c r="GAO168" s="164"/>
      <c r="GAP168" s="164"/>
      <c r="GAQ168" s="164"/>
      <c r="GAR168" s="164"/>
      <c r="GAS168" s="164"/>
      <c r="GAT168" s="164"/>
      <c r="GAU168" s="164"/>
      <c r="GAV168" s="164"/>
      <c r="GAW168" s="164"/>
      <c r="GAX168" s="164"/>
      <c r="GAY168" s="164"/>
      <c r="GAZ168" s="164"/>
      <c r="GBA168" s="164"/>
      <c r="GBB168" s="164"/>
      <c r="GBC168" s="164"/>
      <c r="GBD168" s="164"/>
      <c r="GBE168" s="164"/>
      <c r="GBF168" s="164"/>
      <c r="GBG168" s="164"/>
      <c r="GBH168" s="164"/>
      <c r="GBI168" s="164"/>
      <c r="GBJ168" s="164"/>
      <c r="GBK168" s="164"/>
      <c r="GBL168" s="164"/>
      <c r="GBM168" s="164"/>
      <c r="GBN168" s="164"/>
      <c r="GBO168" s="164"/>
      <c r="GBP168" s="164"/>
      <c r="GBQ168" s="164"/>
      <c r="GBR168" s="164"/>
      <c r="GBS168" s="164"/>
      <c r="GBT168" s="164"/>
      <c r="GBU168" s="164"/>
      <c r="GBV168" s="164"/>
      <c r="GBW168" s="164"/>
      <c r="GBX168" s="164"/>
      <c r="GBY168" s="164"/>
      <c r="GBZ168" s="164"/>
      <c r="GCA168" s="164"/>
      <c r="GCB168" s="164"/>
      <c r="GCC168" s="164"/>
      <c r="GCD168" s="164"/>
      <c r="GCE168" s="164"/>
      <c r="GCF168" s="164"/>
      <c r="GCG168" s="164"/>
      <c r="GCH168" s="164"/>
      <c r="GCI168" s="164"/>
      <c r="GCJ168" s="164"/>
      <c r="GCK168" s="164"/>
      <c r="GCL168" s="164"/>
      <c r="GCM168" s="164"/>
      <c r="GCN168" s="164"/>
      <c r="GCO168" s="164"/>
      <c r="GCP168" s="164"/>
      <c r="GCQ168" s="164"/>
      <c r="GCR168" s="164"/>
      <c r="GCS168" s="164"/>
      <c r="GCT168" s="164"/>
      <c r="GCU168" s="164"/>
      <c r="GCV168" s="164"/>
      <c r="GCW168" s="164"/>
      <c r="GCX168" s="164"/>
      <c r="GCY168" s="164"/>
      <c r="GCZ168" s="164"/>
      <c r="GDA168" s="164"/>
      <c r="GDB168" s="164"/>
      <c r="GDC168" s="164"/>
      <c r="GDD168" s="164"/>
      <c r="GDE168" s="164"/>
      <c r="GDF168" s="164"/>
      <c r="GDG168" s="164"/>
      <c r="GDH168" s="164"/>
      <c r="GDI168" s="164"/>
      <c r="GDJ168" s="164"/>
      <c r="GDK168" s="164"/>
      <c r="GDL168" s="164"/>
      <c r="GDM168" s="164"/>
      <c r="GDN168" s="164"/>
      <c r="GDO168" s="164"/>
      <c r="GDP168" s="164"/>
      <c r="GDQ168" s="164"/>
      <c r="GDR168" s="164"/>
      <c r="GDS168" s="164"/>
      <c r="GDT168" s="164"/>
      <c r="GDU168" s="164"/>
      <c r="GDV168" s="164"/>
      <c r="GDW168" s="164"/>
      <c r="GDX168" s="164"/>
      <c r="GDY168" s="164"/>
      <c r="GDZ168" s="164"/>
      <c r="GEA168" s="164"/>
      <c r="GEB168" s="164"/>
      <c r="GEC168" s="164"/>
      <c r="GED168" s="164"/>
      <c r="GEE168" s="164"/>
      <c r="GEF168" s="164"/>
      <c r="GEG168" s="164"/>
      <c r="GEH168" s="164"/>
      <c r="GEI168" s="164"/>
      <c r="GEJ168" s="164"/>
      <c r="GEK168" s="164"/>
      <c r="GEL168" s="164"/>
      <c r="GEM168" s="164"/>
      <c r="GEN168" s="164"/>
      <c r="GEO168" s="164"/>
      <c r="GEP168" s="164"/>
      <c r="GEQ168" s="164"/>
      <c r="GER168" s="164"/>
      <c r="GES168" s="164"/>
      <c r="GET168" s="164"/>
      <c r="GEU168" s="164"/>
      <c r="GEV168" s="164"/>
      <c r="GEW168" s="164"/>
      <c r="GEX168" s="164"/>
      <c r="GEY168" s="164"/>
      <c r="GEZ168" s="164"/>
      <c r="GFA168" s="164"/>
      <c r="GFB168" s="164"/>
      <c r="GFC168" s="164"/>
      <c r="GFD168" s="164"/>
      <c r="GFE168" s="164"/>
      <c r="GFF168" s="164"/>
      <c r="GFG168" s="164"/>
      <c r="GFH168" s="164"/>
      <c r="GFI168" s="164"/>
      <c r="GFJ168" s="164"/>
      <c r="GFK168" s="164"/>
      <c r="GFL168" s="164"/>
      <c r="GFM168" s="164"/>
      <c r="GFN168" s="164"/>
      <c r="GFO168" s="164"/>
      <c r="GFP168" s="164"/>
      <c r="GFQ168" s="164"/>
      <c r="GFR168" s="164"/>
      <c r="GFS168" s="164"/>
      <c r="GFT168" s="164"/>
      <c r="GFU168" s="164"/>
      <c r="GFV168" s="164"/>
      <c r="GFW168" s="164"/>
      <c r="GFX168" s="164"/>
      <c r="GFY168" s="164"/>
      <c r="GFZ168" s="164"/>
      <c r="GGA168" s="164"/>
      <c r="GGB168" s="164"/>
      <c r="GGC168" s="164"/>
      <c r="GGD168" s="164"/>
      <c r="GGE168" s="164"/>
      <c r="GGF168" s="164"/>
      <c r="GGG168" s="164"/>
      <c r="GGH168" s="164"/>
      <c r="GGI168" s="164"/>
      <c r="GGJ168" s="164"/>
      <c r="GGK168" s="164"/>
      <c r="GGL168" s="164"/>
      <c r="GGM168" s="164"/>
      <c r="GGN168" s="164"/>
      <c r="GGO168" s="164"/>
      <c r="GGP168" s="164"/>
      <c r="GGQ168" s="164"/>
      <c r="GGR168" s="164"/>
      <c r="GGS168" s="164"/>
      <c r="GGT168" s="164"/>
      <c r="GGU168" s="164"/>
      <c r="GGV168" s="164"/>
      <c r="GGW168" s="164"/>
      <c r="GGX168" s="164"/>
      <c r="GGY168" s="164"/>
      <c r="GGZ168" s="164"/>
      <c r="GHA168" s="164"/>
      <c r="GHB168" s="164"/>
      <c r="GHC168" s="164"/>
      <c r="GHD168" s="164"/>
      <c r="GHE168" s="164"/>
      <c r="GHF168" s="164"/>
      <c r="GHG168" s="164"/>
      <c r="GHH168" s="164"/>
      <c r="GHI168" s="164"/>
      <c r="GHJ168" s="164"/>
      <c r="GHK168" s="164"/>
      <c r="GHL168" s="164"/>
      <c r="GHM168" s="164"/>
      <c r="GHN168" s="164"/>
      <c r="GHO168" s="164"/>
      <c r="GHP168" s="164"/>
      <c r="GHQ168" s="164"/>
      <c r="GHR168" s="164"/>
      <c r="GHS168" s="164"/>
      <c r="GHT168" s="164"/>
      <c r="GHU168" s="164"/>
      <c r="GHV168" s="164"/>
      <c r="GHW168" s="164"/>
      <c r="GHX168" s="164"/>
      <c r="GHY168" s="164"/>
      <c r="GHZ168" s="164"/>
      <c r="GIA168" s="164"/>
      <c r="GIB168" s="164"/>
      <c r="GIC168" s="164"/>
      <c r="GID168" s="164"/>
      <c r="GIE168" s="164"/>
      <c r="GIF168" s="164"/>
      <c r="GIG168" s="164"/>
      <c r="GIH168" s="164"/>
      <c r="GII168" s="164"/>
      <c r="GIJ168" s="164"/>
      <c r="GIK168" s="164"/>
      <c r="GIL168" s="164"/>
      <c r="GIM168" s="164"/>
      <c r="GIN168" s="164"/>
      <c r="GIO168" s="164"/>
      <c r="GIP168" s="164"/>
      <c r="GIQ168" s="164"/>
      <c r="GIR168" s="164"/>
      <c r="GIS168" s="164"/>
      <c r="GIT168" s="164"/>
      <c r="GIU168" s="164"/>
      <c r="GIV168" s="164"/>
      <c r="GIW168" s="164"/>
      <c r="GIX168" s="164"/>
      <c r="GIY168" s="164"/>
      <c r="GIZ168" s="164"/>
      <c r="GJA168" s="164"/>
      <c r="GJB168" s="164"/>
      <c r="GJC168" s="164"/>
      <c r="GJD168" s="164"/>
      <c r="GJE168" s="164"/>
      <c r="GJF168" s="164"/>
      <c r="GJG168" s="164"/>
      <c r="GJH168" s="164"/>
      <c r="GJI168" s="164"/>
      <c r="GJJ168" s="164"/>
      <c r="GJK168" s="164"/>
      <c r="GJL168" s="164"/>
      <c r="GJM168" s="164"/>
      <c r="GJN168" s="164"/>
      <c r="GJO168" s="164"/>
      <c r="GJP168" s="164"/>
      <c r="GJQ168" s="164"/>
      <c r="GJR168" s="164"/>
      <c r="GJS168" s="164"/>
      <c r="GJT168" s="164"/>
      <c r="GJU168" s="164"/>
      <c r="GJV168" s="164"/>
      <c r="GJW168" s="164"/>
      <c r="GJX168" s="164"/>
      <c r="GJY168" s="164"/>
      <c r="GJZ168" s="164"/>
      <c r="GKA168" s="164"/>
      <c r="GKB168" s="164"/>
      <c r="GKC168" s="164"/>
      <c r="GKD168" s="164"/>
      <c r="GKE168" s="164"/>
      <c r="GKF168" s="164"/>
      <c r="GKG168" s="164"/>
      <c r="GKH168" s="164"/>
      <c r="GKI168" s="164"/>
      <c r="GKJ168" s="164"/>
      <c r="GKK168" s="164"/>
      <c r="GKL168" s="164"/>
      <c r="GKM168" s="164"/>
      <c r="GKN168" s="164"/>
      <c r="GKO168" s="164"/>
      <c r="GKP168" s="164"/>
      <c r="GKQ168" s="164"/>
      <c r="GKR168" s="164"/>
      <c r="GKS168" s="164"/>
      <c r="GKT168" s="164"/>
      <c r="GKU168" s="164"/>
      <c r="GKV168" s="164"/>
      <c r="GKW168" s="164"/>
      <c r="GKX168" s="164"/>
      <c r="GKY168" s="164"/>
      <c r="GKZ168" s="164"/>
      <c r="GLA168" s="164"/>
      <c r="GLB168" s="164"/>
      <c r="GLC168" s="164"/>
      <c r="GLD168" s="164"/>
      <c r="GLE168" s="164"/>
      <c r="GLF168" s="164"/>
      <c r="GLG168" s="164"/>
      <c r="GLH168" s="164"/>
      <c r="GLI168" s="164"/>
      <c r="GLJ168" s="164"/>
      <c r="GLK168" s="164"/>
      <c r="GLL168" s="164"/>
      <c r="GLM168" s="164"/>
      <c r="GLN168" s="164"/>
      <c r="GLO168" s="164"/>
      <c r="GLP168" s="164"/>
      <c r="GLQ168" s="164"/>
      <c r="GLR168" s="164"/>
      <c r="GLS168" s="164"/>
      <c r="GLT168" s="164"/>
      <c r="GLU168" s="164"/>
      <c r="GLV168" s="164"/>
      <c r="GLW168" s="164"/>
      <c r="GLX168" s="164"/>
      <c r="GLY168" s="164"/>
      <c r="GLZ168" s="164"/>
      <c r="GMA168" s="164"/>
      <c r="GMB168" s="164"/>
      <c r="GMC168" s="164"/>
      <c r="GMD168" s="164"/>
      <c r="GME168" s="164"/>
      <c r="GMF168" s="164"/>
      <c r="GMG168" s="164"/>
      <c r="GMH168" s="164"/>
      <c r="GMI168" s="164"/>
      <c r="GMJ168" s="164"/>
      <c r="GMK168" s="164"/>
      <c r="GML168" s="164"/>
      <c r="GMM168" s="164"/>
      <c r="GMN168" s="164"/>
      <c r="GMO168" s="164"/>
      <c r="GMP168" s="164"/>
      <c r="GMQ168" s="164"/>
      <c r="GMR168" s="164"/>
      <c r="GMS168" s="164"/>
      <c r="GMT168" s="164"/>
      <c r="GMU168" s="164"/>
      <c r="GMV168" s="164"/>
      <c r="GMW168" s="164"/>
      <c r="GMX168" s="164"/>
      <c r="GMY168" s="164"/>
      <c r="GMZ168" s="164"/>
      <c r="GNA168" s="164"/>
      <c r="GNB168" s="164"/>
      <c r="GNC168" s="164"/>
      <c r="GND168" s="164"/>
      <c r="GNE168" s="164"/>
      <c r="GNF168" s="164"/>
      <c r="GNG168" s="164"/>
      <c r="GNH168" s="164"/>
      <c r="GNI168" s="164"/>
      <c r="GNJ168" s="164"/>
      <c r="GNK168" s="164"/>
      <c r="GNL168" s="164"/>
      <c r="GNM168" s="164"/>
      <c r="GNN168" s="164"/>
      <c r="GNO168" s="164"/>
      <c r="GNP168" s="164"/>
      <c r="GNQ168" s="164"/>
      <c r="GNR168" s="164"/>
      <c r="GNS168" s="164"/>
      <c r="GNT168" s="164"/>
      <c r="GNU168" s="164"/>
      <c r="GNV168" s="164"/>
      <c r="GNW168" s="164"/>
      <c r="GNX168" s="164"/>
      <c r="GNY168" s="164"/>
      <c r="GNZ168" s="164"/>
      <c r="GOA168" s="164"/>
      <c r="GOB168" s="164"/>
      <c r="GOC168" s="164"/>
      <c r="GOD168" s="164"/>
      <c r="GOE168" s="164"/>
      <c r="GOF168" s="164"/>
      <c r="GOG168" s="164"/>
      <c r="GOH168" s="164"/>
      <c r="GOI168" s="164"/>
      <c r="GOJ168" s="164"/>
      <c r="GOK168" s="164"/>
      <c r="GOL168" s="164"/>
      <c r="GOM168" s="164"/>
      <c r="GON168" s="164"/>
      <c r="GOO168" s="164"/>
      <c r="GOP168" s="164"/>
      <c r="GOQ168" s="164"/>
      <c r="GOR168" s="164"/>
      <c r="GOS168" s="164"/>
      <c r="GOT168" s="164"/>
      <c r="GOU168" s="164"/>
      <c r="GOV168" s="164"/>
      <c r="GOW168" s="164"/>
      <c r="GOX168" s="164"/>
      <c r="GOY168" s="164"/>
      <c r="GOZ168" s="164"/>
      <c r="GPA168" s="164"/>
      <c r="GPB168" s="164"/>
      <c r="GPC168" s="164"/>
      <c r="GPD168" s="164"/>
      <c r="GPE168" s="164"/>
      <c r="GPF168" s="164"/>
      <c r="GPG168" s="164"/>
      <c r="GPH168" s="164"/>
      <c r="GPI168" s="164"/>
      <c r="GPJ168" s="164"/>
      <c r="GPK168" s="164"/>
      <c r="GPL168" s="164"/>
      <c r="GPM168" s="164"/>
      <c r="GPN168" s="164"/>
      <c r="GPO168" s="164"/>
      <c r="GPP168" s="164"/>
      <c r="GPQ168" s="164"/>
      <c r="GPR168" s="164"/>
      <c r="GPS168" s="164"/>
      <c r="GPT168" s="164"/>
      <c r="GPU168" s="164"/>
      <c r="GPV168" s="164"/>
      <c r="GPW168" s="164"/>
      <c r="GPX168" s="164"/>
      <c r="GPY168" s="164"/>
      <c r="GPZ168" s="164"/>
      <c r="GQA168" s="164"/>
      <c r="GQB168" s="164"/>
      <c r="GQC168" s="164"/>
      <c r="GQD168" s="164"/>
      <c r="GQE168" s="164"/>
      <c r="GQF168" s="164"/>
      <c r="GQG168" s="164"/>
      <c r="GQH168" s="164"/>
      <c r="GQI168" s="164"/>
      <c r="GQJ168" s="164"/>
      <c r="GQK168" s="164"/>
      <c r="GQL168" s="164"/>
      <c r="GQM168" s="164"/>
      <c r="GQN168" s="164"/>
      <c r="GQO168" s="164"/>
      <c r="GQP168" s="164"/>
      <c r="GQQ168" s="164"/>
      <c r="GQR168" s="164"/>
      <c r="GQS168" s="164"/>
      <c r="GQT168" s="164"/>
      <c r="GQU168" s="164"/>
      <c r="GQV168" s="164"/>
      <c r="GQW168" s="164"/>
      <c r="GQX168" s="164"/>
      <c r="GQY168" s="164"/>
      <c r="GQZ168" s="164"/>
      <c r="GRA168" s="164"/>
      <c r="GRB168" s="164"/>
      <c r="GRC168" s="164"/>
      <c r="GRD168" s="164"/>
      <c r="GRE168" s="164"/>
      <c r="GRF168" s="164"/>
      <c r="GRG168" s="164"/>
      <c r="GRH168" s="164"/>
      <c r="GRI168" s="164"/>
      <c r="GRJ168" s="164"/>
      <c r="GRK168" s="164"/>
      <c r="GRL168" s="164"/>
      <c r="GRM168" s="164"/>
      <c r="GRN168" s="164"/>
      <c r="GRO168" s="164"/>
      <c r="GRP168" s="164"/>
      <c r="GRQ168" s="164"/>
      <c r="GRR168" s="164"/>
      <c r="GRS168" s="164"/>
      <c r="GRT168" s="164"/>
      <c r="GRU168" s="164"/>
      <c r="GRV168" s="164"/>
      <c r="GRW168" s="164"/>
      <c r="GRX168" s="164"/>
      <c r="GRY168" s="164"/>
      <c r="GRZ168" s="164"/>
      <c r="GSA168" s="164"/>
      <c r="GSB168" s="164"/>
      <c r="GSC168" s="164"/>
      <c r="GSD168" s="164"/>
      <c r="GSE168" s="164"/>
      <c r="GSF168" s="164"/>
      <c r="GSG168" s="164"/>
      <c r="GSH168" s="164"/>
      <c r="GSI168" s="164"/>
      <c r="GSJ168" s="164"/>
      <c r="GSK168" s="164"/>
      <c r="GSL168" s="164"/>
      <c r="GSM168" s="164"/>
      <c r="GSN168" s="164"/>
      <c r="GSO168" s="164"/>
      <c r="GSP168" s="164"/>
      <c r="GSQ168" s="164"/>
      <c r="GSR168" s="164"/>
      <c r="GSS168" s="164"/>
      <c r="GST168" s="164"/>
      <c r="GSU168" s="164"/>
      <c r="GSV168" s="164"/>
      <c r="GSW168" s="164"/>
      <c r="GSX168" s="164"/>
      <c r="GSY168" s="164"/>
      <c r="GSZ168" s="164"/>
      <c r="GTA168" s="164"/>
      <c r="GTB168" s="164"/>
      <c r="GTC168" s="164"/>
      <c r="GTD168" s="164"/>
      <c r="GTE168" s="164"/>
      <c r="GTF168" s="164"/>
      <c r="GTG168" s="164"/>
      <c r="GTH168" s="164"/>
      <c r="GTI168" s="164"/>
      <c r="GTJ168" s="164"/>
      <c r="GTK168" s="164"/>
      <c r="GTL168" s="164"/>
      <c r="GTM168" s="164"/>
      <c r="GTN168" s="164"/>
      <c r="GTO168" s="164"/>
      <c r="GTP168" s="164"/>
      <c r="GTQ168" s="164"/>
      <c r="GTR168" s="164"/>
      <c r="GTS168" s="164"/>
      <c r="GTT168" s="164"/>
      <c r="GTU168" s="164"/>
      <c r="GTV168" s="164"/>
      <c r="GTW168" s="164"/>
      <c r="GTX168" s="164"/>
      <c r="GTY168" s="164"/>
      <c r="GTZ168" s="164"/>
      <c r="GUA168" s="164"/>
      <c r="GUB168" s="164"/>
      <c r="GUC168" s="164"/>
      <c r="GUD168" s="164"/>
      <c r="GUE168" s="164"/>
      <c r="GUF168" s="164"/>
      <c r="GUG168" s="164"/>
      <c r="GUH168" s="164"/>
      <c r="GUI168" s="164"/>
      <c r="GUJ168" s="164"/>
      <c r="GUK168" s="164"/>
      <c r="GUL168" s="164"/>
      <c r="GUM168" s="164"/>
      <c r="GUN168" s="164"/>
      <c r="GUO168" s="164"/>
      <c r="GUP168" s="164"/>
      <c r="GUQ168" s="164"/>
      <c r="GUR168" s="164"/>
      <c r="GUS168" s="164"/>
      <c r="GUT168" s="164"/>
      <c r="GUU168" s="164"/>
      <c r="GUV168" s="164"/>
      <c r="GUW168" s="164"/>
      <c r="GUX168" s="164"/>
      <c r="GUY168" s="164"/>
      <c r="GUZ168" s="164"/>
      <c r="GVA168" s="164"/>
      <c r="GVB168" s="164"/>
      <c r="GVC168" s="164"/>
      <c r="GVD168" s="164"/>
      <c r="GVE168" s="164"/>
      <c r="GVF168" s="164"/>
      <c r="GVG168" s="164"/>
      <c r="GVH168" s="164"/>
      <c r="GVI168" s="164"/>
      <c r="GVJ168" s="164"/>
      <c r="GVK168" s="164"/>
      <c r="GVL168" s="164"/>
      <c r="GVM168" s="164"/>
      <c r="GVN168" s="164"/>
      <c r="GVO168" s="164"/>
      <c r="GVP168" s="164"/>
      <c r="GVQ168" s="164"/>
      <c r="GVR168" s="164"/>
      <c r="GVS168" s="164"/>
      <c r="GVT168" s="164"/>
      <c r="GVU168" s="164"/>
      <c r="GVV168" s="164"/>
      <c r="GVW168" s="164"/>
      <c r="GVX168" s="164"/>
      <c r="GVY168" s="164"/>
      <c r="GVZ168" s="164"/>
      <c r="GWA168" s="164"/>
      <c r="GWB168" s="164"/>
      <c r="GWC168" s="164"/>
      <c r="GWD168" s="164"/>
      <c r="GWE168" s="164"/>
      <c r="GWF168" s="164"/>
      <c r="GWG168" s="164"/>
      <c r="GWH168" s="164"/>
      <c r="GWI168" s="164"/>
      <c r="GWJ168" s="164"/>
      <c r="GWK168" s="164"/>
      <c r="GWL168" s="164"/>
      <c r="GWM168" s="164"/>
      <c r="GWN168" s="164"/>
      <c r="GWO168" s="164"/>
      <c r="GWP168" s="164"/>
      <c r="GWQ168" s="164"/>
      <c r="GWR168" s="164"/>
      <c r="GWS168" s="164"/>
      <c r="GWT168" s="164"/>
      <c r="GWU168" s="164"/>
      <c r="GWV168" s="164"/>
      <c r="GWW168" s="164"/>
      <c r="GWX168" s="164"/>
      <c r="GWY168" s="164"/>
      <c r="GWZ168" s="164"/>
      <c r="GXA168" s="164"/>
      <c r="GXB168" s="164"/>
      <c r="GXC168" s="164"/>
      <c r="GXD168" s="164"/>
      <c r="GXE168" s="164"/>
      <c r="GXF168" s="164"/>
      <c r="GXG168" s="164"/>
      <c r="GXH168" s="164"/>
      <c r="GXI168" s="164"/>
      <c r="GXJ168" s="164"/>
      <c r="GXK168" s="164"/>
      <c r="GXL168" s="164"/>
      <c r="GXM168" s="164"/>
      <c r="GXN168" s="164"/>
      <c r="GXO168" s="164"/>
      <c r="GXP168" s="164"/>
      <c r="GXQ168" s="164"/>
      <c r="GXR168" s="164"/>
      <c r="GXS168" s="164"/>
      <c r="GXT168" s="164"/>
      <c r="GXU168" s="164"/>
      <c r="GXV168" s="164"/>
      <c r="GXW168" s="164"/>
      <c r="GXX168" s="164"/>
      <c r="GXY168" s="164"/>
      <c r="GXZ168" s="164"/>
      <c r="GYA168" s="164"/>
      <c r="GYB168" s="164"/>
      <c r="GYC168" s="164"/>
      <c r="GYD168" s="164"/>
      <c r="GYE168" s="164"/>
      <c r="GYF168" s="164"/>
      <c r="GYG168" s="164"/>
      <c r="GYH168" s="164"/>
      <c r="GYI168" s="164"/>
      <c r="GYJ168" s="164"/>
      <c r="GYK168" s="164"/>
      <c r="GYL168" s="164"/>
      <c r="GYM168" s="164"/>
      <c r="GYN168" s="164"/>
      <c r="GYO168" s="164"/>
      <c r="GYP168" s="164"/>
      <c r="GYQ168" s="164"/>
      <c r="GYR168" s="164"/>
      <c r="GYS168" s="164"/>
      <c r="GYT168" s="164"/>
      <c r="GYU168" s="164"/>
      <c r="GYV168" s="164"/>
      <c r="GYW168" s="164"/>
      <c r="GYX168" s="164"/>
      <c r="GYY168" s="164"/>
      <c r="GYZ168" s="164"/>
      <c r="GZA168" s="164"/>
      <c r="GZB168" s="164"/>
      <c r="GZC168" s="164"/>
      <c r="GZD168" s="164"/>
      <c r="GZE168" s="164"/>
      <c r="GZF168" s="164"/>
      <c r="GZG168" s="164"/>
      <c r="GZH168" s="164"/>
      <c r="GZI168" s="164"/>
      <c r="GZJ168" s="164"/>
      <c r="GZK168" s="164"/>
      <c r="GZL168" s="164"/>
      <c r="GZM168" s="164"/>
      <c r="GZN168" s="164"/>
      <c r="GZO168" s="164"/>
      <c r="GZP168" s="164"/>
      <c r="GZQ168" s="164"/>
      <c r="GZR168" s="164"/>
      <c r="GZS168" s="164"/>
      <c r="GZT168" s="164"/>
      <c r="GZU168" s="164"/>
      <c r="GZV168" s="164"/>
      <c r="GZW168" s="164"/>
      <c r="GZX168" s="164"/>
      <c r="GZY168" s="164"/>
      <c r="GZZ168" s="164"/>
      <c r="HAA168" s="164"/>
      <c r="HAB168" s="164"/>
      <c r="HAC168" s="164"/>
      <c r="HAD168" s="164"/>
      <c r="HAE168" s="164"/>
      <c r="HAF168" s="164"/>
      <c r="HAG168" s="164"/>
      <c r="HAH168" s="164"/>
      <c r="HAI168" s="164"/>
      <c r="HAJ168" s="164"/>
      <c r="HAK168" s="164"/>
      <c r="HAL168" s="164"/>
      <c r="HAM168" s="164"/>
      <c r="HAN168" s="164"/>
      <c r="HAO168" s="164"/>
      <c r="HAP168" s="164"/>
      <c r="HAQ168" s="164"/>
      <c r="HAR168" s="164"/>
      <c r="HAS168" s="164"/>
      <c r="HAT168" s="164"/>
      <c r="HAU168" s="164"/>
      <c r="HAV168" s="164"/>
      <c r="HAW168" s="164"/>
      <c r="HAX168" s="164"/>
      <c r="HAY168" s="164"/>
      <c r="HAZ168" s="164"/>
      <c r="HBA168" s="164"/>
      <c r="HBB168" s="164"/>
      <c r="HBC168" s="164"/>
      <c r="HBD168" s="164"/>
      <c r="HBE168" s="164"/>
      <c r="HBF168" s="164"/>
      <c r="HBG168" s="164"/>
      <c r="HBH168" s="164"/>
      <c r="HBI168" s="164"/>
      <c r="HBJ168" s="164"/>
      <c r="HBK168" s="164"/>
      <c r="HBL168" s="164"/>
      <c r="HBM168" s="164"/>
      <c r="HBN168" s="164"/>
      <c r="HBO168" s="164"/>
      <c r="HBP168" s="164"/>
      <c r="HBQ168" s="164"/>
      <c r="HBR168" s="164"/>
      <c r="HBS168" s="164"/>
      <c r="HBT168" s="164"/>
      <c r="HBU168" s="164"/>
      <c r="HBV168" s="164"/>
      <c r="HBW168" s="164"/>
      <c r="HBX168" s="164"/>
      <c r="HBY168" s="164"/>
      <c r="HBZ168" s="164"/>
      <c r="HCA168" s="164"/>
      <c r="HCB168" s="164"/>
      <c r="HCC168" s="164"/>
      <c r="HCD168" s="164"/>
      <c r="HCE168" s="164"/>
      <c r="HCF168" s="164"/>
      <c r="HCG168" s="164"/>
      <c r="HCH168" s="164"/>
      <c r="HCI168" s="164"/>
      <c r="HCJ168" s="164"/>
      <c r="HCK168" s="164"/>
      <c r="HCL168" s="164"/>
      <c r="HCM168" s="164"/>
      <c r="HCN168" s="164"/>
      <c r="HCO168" s="164"/>
      <c r="HCP168" s="164"/>
      <c r="HCQ168" s="164"/>
      <c r="HCR168" s="164"/>
      <c r="HCS168" s="164"/>
      <c r="HCT168" s="164"/>
      <c r="HCU168" s="164"/>
      <c r="HCV168" s="164"/>
      <c r="HCW168" s="164"/>
      <c r="HCX168" s="164"/>
      <c r="HCY168" s="164"/>
      <c r="HCZ168" s="164"/>
      <c r="HDA168" s="164"/>
      <c r="HDB168" s="164"/>
      <c r="HDC168" s="164"/>
      <c r="HDD168" s="164"/>
      <c r="HDE168" s="164"/>
      <c r="HDF168" s="164"/>
      <c r="HDG168" s="164"/>
      <c r="HDH168" s="164"/>
      <c r="HDI168" s="164"/>
      <c r="HDJ168" s="164"/>
      <c r="HDK168" s="164"/>
      <c r="HDL168" s="164"/>
      <c r="HDM168" s="164"/>
      <c r="HDN168" s="164"/>
      <c r="HDO168" s="164"/>
      <c r="HDP168" s="164"/>
      <c r="HDQ168" s="164"/>
      <c r="HDR168" s="164"/>
      <c r="HDS168" s="164"/>
      <c r="HDT168" s="164"/>
      <c r="HDU168" s="164"/>
      <c r="HDV168" s="164"/>
      <c r="HDW168" s="164"/>
      <c r="HDX168" s="164"/>
      <c r="HDY168" s="164"/>
      <c r="HDZ168" s="164"/>
      <c r="HEA168" s="164"/>
      <c r="HEB168" s="164"/>
      <c r="HEC168" s="164"/>
      <c r="HED168" s="164"/>
      <c r="HEE168" s="164"/>
      <c r="HEF168" s="164"/>
      <c r="HEG168" s="164"/>
      <c r="HEH168" s="164"/>
      <c r="HEI168" s="164"/>
      <c r="HEJ168" s="164"/>
      <c r="HEK168" s="164"/>
      <c r="HEL168" s="164"/>
      <c r="HEM168" s="164"/>
      <c r="HEN168" s="164"/>
      <c r="HEO168" s="164"/>
      <c r="HEP168" s="164"/>
      <c r="HEQ168" s="164"/>
      <c r="HER168" s="164"/>
      <c r="HES168" s="164"/>
      <c r="HET168" s="164"/>
      <c r="HEU168" s="164"/>
      <c r="HEV168" s="164"/>
      <c r="HEW168" s="164"/>
      <c r="HEX168" s="164"/>
      <c r="HEY168" s="164"/>
      <c r="HEZ168" s="164"/>
      <c r="HFA168" s="164"/>
      <c r="HFB168" s="164"/>
      <c r="HFC168" s="164"/>
      <c r="HFD168" s="164"/>
      <c r="HFE168" s="164"/>
      <c r="HFF168" s="164"/>
      <c r="HFG168" s="164"/>
      <c r="HFH168" s="164"/>
      <c r="HFI168" s="164"/>
      <c r="HFJ168" s="164"/>
      <c r="HFK168" s="164"/>
      <c r="HFL168" s="164"/>
      <c r="HFM168" s="164"/>
      <c r="HFN168" s="164"/>
      <c r="HFO168" s="164"/>
      <c r="HFP168" s="164"/>
      <c r="HFQ168" s="164"/>
      <c r="HFR168" s="164"/>
      <c r="HFS168" s="164"/>
      <c r="HFT168" s="164"/>
      <c r="HFU168" s="164"/>
      <c r="HFV168" s="164"/>
      <c r="HFW168" s="164"/>
      <c r="HFX168" s="164"/>
      <c r="HFY168" s="164"/>
      <c r="HFZ168" s="164"/>
      <c r="HGA168" s="164"/>
      <c r="HGB168" s="164"/>
      <c r="HGC168" s="164"/>
      <c r="HGD168" s="164"/>
      <c r="HGE168" s="164"/>
      <c r="HGF168" s="164"/>
      <c r="HGG168" s="164"/>
      <c r="HGH168" s="164"/>
      <c r="HGI168" s="164"/>
      <c r="HGJ168" s="164"/>
      <c r="HGK168" s="164"/>
      <c r="HGL168" s="164"/>
      <c r="HGM168" s="164"/>
      <c r="HGN168" s="164"/>
      <c r="HGO168" s="164"/>
      <c r="HGP168" s="164"/>
      <c r="HGQ168" s="164"/>
      <c r="HGR168" s="164"/>
      <c r="HGS168" s="164"/>
      <c r="HGT168" s="164"/>
      <c r="HGU168" s="164"/>
      <c r="HGV168" s="164"/>
      <c r="HGW168" s="164"/>
      <c r="HGX168" s="164"/>
      <c r="HGY168" s="164"/>
      <c r="HGZ168" s="164"/>
      <c r="HHA168" s="164"/>
      <c r="HHB168" s="164"/>
      <c r="HHC168" s="164"/>
      <c r="HHD168" s="164"/>
      <c r="HHE168" s="164"/>
      <c r="HHF168" s="164"/>
      <c r="HHG168" s="164"/>
      <c r="HHH168" s="164"/>
      <c r="HHI168" s="164"/>
      <c r="HHJ168" s="164"/>
      <c r="HHK168" s="164"/>
      <c r="HHL168" s="164"/>
      <c r="HHM168" s="164"/>
      <c r="HHN168" s="164"/>
      <c r="HHO168" s="164"/>
      <c r="HHP168" s="164"/>
      <c r="HHQ168" s="164"/>
      <c r="HHR168" s="164"/>
      <c r="HHS168" s="164"/>
      <c r="HHT168" s="164"/>
      <c r="HHU168" s="164"/>
      <c r="HHV168" s="164"/>
      <c r="HHW168" s="164"/>
      <c r="HHX168" s="164"/>
      <c r="HHY168" s="164"/>
      <c r="HHZ168" s="164"/>
      <c r="HIA168" s="164"/>
      <c r="HIB168" s="164"/>
      <c r="HIC168" s="164"/>
      <c r="HID168" s="164"/>
      <c r="HIE168" s="164"/>
      <c r="HIF168" s="164"/>
      <c r="HIG168" s="164"/>
      <c r="HIH168" s="164"/>
      <c r="HII168" s="164"/>
      <c r="HIJ168" s="164"/>
      <c r="HIK168" s="164"/>
      <c r="HIL168" s="164"/>
      <c r="HIM168" s="164"/>
      <c r="HIN168" s="164"/>
      <c r="HIO168" s="164"/>
      <c r="HIP168" s="164"/>
      <c r="HIQ168" s="164"/>
      <c r="HIR168" s="164"/>
      <c r="HIS168" s="164"/>
      <c r="HIT168" s="164"/>
      <c r="HIU168" s="164"/>
      <c r="HIV168" s="164"/>
      <c r="HIW168" s="164"/>
      <c r="HIX168" s="164"/>
      <c r="HIY168" s="164"/>
      <c r="HIZ168" s="164"/>
      <c r="HJA168" s="164"/>
      <c r="HJB168" s="164"/>
      <c r="HJC168" s="164"/>
      <c r="HJD168" s="164"/>
      <c r="HJE168" s="164"/>
      <c r="HJF168" s="164"/>
      <c r="HJG168" s="164"/>
      <c r="HJH168" s="164"/>
      <c r="HJI168" s="164"/>
      <c r="HJJ168" s="164"/>
      <c r="HJK168" s="164"/>
      <c r="HJL168" s="164"/>
      <c r="HJM168" s="164"/>
      <c r="HJN168" s="164"/>
      <c r="HJO168" s="164"/>
      <c r="HJP168" s="164"/>
      <c r="HJQ168" s="164"/>
      <c r="HJR168" s="164"/>
      <c r="HJS168" s="164"/>
      <c r="HJT168" s="164"/>
      <c r="HJU168" s="164"/>
      <c r="HJV168" s="164"/>
      <c r="HJW168" s="164"/>
      <c r="HJX168" s="164"/>
      <c r="HJY168" s="164"/>
      <c r="HJZ168" s="164"/>
      <c r="HKA168" s="164"/>
      <c r="HKB168" s="164"/>
      <c r="HKC168" s="164"/>
      <c r="HKD168" s="164"/>
      <c r="HKE168" s="164"/>
      <c r="HKF168" s="164"/>
      <c r="HKG168" s="164"/>
      <c r="HKH168" s="164"/>
      <c r="HKI168" s="164"/>
      <c r="HKJ168" s="164"/>
      <c r="HKK168" s="164"/>
      <c r="HKL168" s="164"/>
      <c r="HKM168" s="164"/>
      <c r="HKN168" s="164"/>
      <c r="HKO168" s="164"/>
      <c r="HKP168" s="164"/>
      <c r="HKQ168" s="164"/>
      <c r="HKR168" s="164"/>
      <c r="HKS168" s="164"/>
      <c r="HKT168" s="164"/>
      <c r="HKU168" s="164"/>
      <c r="HKV168" s="164"/>
      <c r="HKW168" s="164"/>
      <c r="HKX168" s="164"/>
      <c r="HKY168" s="164"/>
      <c r="HKZ168" s="164"/>
      <c r="HLA168" s="164"/>
      <c r="HLB168" s="164"/>
      <c r="HLC168" s="164"/>
      <c r="HLD168" s="164"/>
      <c r="HLE168" s="164"/>
      <c r="HLF168" s="164"/>
      <c r="HLG168" s="164"/>
      <c r="HLH168" s="164"/>
      <c r="HLI168" s="164"/>
      <c r="HLJ168" s="164"/>
      <c r="HLK168" s="164"/>
      <c r="HLL168" s="164"/>
      <c r="HLM168" s="164"/>
      <c r="HLN168" s="164"/>
      <c r="HLO168" s="164"/>
      <c r="HLP168" s="164"/>
      <c r="HLQ168" s="164"/>
      <c r="HLR168" s="164"/>
      <c r="HLS168" s="164"/>
      <c r="HLT168" s="164"/>
      <c r="HLU168" s="164"/>
      <c r="HLV168" s="164"/>
      <c r="HLW168" s="164"/>
      <c r="HLX168" s="164"/>
      <c r="HLY168" s="164"/>
      <c r="HLZ168" s="164"/>
      <c r="HMA168" s="164"/>
      <c r="HMB168" s="164"/>
      <c r="HMC168" s="164"/>
      <c r="HMD168" s="164"/>
      <c r="HME168" s="164"/>
      <c r="HMF168" s="164"/>
      <c r="HMG168" s="164"/>
      <c r="HMH168" s="164"/>
      <c r="HMI168" s="164"/>
      <c r="HMJ168" s="164"/>
      <c r="HMK168" s="164"/>
      <c r="HML168" s="164"/>
      <c r="HMM168" s="164"/>
      <c r="HMN168" s="164"/>
      <c r="HMO168" s="164"/>
      <c r="HMP168" s="164"/>
      <c r="HMQ168" s="164"/>
      <c r="HMR168" s="164"/>
      <c r="HMS168" s="164"/>
      <c r="HMT168" s="164"/>
      <c r="HMU168" s="164"/>
      <c r="HMV168" s="164"/>
      <c r="HMW168" s="164"/>
      <c r="HMX168" s="164"/>
      <c r="HMY168" s="164"/>
      <c r="HMZ168" s="164"/>
      <c r="HNA168" s="164"/>
      <c r="HNB168" s="164"/>
      <c r="HNC168" s="164"/>
      <c r="HND168" s="164"/>
      <c r="HNE168" s="164"/>
      <c r="HNF168" s="164"/>
      <c r="HNG168" s="164"/>
      <c r="HNH168" s="164"/>
      <c r="HNI168" s="164"/>
      <c r="HNJ168" s="164"/>
      <c r="HNK168" s="164"/>
      <c r="HNL168" s="164"/>
      <c r="HNM168" s="164"/>
      <c r="HNN168" s="164"/>
      <c r="HNO168" s="164"/>
      <c r="HNP168" s="164"/>
      <c r="HNQ168" s="164"/>
      <c r="HNR168" s="164"/>
      <c r="HNS168" s="164"/>
      <c r="HNT168" s="164"/>
      <c r="HNU168" s="164"/>
      <c r="HNV168" s="164"/>
      <c r="HNW168" s="164"/>
      <c r="HNX168" s="164"/>
      <c r="HNY168" s="164"/>
      <c r="HNZ168" s="164"/>
      <c r="HOA168" s="164"/>
      <c r="HOB168" s="164"/>
      <c r="HOC168" s="164"/>
      <c r="HOD168" s="164"/>
      <c r="HOE168" s="164"/>
      <c r="HOF168" s="164"/>
      <c r="HOG168" s="164"/>
      <c r="HOH168" s="164"/>
      <c r="HOI168" s="164"/>
      <c r="HOJ168" s="164"/>
      <c r="HOK168" s="164"/>
      <c r="HOL168" s="164"/>
      <c r="HOM168" s="164"/>
      <c r="HON168" s="164"/>
      <c r="HOO168" s="164"/>
      <c r="HOP168" s="164"/>
      <c r="HOQ168" s="164"/>
      <c r="HOR168" s="164"/>
      <c r="HOS168" s="164"/>
      <c r="HOT168" s="164"/>
      <c r="HOU168" s="164"/>
      <c r="HOV168" s="164"/>
      <c r="HOW168" s="164"/>
      <c r="HOX168" s="164"/>
      <c r="HOY168" s="164"/>
      <c r="HOZ168" s="164"/>
      <c r="HPA168" s="164"/>
      <c r="HPB168" s="164"/>
      <c r="HPC168" s="164"/>
      <c r="HPD168" s="164"/>
      <c r="HPE168" s="164"/>
      <c r="HPF168" s="164"/>
      <c r="HPG168" s="164"/>
      <c r="HPH168" s="164"/>
      <c r="HPI168" s="164"/>
      <c r="HPJ168" s="164"/>
      <c r="HPK168" s="164"/>
      <c r="HPL168" s="164"/>
      <c r="HPM168" s="164"/>
      <c r="HPN168" s="164"/>
      <c r="HPO168" s="164"/>
      <c r="HPP168" s="164"/>
      <c r="HPQ168" s="164"/>
      <c r="HPR168" s="164"/>
      <c r="HPS168" s="164"/>
      <c r="HPT168" s="164"/>
      <c r="HPU168" s="164"/>
      <c r="HPV168" s="164"/>
      <c r="HPW168" s="164"/>
      <c r="HPX168" s="164"/>
      <c r="HPY168" s="164"/>
      <c r="HPZ168" s="164"/>
      <c r="HQA168" s="164"/>
      <c r="HQB168" s="164"/>
      <c r="HQC168" s="164"/>
      <c r="HQD168" s="164"/>
      <c r="HQE168" s="164"/>
      <c r="HQF168" s="164"/>
      <c r="HQG168" s="164"/>
      <c r="HQH168" s="164"/>
      <c r="HQI168" s="164"/>
      <c r="HQJ168" s="164"/>
      <c r="HQK168" s="164"/>
      <c r="HQL168" s="164"/>
      <c r="HQM168" s="164"/>
      <c r="HQN168" s="164"/>
      <c r="HQO168" s="164"/>
      <c r="HQP168" s="164"/>
      <c r="HQQ168" s="164"/>
      <c r="HQR168" s="164"/>
      <c r="HQS168" s="164"/>
      <c r="HQT168" s="164"/>
      <c r="HQU168" s="164"/>
      <c r="HQV168" s="164"/>
      <c r="HQW168" s="164"/>
      <c r="HQX168" s="164"/>
      <c r="HQY168" s="164"/>
      <c r="HQZ168" s="164"/>
      <c r="HRA168" s="164"/>
      <c r="HRB168" s="164"/>
      <c r="HRC168" s="164"/>
      <c r="HRD168" s="164"/>
      <c r="HRE168" s="164"/>
      <c r="HRF168" s="164"/>
      <c r="HRG168" s="164"/>
      <c r="HRH168" s="164"/>
      <c r="HRI168" s="164"/>
      <c r="HRJ168" s="164"/>
      <c r="HRK168" s="164"/>
      <c r="HRL168" s="164"/>
      <c r="HRM168" s="164"/>
      <c r="HRN168" s="164"/>
      <c r="HRO168" s="164"/>
      <c r="HRP168" s="164"/>
      <c r="HRQ168" s="164"/>
      <c r="HRR168" s="164"/>
      <c r="HRS168" s="164"/>
      <c r="HRT168" s="164"/>
      <c r="HRU168" s="164"/>
      <c r="HRV168" s="164"/>
      <c r="HRW168" s="164"/>
      <c r="HRX168" s="164"/>
      <c r="HRY168" s="164"/>
      <c r="HRZ168" s="164"/>
      <c r="HSA168" s="164"/>
      <c r="HSB168" s="164"/>
      <c r="HSC168" s="164"/>
      <c r="HSD168" s="164"/>
      <c r="HSE168" s="164"/>
      <c r="HSF168" s="164"/>
      <c r="HSG168" s="164"/>
      <c r="HSH168" s="164"/>
      <c r="HSI168" s="164"/>
      <c r="HSJ168" s="164"/>
      <c r="HSK168" s="164"/>
      <c r="HSL168" s="164"/>
      <c r="HSM168" s="164"/>
      <c r="HSN168" s="164"/>
      <c r="HSO168" s="164"/>
      <c r="HSP168" s="164"/>
      <c r="HSQ168" s="164"/>
      <c r="HSR168" s="164"/>
      <c r="HSS168" s="164"/>
      <c r="HST168" s="164"/>
      <c r="HSU168" s="164"/>
      <c r="HSV168" s="164"/>
      <c r="HSW168" s="164"/>
      <c r="HSX168" s="164"/>
      <c r="HSY168" s="164"/>
      <c r="HSZ168" s="164"/>
      <c r="HTA168" s="164"/>
      <c r="HTB168" s="164"/>
      <c r="HTC168" s="164"/>
      <c r="HTD168" s="164"/>
      <c r="HTE168" s="164"/>
      <c r="HTF168" s="164"/>
      <c r="HTG168" s="164"/>
      <c r="HTH168" s="164"/>
      <c r="HTI168" s="164"/>
      <c r="HTJ168" s="164"/>
      <c r="HTK168" s="164"/>
      <c r="HTL168" s="164"/>
      <c r="HTM168" s="164"/>
      <c r="HTN168" s="164"/>
      <c r="HTO168" s="164"/>
      <c r="HTP168" s="164"/>
      <c r="HTQ168" s="164"/>
      <c r="HTR168" s="164"/>
      <c r="HTS168" s="164"/>
      <c r="HTT168" s="164"/>
      <c r="HTU168" s="164"/>
      <c r="HTV168" s="164"/>
      <c r="HTW168" s="164"/>
      <c r="HTX168" s="164"/>
      <c r="HTY168" s="164"/>
      <c r="HTZ168" s="164"/>
      <c r="HUA168" s="164"/>
      <c r="HUB168" s="164"/>
      <c r="HUC168" s="164"/>
      <c r="HUD168" s="164"/>
      <c r="HUE168" s="164"/>
      <c r="HUF168" s="164"/>
      <c r="HUG168" s="164"/>
      <c r="HUH168" s="164"/>
      <c r="HUI168" s="164"/>
      <c r="HUJ168" s="164"/>
      <c r="HUK168" s="164"/>
      <c r="HUL168" s="164"/>
      <c r="HUM168" s="164"/>
      <c r="HUN168" s="164"/>
      <c r="HUO168" s="164"/>
      <c r="HUP168" s="164"/>
      <c r="HUQ168" s="164"/>
      <c r="HUR168" s="164"/>
      <c r="HUS168" s="164"/>
      <c r="HUT168" s="164"/>
      <c r="HUU168" s="164"/>
      <c r="HUV168" s="164"/>
      <c r="HUW168" s="164"/>
      <c r="HUX168" s="164"/>
      <c r="HUY168" s="164"/>
      <c r="HUZ168" s="164"/>
      <c r="HVA168" s="164"/>
      <c r="HVB168" s="164"/>
      <c r="HVC168" s="164"/>
      <c r="HVD168" s="164"/>
      <c r="HVE168" s="164"/>
      <c r="HVF168" s="164"/>
      <c r="HVG168" s="164"/>
      <c r="HVH168" s="164"/>
      <c r="HVI168" s="164"/>
      <c r="HVJ168" s="164"/>
      <c r="HVK168" s="164"/>
      <c r="HVL168" s="164"/>
      <c r="HVM168" s="164"/>
      <c r="HVN168" s="164"/>
      <c r="HVO168" s="164"/>
      <c r="HVP168" s="164"/>
      <c r="HVQ168" s="164"/>
      <c r="HVR168" s="164"/>
      <c r="HVS168" s="164"/>
      <c r="HVT168" s="164"/>
      <c r="HVU168" s="164"/>
      <c r="HVV168" s="164"/>
      <c r="HVW168" s="164"/>
      <c r="HVX168" s="164"/>
      <c r="HVY168" s="164"/>
      <c r="HVZ168" s="164"/>
      <c r="HWA168" s="164"/>
      <c r="HWB168" s="164"/>
      <c r="HWC168" s="164"/>
      <c r="HWD168" s="164"/>
      <c r="HWE168" s="164"/>
      <c r="HWF168" s="164"/>
      <c r="HWG168" s="164"/>
      <c r="HWH168" s="164"/>
      <c r="HWI168" s="164"/>
      <c r="HWJ168" s="164"/>
      <c r="HWK168" s="164"/>
      <c r="HWL168" s="164"/>
      <c r="HWM168" s="164"/>
      <c r="HWN168" s="164"/>
      <c r="HWO168" s="164"/>
      <c r="HWP168" s="164"/>
      <c r="HWQ168" s="164"/>
      <c r="HWR168" s="164"/>
      <c r="HWS168" s="164"/>
      <c r="HWT168" s="164"/>
      <c r="HWU168" s="164"/>
      <c r="HWV168" s="164"/>
      <c r="HWW168" s="164"/>
      <c r="HWX168" s="164"/>
      <c r="HWY168" s="164"/>
      <c r="HWZ168" s="164"/>
      <c r="HXA168" s="164"/>
      <c r="HXB168" s="164"/>
      <c r="HXC168" s="164"/>
      <c r="HXD168" s="164"/>
      <c r="HXE168" s="164"/>
      <c r="HXF168" s="164"/>
      <c r="HXG168" s="164"/>
      <c r="HXH168" s="164"/>
      <c r="HXI168" s="164"/>
      <c r="HXJ168" s="164"/>
      <c r="HXK168" s="164"/>
      <c r="HXL168" s="164"/>
      <c r="HXM168" s="164"/>
      <c r="HXN168" s="164"/>
      <c r="HXO168" s="164"/>
      <c r="HXP168" s="164"/>
      <c r="HXQ168" s="164"/>
      <c r="HXR168" s="164"/>
      <c r="HXS168" s="164"/>
      <c r="HXT168" s="164"/>
      <c r="HXU168" s="164"/>
      <c r="HXV168" s="164"/>
      <c r="HXW168" s="164"/>
      <c r="HXX168" s="164"/>
      <c r="HXY168" s="164"/>
      <c r="HXZ168" s="164"/>
      <c r="HYA168" s="164"/>
      <c r="HYB168" s="164"/>
      <c r="HYC168" s="164"/>
      <c r="HYD168" s="164"/>
      <c r="HYE168" s="164"/>
      <c r="HYF168" s="164"/>
      <c r="HYG168" s="164"/>
      <c r="HYH168" s="164"/>
      <c r="HYI168" s="164"/>
      <c r="HYJ168" s="164"/>
      <c r="HYK168" s="164"/>
      <c r="HYL168" s="164"/>
      <c r="HYM168" s="164"/>
      <c r="HYN168" s="164"/>
      <c r="HYO168" s="164"/>
      <c r="HYP168" s="164"/>
      <c r="HYQ168" s="164"/>
      <c r="HYR168" s="164"/>
      <c r="HYS168" s="164"/>
      <c r="HYT168" s="164"/>
      <c r="HYU168" s="164"/>
      <c r="HYV168" s="164"/>
      <c r="HYW168" s="164"/>
      <c r="HYX168" s="164"/>
      <c r="HYY168" s="164"/>
      <c r="HYZ168" s="164"/>
      <c r="HZA168" s="164"/>
      <c r="HZB168" s="164"/>
      <c r="HZC168" s="164"/>
      <c r="HZD168" s="164"/>
      <c r="HZE168" s="164"/>
      <c r="HZF168" s="164"/>
      <c r="HZG168" s="164"/>
      <c r="HZH168" s="164"/>
      <c r="HZI168" s="164"/>
      <c r="HZJ168" s="164"/>
      <c r="HZK168" s="164"/>
      <c r="HZL168" s="164"/>
      <c r="HZM168" s="164"/>
      <c r="HZN168" s="164"/>
      <c r="HZO168" s="164"/>
      <c r="HZP168" s="164"/>
      <c r="HZQ168" s="164"/>
      <c r="HZR168" s="164"/>
      <c r="HZS168" s="164"/>
      <c r="HZT168" s="164"/>
      <c r="HZU168" s="164"/>
      <c r="HZV168" s="164"/>
      <c r="HZW168" s="164"/>
      <c r="HZX168" s="164"/>
      <c r="HZY168" s="164"/>
      <c r="HZZ168" s="164"/>
      <c r="IAA168" s="164"/>
      <c r="IAB168" s="164"/>
      <c r="IAC168" s="164"/>
      <c r="IAD168" s="164"/>
      <c r="IAE168" s="164"/>
      <c r="IAF168" s="164"/>
      <c r="IAG168" s="164"/>
      <c r="IAH168" s="164"/>
      <c r="IAI168" s="164"/>
      <c r="IAJ168" s="164"/>
      <c r="IAK168" s="164"/>
      <c r="IAL168" s="164"/>
      <c r="IAM168" s="164"/>
      <c r="IAN168" s="164"/>
      <c r="IAO168" s="164"/>
      <c r="IAP168" s="164"/>
      <c r="IAQ168" s="164"/>
      <c r="IAR168" s="164"/>
      <c r="IAS168" s="164"/>
      <c r="IAT168" s="164"/>
      <c r="IAU168" s="164"/>
      <c r="IAV168" s="164"/>
      <c r="IAW168" s="164"/>
      <c r="IAX168" s="164"/>
      <c r="IAY168" s="164"/>
      <c r="IAZ168" s="164"/>
      <c r="IBA168" s="164"/>
      <c r="IBB168" s="164"/>
      <c r="IBC168" s="164"/>
      <c r="IBD168" s="164"/>
      <c r="IBE168" s="164"/>
      <c r="IBF168" s="164"/>
      <c r="IBG168" s="164"/>
      <c r="IBH168" s="164"/>
      <c r="IBI168" s="164"/>
      <c r="IBJ168" s="164"/>
      <c r="IBK168" s="164"/>
      <c r="IBL168" s="164"/>
      <c r="IBM168" s="164"/>
      <c r="IBN168" s="164"/>
      <c r="IBO168" s="164"/>
      <c r="IBP168" s="164"/>
      <c r="IBQ168" s="164"/>
      <c r="IBR168" s="164"/>
      <c r="IBS168" s="164"/>
      <c r="IBT168" s="164"/>
      <c r="IBU168" s="164"/>
      <c r="IBV168" s="164"/>
      <c r="IBW168" s="164"/>
      <c r="IBX168" s="164"/>
      <c r="IBY168" s="164"/>
      <c r="IBZ168" s="164"/>
      <c r="ICA168" s="164"/>
      <c r="ICB168" s="164"/>
      <c r="ICC168" s="164"/>
      <c r="ICD168" s="164"/>
      <c r="ICE168" s="164"/>
      <c r="ICF168" s="164"/>
      <c r="ICG168" s="164"/>
      <c r="ICH168" s="164"/>
      <c r="ICI168" s="164"/>
      <c r="ICJ168" s="164"/>
      <c r="ICK168" s="164"/>
      <c r="ICL168" s="164"/>
      <c r="ICM168" s="164"/>
      <c r="ICN168" s="164"/>
      <c r="ICO168" s="164"/>
      <c r="ICP168" s="164"/>
      <c r="ICQ168" s="164"/>
      <c r="ICR168" s="164"/>
      <c r="ICS168" s="164"/>
      <c r="ICT168" s="164"/>
      <c r="ICU168" s="164"/>
      <c r="ICV168" s="164"/>
      <c r="ICW168" s="164"/>
      <c r="ICX168" s="164"/>
      <c r="ICY168" s="164"/>
      <c r="ICZ168" s="164"/>
      <c r="IDA168" s="164"/>
      <c r="IDB168" s="164"/>
      <c r="IDC168" s="164"/>
      <c r="IDD168" s="164"/>
      <c r="IDE168" s="164"/>
      <c r="IDF168" s="164"/>
      <c r="IDG168" s="164"/>
      <c r="IDH168" s="164"/>
      <c r="IDI168" s="164"/>
      <c r="IDJ168" s="164"/>
      <c r="IDK168" s="164"/>
      <c r="IDL168" s="164"/>
      <c r="IDM168" s="164"/>
      <c r="IDN168" s="164"/>
      <c r="IDO168" s="164"/>
      <c r="IDP168" s="164"/>
      <c r="IDQ168" s="164"/>
      <c r="IDR168" s="164"/>
      <c r="IDS168" s="164"/>
      <c r="IDT168" s="164"/>
      <c r="IDU168" s="164"/>
      <c r="IDV168" s="164"/>
      <c r="IDW168" s="164"/>
      <c r="IDX168" s="164"/>
      <c r="IDY168" s="164"/>
      <c r="IDZ168" s="164"/>
      <c r="IEA168" s="164"/>
      <c r="IEB168" s="164"/>
      <c r="IEC168" s="164"/>
      <c r="IED168" s="164"/>
      <c r="IEE168" s="164"/>
      <c r="IEF168" s="164"/>
      <c r="IEG168" s="164"/>
      <c r="IEH168" s="164"/>
      <c r="IEI168" s="164"/>
      <c r="IEJ168" s="164"/>
      <c r="IEK168" s="164"/>
      <c r="IEL168" s="164"/>
      <c r="IEM168" s="164"/>
      <c r="IEN168" s="164"/>
      <c r="IEO168" s="164"/>
      <c r="IEP168" s="164"/>
      <c r="IEQ168" s="164"/>
      <c r="IER168" s="164"/>
      <c r="IES168" s="164"/>
      <c r="IET168" s="164"/>
      <c r="IEU168" s="164"/>
      <c r="IEV168" s="164"/>
      <c r="IEW168" s="164"/>
      <c r="IEX168" s="164"/>
      <c r="IEY168" s="164"/>
      <c r="IEZ168" s="164"/>
      <c r="IFA168" s="164"/>
      <c r="IFB168" s="164"/>
      <c r="IFC168" s="164"/>
      <c r="IFD168" s="164"/>
      <c r="IFE168" s="164"/>
      <c r="IFF168" s="164"/>
      <c r="IFG168" s="164"/>
      <c r="IFH168" s="164"/>
      <c r="IFI168" s="164"/>
      <c r="IFJ168" s="164"/>
      <c r="IFK168" s="164"/>
      <c r="IFL168" s="164"/>
      <c r="IFM168" s="164"/>
      <c r="IFN168" s="164"/>
      <c r="IFO168" s="164"/>
      <c r="IFP168" s="164"/>
      <c r="IFQ168" s="164"/>
      <c r="IFR168" s="164"/>
      <c r="IFS168" s="164"/>
      <c r="IFT168" s="164"/>
      <c r="IFU168" s="164"/>
      <c r="IFV168" s="164"/>
      <c r="IFW168" s="164"/>
      <c r="IFX168" s="164"/>
      <c r="IFY168" s="164"/>
      <c r="IFZ168" s="164"/>
      <c r="IGA168" s="164"/>
      <c r="IGB168" s="164"/>
      <c r="IGC168" s="164"/>
      <c r="IGD168" s="164"/>
      <c r="IGE168" s="164"/>
      <c r="IGF168" s="164"/>
      <c r="IGG168" s="164"/>
      <c r="IGH168" s="164"/>
      <c r="IGI168" s="164"/>
      <c r="IGJ168" s="164"/>
      <c r="IGK168" s="164"/>
      <c r="IGL168" s="164"/>
      <c r="IGM168" s="164"/>
      <c r="IGN168" s="164"/>
      <c r="IGO168" s="164"/>
      <c r="IGP168" s="164"/>
      <c r="IGQ168" s="164"/>
      <c r="IGR168" s="164"/>
      <c r="IGS168" s="164"/>
      <c r="IGT168" s="164"/>
      <c r="IGU168" s="164"/>
      <c r="IGV168" s="164"/>
      <c r="IGW168" s="164"/>
      <c r="IGX168" s="164"/>
      <c r="IGY168" s="164"/>
      <c r="IGZ168" s="164"/>
      <c r="IHA168" s="164"/>
      <c r="IHB168" s="164"/>
      <c r="IHC168" s="164"/>
      <c r="IHD168" s="164"/>
      <c r="IHE168" s="164"/>
      <c r="IHF168" s="164"/>
      <c r="IHG168" s="164"/>
      <c r="IHH168" s="164"/>
      <c r="IHI168" s="164"/>
      <c r="IHJ168" s="164"/>
      <c r="IHK168" s="164"/>
      <c r="IHL168" s="164"/>
      <c r="IHM168" s="164"/>
      <c r="IHN168" s="164"/>
      <c r="IHO168" s="164"/>
      <c r="IHP168" s="164"/>
      <c r="IHQ168" s="164"/>
      <c r="IHR168" s="164"/>
      <c r="IHS168" s="164"/>
      <c r="IHT168" s="164"/>
      <c r="IHU168" s="164"/>
      <c r="IHV168" s="164"/>
      <c r="IHW168" s="164"/>
      <c r="IHX168" s="164"/>
      <c r="IHY168" s="164"/>
      <c r="IHZ168" s="164"/>
      <c r="IIA168" s="164"/>
      <c r="IIB168" s="164"/>
      <c r="IIC168" s="164"/>
      <c r="IID168" s="164"/>
      <c r="IIE168" s="164"/>
      <c r="IIF168" s="164"/>
      <c r="IIG168" s="164"/>
      <c r="IIH168" s="164"/>
      <c r="III168" s="164"/>
      <c r="IIJ168" s="164"/>
      <c r="IIK168" s="164"/>
      <c r="IIL168" s="164"/>
      <c r="IIM168" s="164"/>
      <c r="IIN168" s="164"/>
      <c r="IIO168" s="164"/>
      <c r="IIP168" s="164"/>
      <c r="IIQ168" s="164"/>
      <c r="IIR168" s="164"/>
      <c r="IIS168" s="164"/>
      <c r="IIT168" s="164"/>
      <c r="IIU168" s="164"/>
      <c r="IIV168" s="164"/>
      <c r="IIW168" s="164"/>
      <c r="IIX168" s="164"/>
      <c r="IIY168" s="164"/>
      <c r="IIZ168" s="164"/>
      <c r="IJA168" s="164"/>
      <c r="IJB168" s="164"/>
      <c r="IJC168" s="164"/>
      <c r="IJD168" s="164"/>
      <c r="IJE168" s="164"/>
      <c r="IJF168" s="164"/>
      <c r="IJG168" s="164"/>
      <c r="IJH168" s="164"/>
      <c r="IJI168" s="164"/>
      <c r="IJJ168" s="164"/>
      <c r="IJK168" s="164"/>
      <c r="IJL168" s="164"/>
      <c r="IJM168" s="164"/>
      <c r="IJN168" s="164"/>
      <c r="IJO168" s="164"/>
      <c r="IJP168" s="164"/>
      <c r="IJQ168" s="164"/>
      <c r="IJR168" s="164"/>
      <c r="IJS168" s="164"/>
      <c r="IJT168" s="164"/>
      <c r="IJU168" s="164"/>
      <c r="IJV168" s="164"/>
      <c r="IJW168" s="164"/>
      <c r="IJX168" s="164"/>
      <c r="IJY168" s="164"/>
      <c r="IJZ168" s="164"/>
      <c r="IKA168" s="164"/>
      <c r="IKB168" s="164"/>
      <c r="IKC168" s="164"/>
      <c r="IKD168" s="164"/>
      <c r="IKE168" s="164"/>
      <c r="IKF168" s="164"/>
      <c r="IKG168" s="164"/>
      <c r="IKH168" s="164"/>
      <c r="IKI168" s="164"/>
      <c r="IKJ168" s="164"/>
      <c r="IKK168" s="164"/>
      <c r="IKL168" s="164"/>
      <c r="IKM168" s="164"/>
      <c r="IKN168" s="164"/>
      <c r="IKO168" s="164"/>
      <c r="IKP168" s="164"/>
      <c r="IKQ168" s="164"/>
      <c r="IKR168" s="164"/>
      <c r="IKS168" s="164"/>
      <c r="IKT168" s="164"/>
      <c r="IKU168" s="164"/>
      <c r="IKV168" s="164"/>
      <c r="IKW168" s="164"/>
      <c r="IKX168" s="164"/>
      <c r="IKY168" s="164"/>
      <c r="IKZ168" s="164"/>
      <c r="ILA168" s="164"/>
      <c r="ILB168" s="164"/>
      <c r="ILC168" s="164"/>
      <c r="ILD168" s="164"/>
      <c r="ILE168" s="164"/>
      <c r="ILF168" s="164"/>
      <c r="ILG168" s="164"/>
      <c r="ILH168" s="164"/>
      <c r="ILI168" s="164"/>
      <c r="ILJ168" s="164"/>
      <c r="ILK168" s="164"/>
      <c r="ILL168" s="164"/>
      <c r="ILM168" s="164"/>
      <c r="ILN168" s="164"/>
      <c r="ILO168" s="164"/>
      <c r="ILP168" s="164"/>
      <c r="ILQ168" s="164"/>
      <c r="ILR168" s="164"/>
      <c r="ILS168" s="164"/>
      <c r="ILT168" s="164"/>
      <c r="ILU168" s="164"/>
      <c r="ILV168" s="164"/>
      <c r="ILW168" s="164"/>
      <c r="ILX168" s="164"/>
      <c r="ILY168" s="164"/>
      <c r="ILZ168" s="164"/>
      <c r="IMA168" s="164"/>
      <c r="IMB168" s="164"/>
      <c r="IMC168" s="164"/>
      <c r="IMD168" s="164"/>
      <c r="IME168" s="164"/>
      <c r="IMF168" s="164"/>
      <c r="IMG168" s="164"/>
      <c r="IMH168" s="164"/>
      <c r="IMI168" s="164"/>
      <c r="IMJ168" s="164"/>
      <c r="IMK168" s="164"/>
      <c r="IML168" s="164"/>
      <c r="IMM168" s="164"/>
      <c r="IMN168" s="164"/>
      <c r="IMO168" s="164"/>
      <c r="IMP168" s="164"/>
      <c r="IMQ168" s="164"/>
      <c r="IMR168" s="164"/>
      <c r="IMS168" s="164"/>
      <c r="IMT168" s="164"/>
      <c r="IMU168" s="164"/>
      <c r="IMV168" s="164"/>
      <c r="IMW168" s="164"/>
      <c r="IMX168" s="164"/>
      <c r="IMY168" s="164"/>
      <c r="IMZ168" s="164"/>
      <c r="INA168" s="164"/>
      <c r="INB168" s="164"/>
      <c r="INC168" s="164"/>
      <c r="IND168" s="164"/>
      <c r="INE168" s="164"/>
      <c r="INF168" s="164"/>
      <c r="ING168" s="164"/>
      <c r="INH168" s="164"/>
      <c r="INI168" s="164"/>
      <c r="INJ168" s="164"/>
      <c r="INK168" s="164"/>
      <c r="INL168" s="164"/>
      <c r="INM168" s="164"/>
      <c r="INN168" s="164"/>
      <c r="INO168" s="164"/>
      <c r="INP168" s="164"/>
      <c r="INQ168" s="164"/>
      <c r="INR168" s="164"/>
      <c r="INS168" s="164"/>
      <c r="INT168" s="164"/>
      <c r="INU168" s="164"/>
      <c r="INV168" s="164"/>
      <c r="INW168" s="164"/>
      <c r="INX168" s="164"/>
      <c r="INY168" s="164"/>
      <c r="INZ168" s="164"/>
      <c r="IOA168" s="164"/>
      <c r="IOB168" s="164"/>
      <c r="IOC168" s="164"/>
      <c r="IOD168" s="164"/>
      <c r="IOE168" s="164"/>
      <c r="IOF168" s="164"/>
      <c r="IOG168" s="164"/>
      <c r="IOH168" s="164"/>
      <c r="IOI168" s="164"/>
      <c r="IOJ168" s="164"/>
      <c r="IOK168" s="164"/>
      <c r="IOL168" s="164"/>
      <c r="IOM168" s="164"/>
      <c r="ION168" s="164"/>
      <c r="IOO168" s="164"/>
      <c r="IOP168" s="164"/>
      <c r="IOQ168" s="164"/>
      <c r="IOR168" s="164"/>
      <c r="IOS168" s="164"/>
      <c r="IOT168" s="164"/>
      <c r="IOU168" s="164"/>
      <c r="IOV168" s="164"/>
      <c r="IOW168" s="164"/>
      <c r="IOX168" s="164"/>
      <c r="IOY168" s="164"/>
      <c r="IOZ168" s="164"/>
      <c r="IPA168" s="164"/>
      <c r="IPB168" s="164"/>
      <c r="IPC168" s="164"/>
      <c r="IPD168" s="164"/>
      <c r="IPE168" s="164"/>
      <c r="IPF168" s="164"/>
      <c r="IPG168" s="164"/>
      <c r="IPH168" s="164"/>
      <c r="IPI168" s="164"/>
      <c r="IPJ168" s="164"/>
      <c r="IPK168" s="164"/>
      <c r="IPL168" s="164"/>
      <c r="IPM168" s="164"/>
      <c r="IPN168" s="164"/>
      <c r="IPO168" s="164"/>
      <c r="IPP168" s="164"/>
      <c r="IPQ168" s="164"/>
      <c r="IPR168" s="164"/>
      <c r="IPS168" s="164"/>
      <c r="IPT168" s="164"/>
      <c r="IPU168" s="164"/>
      <c r="IPV168" s="164"/>
      <c r="IPW168" s="164"/>
      <c r="IPX168" s="164"/>
      <c r="IPY168" s="164"/>
      <c r="IPZ168" s="164"/>
      <c r="IQA168" s="164"/>
      <c r="IQB168" s="164"/>
      <c r="IQC168" s="164"/>
      <c r="IQD168" s="164"/>
      <c r="IQE168" s="164"/>
      <c r="IQF168" s="164"/>
      <c r="IQG168" s="164"/>
      <c r="IQH168" s="164"/>
      <c r="IQI168" s="164"/>
      <c r="IQJ168" s="164"/>
      <c r="IQK168" s="164"/>
      <c r="IQL168" s="164"/>
      <c r="IQM168" s="164"/>
      <c r="IQN168" s="164"/>
      <c r="IQO168" s="164"/>
      <c r="IQP168" s="164"/>
      <c r="IQQ168" s="164"/>
      <c r="IQR168" s="164"/>
      <c r="IQS168" s="164"/>
      <c r="IQT168" s="164"/>
      <c r="IQU168" s="164"/>
      <c r="IQV168" s="164"/>
      <c r="IQW168" s="164"/>
      <c r="IQX168" s="164"/>
      <c r="IQY168" s="164"/>
      <c r="IQZ168" s="164"/>
      <c r="IRA168" s="164"/>
      <c r="IRB168" s="164"/>
      <c r="IRC168" s="164"/>
      <c r="IRD168" s="164"/>
      <c r="IRE168" s="164"/>
      <c r="IRF168" s="164"/>
      <c r="IRG168" s="164"/>
      <c r="IRH168" s="164"/>
      <c r="IRI168" s="164"/>
      <c r="IRJ168" s="164"/>
      <c r="IRK168" s="164"/>
      <c r="IRL168" s="164"/>
      <c r="IRM168" s="164"/>
      <c r="IRN168" s="164"/>
      <c r="IRO168" s="164"/>
      <c r="IRP168" s="164"/>
      <c r="IRQ168" s="164"/>
      <c r="IRR168" s="164"/>
      <c r="IRS168" s="164"/>
      <c r="IRT168" s="164"/>
      <c r="IRU168" s="164"/>
      <c r="IRV168" s="164"/>
      <c r="IRW168" s="164"/>
      <c r="IRX168" s="164"/>
      <c r="IRY168" s="164"/>
      <c r="IRZ168" s="164"/>
      <c r="ISA168" s="164"/>
      <c r="ISB168" s="164"/>
      <c r="ISC168" s="164"/>
      <c r="ISD168" s="164"/>
      <c r="ISE168" s="164"/>
      <c r="ISF168" s="164"/>
      <c r="ISG168" s="164"/>
      <c r="ISH168" s="164"/>
      <c r="ISI168" s="164"/>
      <c r="ISJ168" s="164"/>
      <c r="ISK168" s="164"/>
      <c r="ISL168" s="164"/>
      <c r="ISM168" s="164"/>
      <c r="ISN168" s="164"/>
      <c r="ISO168" s="164"/>
      <c r="ISP168" s="164"/>
      <c r="ISQ168" s="164"/>
      <c r="ISR168" s="164"/>
      <c r="ISS168" s="164"/>
      <c r="IST168" s="164"/>
      <c r="ISU168" s="164"/>
      <c r="ISV168" s="164"/>
      <c r="ISW168" s="164"/>
      <c r="ISX168" s="164"/>
      <c r="ISY168" s="164"/>
      <c r="ISZ168" s="164"/>
      <c r="ITA168" s="164"/>
      <c r="ITB168" s="164"/>
      <c r="ITC168" s="164"/>
      <c r="ITD168" s="164"/>
      <c r="ITE168" s="164"/>
      <c r="ITF168" s="164"/>
      <c r="ITG168" s="164"/>
      <c r="ITH168" s="164"/>
      <c r="ITI168" s="164"/>
      <c r="ITJ168" s="164"/>
      <c r="ITK168" s="164"/>
      <c r="ITL168" s="164"/>
      <c r="ITM168" s="164"/>
      <c r="ITN168" s="164"/>
      <c r="ITO168" s="164"/>
      <c r="ITP168" s="164"/>
      <c r="ITQ168" s="164"/>
      <c r="ITR168" s="164"/>
      <c r="ITS168" s="164"/>
      <c r="ITT168" s="164"/>
      <c r="ITU168" s="164"/>
      <c r="ITV168" s="164"/>
      <c r="ITW168" s="164"/>
      <c r="ITX168" s="164"/>
      <c r="ITY168" s="164"/>
      <c r="ITZ168" s="164"/>
      <c r="IUA168" s="164"/>
      <c r="IUB168" s="164"/>
      <c r="IUC168" s="164"/>
      <c r="IUD168" s="164"/>
      <c r="IUE168" s="164"/>
      <c r="IUF168" s="164"/>
      <c r="IUG168" s="164"/>
      <c r="IUH168" s="164"/>
      <c r="IUI168" s="164"/>
      <c r="IUJ168" s="164"/>
      <c r="IUK168" s="164"/>
      <c r="IUL168" s="164"/>
      <c r="IUM168" s="164"/>
      <c r="IUN168" s="164"/>
      <c r="IUO168" s="164"/>
      <c r="IUP168" s="164"/>
      <c r="IUQ168" s="164"/>
      <c r="IUR168" s="164"/>
      <c r="IUS168" s="164"/>
      <c r="IUT168" s="164"/>
      <c r="IUU168" s="164"/>
      <c r="IUV168" s="164"/>
      <c r="IUW168" s="164"/>
      <c r="IUX168" s="164"/>
      <c r="IUY168" s="164"/>
      <c r="IUZ168" s="164"/>
      <c r="IVA168" s="164"/>
      <c r="IVB168" s="164"/>
      <c r="IVC168" s="164"/>
      <c r="IVD168" s="164"/>
      <c r="IVE168" s="164"/>
      <c r="IVF168" s="164"/>
      <c r="IVG168" s="164"/>
      <c r="IVH168" s="164"/>
      <c r="IVI168" s="164"/>
      <c r="IVJ168" s="164"/>
      <c r="IVK168" s="164"/>
      <c r="IVL168" s="164"/>
      <c r="IVM168" s="164"/>
      <c r="IVN168" s="164"/>
      <c r="IVO168" s="164"/>
      <c r="IVP168" s="164"/>
      <c r="IVQ168" s="164"/>
      <c r="IVR168" s="164"/>
      <c r="IVS168" s="164"/>
      <c r="IVT168" s="164"/>
      <c r="IVU168" s="164"/>
      <c r="IVV168" s="164"/>
      <c r="IVW168" s="164"/>
      <c r="IVX168" s="164"/>
      <c r="IVY168" s="164"/>
      <c r="IVZ168" s="164"/>
      <c r="IWA168" s="164"/>
      <c r="IWB168" s="164"/>
      <c r="IWC168" s="164"/>
      <c r="IWD168" s="164"/>
      <c r="IWE168" s="164"/>
      <c r="IWF168" s="164"/>
      <c r="IWG168" s="164"/>
      <c r="IWH168" s="164"/>
      <c r="IWI168" s="164"/>
      <c r="IWJ168" s="164"/>
      <c r="IWK168" s="164"/>
      <c r="IWL168" s="164"/>
      <c r="IWM168" s="164"/>
      <c r="IWN168" s="164"/>
      <c r="IWO168" s="164"/>
      <c r="IWP168" s="164"/>
      <c r="IWQ168" s="164"/>
      <c r="IWR168" s="164"/>
      <c r="IWS168" s="164"/>
      <c r="IWT168" s="164"/>
      <c r="IWU168" s="164"/>
      <c r="IWV168" s="164"/>
      <c r="IWW168" s="164"/>
      <c r="IWX168" s="164"/>
      <c r="IWY168" s="164"/>
      <c r="IWZ168" s="164"/>
      <c r="IXA168" s="164"/>
      <c r="IXB168" s="164"/>
      <c r="IXC168" s="164"/>
      <c r="IXD168" s="164"/>
      <c r="IXE168" s="164"/>
      <c r="IXF168" s="164"/>
      <c r="IXG168" s="164"/>
      <c r="IXH168" s="164"/>
      <c r="IXI168" s="164"/>
      <c r="IXJ168" s="164"/>
      <c r="IXK168" s="164"/>
      <c r="IXL168" s="164"/>
      <c r="IXM168" s="164"/>
      <c r="IXN168" s="164"/>
      <c r="IXO168" s="164"/>
      <c r="IXP168" s="164"/>
      <c r="IXQ168" s="164"/>
      <c r="IXR168" s="164"/>
      <c r="IXS168" s="164"/>
      <c r="IXT168" s="164"/>
      <c r="IXU168" s="164"/>
      <c r="IXV168" s="164"/>
      <c r="IXW168" s="164"/>
      <c r="IXX168" s="164"/>
      <c r="IXY168" s="164"/>
      <c r="IXZ168" s="164"/>
      <c r="IYA168" s="164"/>
      <c r="IYB168" s="164"/>
      <c r="IYC168" s="164"/>
      <c r="IYD168" s="164"/>
      <c r="IYE168" s="164"/>
      <c r="IYF168" s="164"/>
      <c r="IYG168" s="164"/>
      <c r="IYH168" s="164"/>
      <c r="IYI168" s="164"/>
      <c r="IYJ168" s="164"/>
      <c r="IYK168" s="164"/>
      <c r="IYL168" s="164"/>
      <c r="IYM168" s="164"/>
      <c r="IYN168" s="164"/>
      <c r="IYO168" s="164"/>
      <c r="IYP168" s="164"/>
      <c r="IYQ168" s="164"/>
      <c r="IYR168" s="164"/>
      <c r="IYS168" s="164"/>
      <c r="IYT168" s="164"/>
      <c r="IYU168" s="164"/>
      <c r="IYV168" s="164"/>
      <c r="IYW168" s="164"/>
      <c r="IYX168" s="164"/>
      <c r="IYY168" s="164"/>
      <c r="IYZ168" s="164"/>
      <c r="IZA168" s="164"/>
      <c r="IZB168" s="164"/>
      <c r="IZC168" s="164"/>
      <c r="IZD168" s="164"/>
      <c r="IZE168" s="164"/>
      <c r="IZF168" s="164"/>
      <c r="IZG168" s="164"/>
      <c r="IZH168" s="164"/>
      <c r="IZI168" s="164"/>
      <c r="IZJ168" s="164"/>
      <c r="IZK168" s="164"/>
      <c r="IZL168" s="164"/>
      <c r="IZM168" s="164"/>
      <c r="IZN168" s="164"/>
      <c r="IZO168" s="164"/>
      <c r="IZP168" s="164"/>
      <c r="IZQ168" s="164"/>
      <c r="IZR168" s="164"/>
      <c r="IZS168" s="164"/>
      <c r="IZT168" s="164"/>
      <c r="IZU168" s="164"/>
      <c r="IZV168" s="164"/>
      <c r="IZW168" s="164"/>
      <c r="IZX168" s="164"/>
      <c r="IZY168" s="164"/>
      <c r="IZZ168" s="164"/>
      <c r="JAA168" s="164"/>
      <c r="JAB168" s="164"/>
      <c r="JAC168" s="164"/>
      <c r="JAD168" s="164"/>
      <c r="JAE168" s="164"/>
      <c r="JAF168" s="164"/>
      <c r="JAG168" s="164"/>
      <c r="JAH168" s="164"/>
      <c r="JAI168" s="164"/>
      <c r="JAJ168" s="164"/>
      <c r="JAK168" s="164"/>
      <c r="JAL168" s="164"/>
      <c r="JAM168" s="164"/>
      <c r="JAN168" s="164"/>
      <c r="JAO168" s="164"/>
      <c r="JAP168" s="164"/>
      <c r="JAQ168" s="164"/>
      <c r="JAR168" s="164"/>
      <c r="JAS168" s="164"/>
      <c r="JAT168" s="164"/>
      <c r="JAU168" s="164"/>
      <c r="JAV168" s="164"/>
      <c r="JAW168" s="164"/>
      <c r="JAX168" s="164"/>
      <c r="JAY168" s="164"/>
      <c r="JAZ168" s="164"/>
      <c r="JBA168" s="164"/>
      <c r="JBB168" s="164"/>
      <c r="JBC168" s="164"/>
      <c r="JBD168" s="164"/>
      <c r="JBE168" s="164"/>
      <c r="JBF168" s="164"/>
      <c r="JBG168" s="164"/>
      <c r="JBH168" s="164"/>
      <c r="JBI168" s="164"/>
      <c r="JBJ168" s="164"/>
      <c r="JBK168" s="164"/>
      <c r="JBL168" s="164"/>
      <c r="JBM168" s="164"/>
      <c r="JBN168" s="164"/>
      <c r="JBO168" s="164"/>
      <c r="JBP168" s="164"/>
      <c r="JBQ168" s="164"/>
      <c r="JBR168" s="164"/>
      <c r="JBS168" s="164"/>
      <c r="JBT168" s="164"/>
      <c r="JBU168" s="164"/>
      <c r="JBV168" s="164"/>
      <c r="JBW168" s="164"/>
      <c r="JBX168" s="164"/>
      <c r="JBY168" s="164"/>
      <c r="JBZ168" s="164"/>
      <c r="JCA168" s="164"/>
      <c r="JCB168" s="164"/>
      <c r="JCC168" s="164"/>
      <c r="JCD168" s="164"/>
      <c r="JCE168" s="164"/>
      <c r="JCF168" s="164"/>
      <c r="JCG168" s="164"/>
      <c r="JCH168" s="164"/>
      <c r="JCI168" s="164"/>
      <c r="JCJ168" s="164"/>
      <c r="JCK168" s="164"/>
      <c r="JCL168" s="164"/>
      <c r="JCM168" s="164"/>
      <c r="JCN168" s="164"/>
      <c r="JCO168" s="164"/>
      <c r="JCP168" s="164"/>
      <c r="JCQ168" s="164"/>
      <c r="JCR168" s="164"/>
      <c r="JCS168" s="164"/>
      <c r="JCT168" s="164"/>
      <c r="JCU168" s="164"/>
      <c r="JCV168" s="164"/>
      <c r="JCW168" s="164"/>
      <c r="JCX168" s="164"/>
      <c r="JCY168" s="164"/>
      <c r="JCZ168" s="164"/>
      <c r="JDA168" s="164"/>
      <c r="JDB168" s="164"/>
      <c r="JDC168" s="164"/>
      <c r="JDD168" s="164"/>
      <c r="JDE168" s="164"/>
      <c r="JDF168" s="164"/>
      <c r="JDG168" s="164"/>
      <c r="JDH168" s="164"/>
      <c r="JDI168" s="164"/>
      <c r="JDJ168" s="164"/>
      <c r="JDK168" s="164"/>
      <c r="JDL168" s="164"/>
      <c r="JDM168" s="164"/>
      <c r="JDN168" s="164"/>
      <c r="JDO168" s="164"/>
      <c r="JDP168" s="164"/>
      <c r="JDQ168" s="164"/>
      <c r="JDR168" s="164"/>
      <c r="JDS168" s="164"/>
      <c r="JDT168" s="164"/>
      <c r="JDU168" s="164"/>
      <c r="JDV168" s="164"/>
      <c r="JDW168" s="164"/>
      <c r="JDX168" s="164"/>
      <c r="JDY168" s="164"/>
      <c r="JDZ168" s="164"/>
      <c r="JEA168" s="164"/>
      <c r="JEB168" s="164"/>
      <c r="JEC168" s="164"/>
      <c r="JED168" s="164"/>
      <c r="JEE168" s="164"/>
      <c r="JEF168" s="164"/>
      <c r="JEG168" s="164"/>
      <c r="JEH168" s="164"/>
      <c r="JEI168" s="164"/>
      <c r="JEJ168" s="164"/>
      <c r="JEK168" s="164"/>
      <c r="JEL168" s="164"/>
      <c r="JEM168" s="164"/>
      <c r="JEN168" s="164"/>
      <c r="JEO168" s="164"/>
      <c r="JEP168" s="164"/>
      <c r="JEQ168" s="164"/>
      <c r="JER168" s="164"/>
      <c r="JES168" s="164"/>
      <c r="JET168" s="164"/>
      <c r="JEU168" s="164"/>
      <c r="JEV168" s="164"/>
      <c r="JEW168" s="164"/>
      <c r="JEX168" s="164"/>
      <c r="JEY168" s="164"/>
      <c r="JEZ168" s="164"/>
      <c r="JFA168" s="164"/>
      <c r="JFB168" s="164"/>
      <c r="JFC168" s="164"/>
      <c r="JFD168" s="164"/>
      <c r="JFE168" s="164"/>
      <c r="JFF168" s="164"/>
      <c r="JFG168" s="164"/>
      <c r="JFH168" s="164"/>
      <c r="JFI168" s="164"/>
      <c r="JFJ168" s="164"/>
      <c r="JFK168" s="164"/>
      <c r="JFL168" s="164"/>
      <c r="JFM168" s="164"/>
      <c r="JFN168" s="164"/>
      <c r="JFO168" s="164"/>
      <c r="JFP168" s="164"/>
      <c r="JFQ168" s="164"/>
      <c r="JFR168" s="164"/>
      <c r="JFS168" s="164"/>
      <c r="JFT168" s="164"/>
      <c r="JFU168" s="164"/>
      <c r="JFV168" s="164"/>
      <c r="JFW168" s="164"/>
      <c r="JFX168" s="164"/>
      <c r="JFY168" s="164"/>
      <c r="JFZ168" s="164"/>
      <c r="JGA168" s="164"/>
      <c r="JGB168" s="164"/>
      <c r="JGC168" s="164"/>
      <c r="JGD168" s="164"/>
      <c r="JGE168" s="164"/>
      <c r="JGF168" s="164"/>
      <c r="JGG168" s="164"/>
      <c r="JGH168" s="164"/>
      <c r="JGI168" s="164"/>
      <c r="JGJ168" s="164"/>
      <c r="JGK168" s="164"/>
      <c r="JGL168" s="164"/>
      <c r="JGM168" s="164"/>
      <c r="JGN168" s="164"/>
      <c r="JGO168" s="164"/>
      <c r="JGP168" s="164"/>
      <c r="JGQ168" s="164"/>
      <c r="JGR168" s="164"/>
      <c r="JGS168" s="164"/>
      <c r="JGT168" s="164"/>
      <c r="JGU168" s="164"/>
      <c r="JGV168" s="164"/>
      <c r="JGW168" s="164"/>
      <c r="JGX168" s="164"/>
      <c r="JGY168" s="164"/>
      <c r="JGZ168" s="164"/>
      <c r="JHA168" s="164"/>
      <c r="JHB168" s="164"/>
      <c r="JHC168" s="164"/>
      <c r="JHD168" s="164"/>
      <c r="JHE168" s="164"/>
      <c r="JHF168" s="164"/>
      <c r="JHG168" s="164"/>
      <c r="JHH168" s="164"/>
      <c r="JHI168" s="164"/>
      <c r="JHJ168" s="164"/>
      <c r="JHK168" s="164"/>
      <c r="JHL168" s="164"/>
      <c r="JHM168" s="164"/>
      <c r="JHN168" s="164"/>
      <c r="JHO168" s="164"/>
      <c r="JHP168" s="164"/>
      <c r="JHQ168" s="164"/>
      <c r="JHR168" s="164"/>
      <c r="JHS168" s="164"/>
      <c r="JHT168" s="164"/>
      <c r="JHU168" s="164"/>
      <c r="JHV168" s="164"/>
      <c r="JHW168" s="164"/>
      <c r="JHX168" s="164"/>
      <c r="JHY168" s="164"/>
      <c r="JHZ168" s="164"/>
      <c r="JIA168" s="164"/>
      <c r="JIB168" s="164"/>
      <c r="JIC168" s="164"/>
      <c r="JID168" s="164"/>
      <c r="JIE168" s="164"/>
      <c r="JIF168" s="164"/>
      <c r="JIG168" s="164"/>
      <c r="JIH168" s="164"/>
      <c r="JII168" s="164"/>
      <c r="JIJ168" s="164"/>
      <c r="JIK168" s="164"/>
      <c r="JIL168" s="164"/>
      <c r="JIM168" s="164"/>
      <c r="JIN168" s="164"/>
      <c r="JIO168" s="164"/>
      <c r="JIP168" s="164"/>
      <c r="JIQ168" s="164"/>
      <c r="JIR168" s="164"/>
      <c r="JIS168" s="164"/>
      <c r="JIT168" s="164"/>
      <c r="JIU168" s="164"/>
      <c r="JIV168" s="164"/>
      <c r="JIW168" s="164"/>
      <c r="JIX168" s="164"/>
      <c r="JIY168" s="164"/>
      <c r="JIZ168" s="164"/>
      <c r="JJA168" s="164"/>
      <c r="JJB168" s="164"/>
      <c r="JJC168" s="164"/>
      <c r="JJD168" s="164"/>
      <c r="JJE168" s="164"/>
      <c r="JJF168" s="164"/>
      <c r="JJG168" s="164"/>
      <c r="JJH168" s="164"/>
      <c r="JJI168" s="164"/>
      <c r="JJJ168" s="164"/>
      <c r="JJK168" s="164"/>
      <c r="JJL168" s="164"/>
      <c r="JJM168" s="164"/>
      <c r="JJN168" s="164"/>
      <c r="JJO168" s="164"/>
      <c r="JJP168" s="164"/>
      <c r="JJQ168" s="164"/>
      <c r="JJR168" s="164"/>
      <c r="JJS168" s="164"/>
      <c r="JJT168" s="164"/>
      <c r="JJU168" s="164"/>
      <c r="JJV168" s="164"/>
      <c r="JJW168" s="164"/>
      <c r="JJX168" s="164"/>
      <c r="JJY168" s="164"/>
      <c r="JJZ168" s="164"/>
      <c r="JKA168" s="164"/>
      <c r="JKB168" s="164"/>
      <c r="JKC168" s="164"/>
      <c r="JKD168" s="164"/>
      <c r="JKE168" s="164"/>
      <c r="JKF168" s="164"/>
      <c r="JKG168" s="164"/>
      <c r="JKH168" s="164"/>
      <c r="JKI168" s="164"/>
      <c r="JKJ168" s="164"/>
      <c r="JKK168" s="164"/>
      <c r="JKL168" s="164"/>
      <c r="JKM168" s="164"/>
      <c r="JKN168" s="164"/>
      <c r="JKO168" s="164"/>
      <c r="JKP168" s="164"/>
      <c r="JKQ168" s="164"/>
      <c r="JKR168" s="164"/>
      <c r="JKS168" s="164"/>
      <c r="JKT168" s="164"/>
      <c r="JKU168" s="164"/>
      <c r="JKV168" s="164"/>
      <c r="JKW168" s="164"/>
      <c r="JKX168" s="164"/>
      <c r="JKY168" s="164"/>
      <c r="JKZ168" s="164"/>
      <c r="JLA168" s="164"/>
      <c r="JLB168" s="164"/>
      <c r="JLC168" s="164"/>
      <c r="JLD168" s="164"/>
      <c r="JLE168" s="164"/>
      <c r="JLF168" s="164"/>
      <c r="JLG168" s="164"/>
      <c r="JLH168" s="164"/>
      <c r="JLI168" s="164"/>
      <c r="JLJ168" s="164"/>
      <c r="JLK168" s="164"/>
      <c r="JLL168" s="164"/>
      <c r="JLM168" s="164"/>
      <c r="JLN168" s="164"/>
      <c r="JLO168" s="164"/>
      <c r="JLP168" s="164"/>
      <c r="JLQ168" s="164"/>
      <c r="JLR168" s="164"/>
      <c r="JLS168" s="164"/>
      <c r="JLT168" s="164"/>
      <c r="JLU168" s="164"/>
      <c r="JLV168" s="164"/>
      <c r="JLW168" s="164"/>
      <c r="JLX168" s="164"/>
      <c r="JLY168" s="164"/>
      <c r="JLZ168" s="164"/>
      <c r="JMA168" s="164"/>
      <c r="JMB168" s="164"/>
      <c r="JMC168" s="164"/>
      <c r="JMD168" s="164"/>
      <c r="JME168" s="164"/>
      <c r="JMF168" s="164"/>
      <c r="JMG168" s="164"/>
      <c r="JMH168" s="164"/>
      <c r="JMI168" s="164"/>
      <c r="JMJ168" s="164"/>
      <c r="JMK168" s="164"/>
      <c r="JML168" s="164"/>
      <c r="JMM168" s="164"/>
      <c r="JMN168" s="164"/>
      <c r="JMO168" s="164"/>
      <c r="JMP168" s="164"/>
      <c r="JMQ168" s="164"/>
      <c r="JMR168" s="164"/>
      <c r="JMS168" s="164"/>
      <c r="JMT168" s="164"/>
      <c r="JMU168" s="164"/>
      <c r="JMV168" s="164"/>
      <c r="JMW168" s="164"/>
      <c r="JMX168" s="164"/>
      <c r="JMY168" s="164"/>
      <c r="JMZ168" s="164"/>
      <c r="JNA168" s="164"/>
      <c r="JNB168" s="164"/>
      <c r="JNC168" s="164"/>
      <c r="JND168" s="164"/>
      <c r="JNE168" s="164"/>
      <c r="JNF168" s="164"/>
      <c r="JNG168" s="164"/>
      <c r="JNH168" s="164"/>
      <c r="JNI168" s="164"/>
      <c r="JNJ168" s="164"/>
      <c r="JNK168" s="164"/>
      <c r="JNL168" s="164"/>
      <c r="JNM168" s="164"/>
      <c r="JNN168" s="164"/>
      <c r="JNO168" s="164"/>
      <c r="JNP168" s="164"/>
      <c r="JNQ168" s="164"/>
      <c r="JNR168" s="164"/>
      <c r="JNS168" s="164"/>
      <c r="JNT168" s="164"/>
      <c r="JNU168" s="164"/>
      <c r="JNV168" s="164"/>
      <c r="JNW168" s="164"/>
      <c r="JNX168" s="164"/>
      <c r="JNY168" s="164"/>
      <c r="JNZ168" s="164"/>
      <c r="JOA168" s="164"/>
      <c r="JOB168" s="164"/>
      <c r="JOC168" s="164"/>
      <c r="JOD168" s="164"/>
      <c r="JOE168" s="164"/>
      <c r="JOF168" s="164"/>
      <c r="JOG168" s="164"/>
      <c r="JOH168" s="164"/>
      <c r="JOI168" s="164"/>
      <c r="JOJ168" s="164"/>
      <c r="JOK168" s="164"/>
      <c r="JOL168" s="164"/>
      <c r="JOM168" s="164"/>
      <c r="JON168" s="164"/>
      <c r="JOO168" s="164"/>
      <c r="JOP168" s="164"/>
      <c r="JOQ168" s="164"/>
      <c r="JOR168" s="164"/>
      <c r="JOS168" s="164"/>
      <c r="JOT168" s="164"/>
      <c r="JOU168" s="164"/>
      <c r="JOV168" s="164"/>
      <c r="JOW168" s="164"/>
      <c r="JOX168" s="164"/>
      <c r="JOY168" s="164"/>
      <c r="JOZ168" s="164"/>
      <c r="JPA168" s="164"/>
      <c r="JPB168" s="164"/>
      <c r="JPC168" s="164"/>
      <c r="JPD168" s="164"/>
      <c r="JPE168" s="164"/>
      <c r="JPF168" s="164"/>
      <c r="JPG168" s="164"/>
      <c r="JPH168" s="164"/>
      <c r="JPI168" s="164"/>
      <c r="JPJ168" s="164"/>
      <c r="JPK168" s="164"/>
      <c r="JPL168" s="164"/>
      <c r="JPM168" s="164"/>
      <c r="JPN168" s="164"/>
      <c r="JPO168" s="164"/>
      <c r="JPP168" s="164"/>
      <c r="JPQ168" s="164"/>
      <c r="JPR168" s="164"/>
      <c r="JPS168" s="164"/>
      <c r="JPT168" s="164"/>
      <c r="JPU168" s="164"/>
      <c r="JPV168" s="164"/>
      <c r="JPW168" s="164"/>
      <c r="JPX168" s="164"/>
      <c r="JPY168" s="164"/>
      <c r="JPZ168" s="164"/>
      <c r="JQA168" s="164"/>
      <c r="JQB168" s="164"/>
      <c r="JQC168" s="164"/>
      <c r="JQD168" s="164"/>
      <c r="JQE168" s="164"/>
      <c r="JQF168" s="164"/>
      <c r="JQG168" s="164"/>
      <c r="JQH168" s="164"/>
      <c r="JQI168" s="164"/>
      <c r="JQJ168" s="164"/>
      <c r="JQK168" s="164"/>
      <c r="JQL168" s="164"/>
      <c r="JQM168" s="164"/>
      <c r="JQN168" s="164"/>
      <c r="JQO168" s="164"/>
      <c r="JQP168" s="164"/>
      <c r="JQQ168" s="164"/>
      <c r="JQR168" s="164"/>
      <c r="JQS168" s="164"/>
      <c r="JQT168" s="164"/>
      <c r="JQU168" s="164"/>
      <c r="JQV168" s="164"/>
      <c r="JQW168" s="164"/>
      <c r="JQX168" s="164"/>
      <c r="JQY168" s="164"/>
      <c r="JQZ168" s="164"/>
      <c r="JRA168" s="164"/>
      <c r="JRB168" s="164"/>
      <c r="JRC168" s="164"/>
      <c r="JRD168" s="164"/>
      <c r="JRE168" s="164"/>
      <c r="JRF168" s="164"/>
      <c r="JRG168" s="164"/>
      <c r="JRH168" s="164"/>
      <c r="JRI168" s="164"/>
      <c r="JRJ168" s="164"/>
      <c r="JRK168" s="164"/>
      <c r="JRL168" s="164"/>
      <c r="JRM168" s="164"/>
      <c r="JRN168" s="164"/>
      <c r="JRO168" s="164"/>
      <c r="JRP168" s="164"/>
      <c r="JRQ168" s="164"/>
      <c r="JRR168" s="164"/>
      <c r="JRS168" s="164"/>
      <c r="JRT168" s="164"/>
      <c r="JRU168" s="164"/>
      <c r="JRV168" s="164"/>
      <c r="JRW168" s="164"/>
      <c r="JRX168" s="164"/>
      <c r="JRY168" s="164"/>
      <c r="JRZ168" s="164"/>
      <c r="JSA168" s="164"/>
      <c r="JSB168" s="164"/>
      <c r="JSC168" s="164"/>
      <c r="JSD168" s="164"/>
      <c r="JSE168" s="164"/>
      <c r="JSF168" s="164"/>
      <c r="JSG168" s="164"/>
      <c r="JSH168" s="164"/>
      <c r="JSI168" s="164"/>
      <c r="JSJ168" s="164"/>
      <c r="JSK168" s="164"/>
      <c r="JSL168" s="164"/>
      <c r="JSM168" s="164"/>
      <c r="JSN168" s="164"/>
      <c r="JSO168" s="164"/>
      <c r="JSP168" s="164"/>
      <c r="JSQ168" s="164"/>
      <c r="JSR168" s="164"/>
      <c r="JSS168" s="164"/>
      <c r="JST168" s="164"/>
      <c r="JSU168" s="164"/>
      <c r="JSV168" s="164"/>
      <c r="JSW168" s="164"/>
      <c r="JSX168" s="164"/>
      <c r="JSY168" s="164"/>
      <c r="JSZ168" s="164"/>
      <c r="JTA168" s="164"/>
      <c r="JTB168" s="164"/>
      <c r="JTC168" s="164"/>
      <c r="JTD168" s="164"/>
      <c r="JTE168" s="164"/>
      <c r="JTF168" s="164"/>
      <c r="JTG168" s="164"/>
      <c r="JTH168" s="164"/>
      <c r="JTI168" s="164"/>
      <c r="JTJ168" s="164"/>
      <c r="JTK168" s="164"/>
      <c r="JTL168" s="164"/>
      <c r="JTM168" s="164"/>
      <c r="JTN168" s="164"/>
      <c r="JTO168" s="164"/>
      <c r="JTP168" s="164"/>
      <c r="JTQ168" s="164"/>
      <c r="JTR168" s="164"/>
      <c r="JTS168" s="164"/>
      <c r="JTT168" s="164"/>
      <c r="JTU168" s="164"/>
      <c r="JTV168" s="164"/>
      <c r="JTW168" s="164"/>
      <c r="JTX168" s="164"/>
      <c r="JTY168" s="164"/>
      <c r="JTZ168" s="164"/>
      <c r="JUA168" s="164"/>
      <c r="JUB168" s="164"/>
      <c r="JUC168" s="164"/>
      <c r="JUD168" s="164"/>
      <c r="JUE168" s="164"/>
      <c r="JUF168" s="164"/>
      <c r="JUG168" s="164"/>
      <c r="JUH168" s="164"/>
      <c r="JUI168" s="164"/>
      <c r="JUJ168" s="164"/>
      <c r="JUK168" s="164"/>
      <c r="JUL168" s="164"/>
      <c r="JUM168" s="164"/>
      <c r="JUN168" s="164"/>
      <c r="JUO168" s="164"/>
      <c r="JUP168" s="164"/>
      <c r="JUQ168" s="164"/>
      <c r="JUR168" s="164"/>
      <c r="JUS168" s="164"/>
      <c r="JUT168" s="164"/>
      <c r="JUU168" s="164"/>
      <c r="JUV168" s="164"/>
      <c r="JUW168" s="164"/>
      <c r="JUX168" s="164"/>
      <c r="JUY168" s="164"/>
      <c r="JUZ168" s="164"/>
      <c r="JVA168" s="164"/>
      <c r="JVB168" s="164"/>
      <c r="JVC168" s="164"/>
      <c r="JVD168" s="164"/>
      <c r="JVE168" s="164"/>
      <c r="JVF168" s="164"/>
      <c r="JVG168" s="164"/>
      <c r="JVH168" s="164"/>
      <c r="JVI168" s="164"/>
      <c r="JVJ168" s="164"/>
      <c r="JVK168" s="164"/>
      <c r="JVL168" s="164"/>
      <c r="JVM168" s="164"/>
      <c r="JVN168" s="164"/>
      <c r="JVO168" s="164"/>
      <c r="JVP168" s="164"/>
      <c r="JVQ168" s="164"/>
      <c r="JVR168" s="164"/>
      <c r="JVS168" s="164"/>
      <c r="JVT168" s="164"/>
      <c r="JVU168" s="164"/>
      <c r="JVV168" s="164"/>
      <c r="JVW168" s="164"/>
      <c r="JVX168" s="164"/>
      <c r="JVY168" s="164"/>
      <c r="JVZ168" s="164"/>
      <c r="JWA168" s="164"/>
      <c r="JWB168" s="164"/>
      <c r="JWC168" s="164"/>
      <c r="JWD168" s="164"/>
      <c r="JWE168" s="164"/>
      <c r="JWF168" s="164"/>
      <c r="JWG168" s="164"/>
      <c r="JWH168" s="164"/>
      <c r="JWI168" s="164"/>
      <c r="JWJ168" s="164"/>
      <c r="JWK168" s="164"/>
      <c r="JWL168" s="164"/>
      <c r="JWM168" s="164"/>
      <c r="JWN168" s="164"/>
      <c r="JWO168" s="164"/>
      <c r="JWP168" s="164"/>
      <c r="JWQ168" s="164"/>
      <c r="JWR168" s="164"/>
      <c r="JWS168" s="164"/>
      <c r="JWT168" s="164"/>
      <c r="JWU168" s="164"/>
      <c r="JWV168" s="164"/>
      <c r="JWW168" s="164"/>
      <c r="JWX168" s="164"/>
      <c r="JWY168" s="164"/>
      <c r="JWZ168" s="164"/>
      <c r="JXA168" s="164"/>
      <c r="JXB168" s="164"/>
      <c r="JXC168" s="164"/>
      <c r="JXD168" s="164"/>
      <c r="JXE168" s="164"/>
      <c r="JXF168" s="164"/>
      <c r="JXG168" s="164"/>
      <c r="JXH168" s="164"/>
      <c r="JXI168" s="164"/>
      <c r="JXJ168" s="164"/>
      <c r="JXK168" s="164"/>
      <c r="JXL168" s="164"/>
      <c r="JXM168" s="164"/>
      <c r="JXN168" s="164"/>
      <c r="JXO168" s="164"/>
      <c r="JXP168" s="164"/>
      <c r="JXQ168" s="164"/>
      <c r="JXR168" s="164"/>
      <c r="JXS168" s="164"/>
      <c r="JXT168" s="164"/>
      <c r="JXU168" s="164"/>
      <c r="JXV168" s="164"/>
      <c r="JXW168" s="164"/>
      <c r="JXX168" s="164"/>
      <c r="JXY168" s="164"/>
      <c r="JXZ168" s="164"/>
      <c r="JYA168" s="164"/>
      <c r="JYB168" s="164"/>
      <c r="JYC168" s="164"/>
      <c r="JYD168" s="164"/>
      <c r="JYE168" s="164"/>
      <c r="JYF168" s="164"/>
      <c r="JYG168" s="164"/>
      <c r="JYH168" s="164"/>
      <c r="JYI168" s="164"/>
      <c r="JYJ168" s="164"/>
      <c r="JYK168" s="164"/>
      <c r="JYL168" s="164"/>
      <c r="JYM168" s="164"/>
      <c r="JYN168" s="164"/>
      <c r="JYO168" s="164"/>
      <c r="JYP168" s="164"/>
      <c r="JYQ168" s="164"/>
      <c r="JYR168" s="164"/>
      <c r="JYS168" s="164"/>
      <c r="JYT168" s="164"/>
      <c r="JYU168" s="164"/>
      <c r="JYV168" s="164"/>
      <c r="JYW168" s="164"/>
      <c r="JYX168" s="164"/>
      <c r="JYY168" s="164"/>
      <c r="JYZ168" s="164"/>
      <c r="JZA168" s="164"/>
      <c r="JZB168" s="164"/>
      <c r="JZC168" s="164"/>
      <c r="JZD168" s="164"/>
      <c r="JZE168" s="164"/>
      <c r="JZF168" s="164"/>
      <c r="JZG168" s="164"/>
      <c r="JZH168" s="164"/>
      <c r="JZI168" s="164"/>
      <c r="JZJ168" s="164"/>
      <c r="JZK168" s="164"/>
      <c r="JZL168" s="164"/>
      <c r="JZM168" s="164"/>
      <c r="JZN168" s="164"/>
      <c r="JZO168" s="164"/>
      <c r="JZP168" s="164"/>
      <c r="JZQ168" s="164"/>
      <c r="JZR168" s="164"/>
      <c r="JZS168" s="164"/>
      <c r="JZT168" s="164"/>
      <c r="JZU168" s="164"/>
      <c r="JZV168" s="164"/>
      <c r="JZW168" s="164"/>
      <c r="JZX168" s="164"/>
      <c r="JZY168" s="164"/>
      <c r="JZZ168" s="164"/>
      <c r="KAA168" s="164"/>
      <c r="KAB168" s="164"/>
      <c r="KAC168" s="164"/>
      <c r="KAD168" s="164"/>
      <c r="KAE168" s="164"/>
      <c r="KAF168" s="164"/>
      <c r="KAG168" s="164"/>
      <c r="KAH168" s="164"/>
      <c r="KAI168" s="164"/>
      <c r="KAJ168" s="164"/>
      <c r="KAK168" s="164"/>
      <c r="KAL168" s="164"/>
      <c r="KAM168" s="164"/>
      <c r="KAN168" s="164"/>
      <c r="KAO168" s="164"/>
      <c r="KAP168" s="164"/>
      <c r="KAQ168" s="164"/>
      <c r="KAR168" s="164"/>
      <c r="KAS168" s="164"/>
      <c r="KAT168" s="164"/>
      <c r="KAU168" s="164"/>
      <c r="KAV168" s="164"/>
      <c r="KAW168" s="164"/>
      <c r="KAX168" s="164"/>
      <c r="KAY168" s="164"/>
      <c r="KAZ168" s="164"/>
      <c r="KBA168" s="164"/>
      <c r="KBB168" s="164"/>
      <c r="KBC168" s="164"/>
      <c r="KBD168" s="164"/>
      <c r="KBE168" s="164"/>
      <c r="KBF168" s="164"/>
      <c r="KBG168" s="164"/>
      <c r="KBH168" s="164"/>
      <c r="KBI168" s="164"/>
      <c r="KBJ168" s="164"/>
      <c r="KBK168" s="164"/>
      <c r="KBL168" s="164"/>
      <c r="KBM168" s="164"/>
      <c r="KBN168" s="164"/>
      <c r="KBO168" s="164"/>
      <c r="KBP168" s="164"/>
      <c r="KBQ168" s="164"/>
      <c r="KBR168" s="164"/>
      <c r="KBS168" s="164"/>
      <c r="KBT168" s="164"/>
      <c r="KBU168" s="164"/>
      <c r="KBV168" s="164"/>
      <c r="KBW168" s="164"/>
      <c r="KBX168" s="164"/>
      <c r="KBY168" s="164"/>
      <c r="KBZ168" s="164"/>
      <c r="KCA168" s="164"/>
      <c r="KCB168" s="164"/>
      <c r="KCC168" s="164"/>
      <c r="KCD168" s="164"/>
      <c r="KCE168" s="164"/>
      <c r="KCF168" s="164"/>
      <c r="KCG168" s="164"/>
      <c r="KCH168" s="164"/>
      <c r="KCI168" s="164"/>
      <c r="KCJ168" s="164"/>
      <c r="KCK168" s="164"/>
      <c r="KCL168" s="164"/>
      <c r="KCM168" s="164"/>
      <c r="KCN168" s="164"/>
      <c r="KCO168" s="164"/>
      <c r="KCP168" s="164"/>
      <c r="KCQ168" s="164"/>
      <c r="KCR168" s="164"/>
      <c r="KCS168" s="164"/>
      <c r="KCT168" s="164"/>
      <c r="KCU168" s="164"/>
      <c r="KCV168" s="164"/>
      <c r="KCW168" s="164"/>
      <c r="KCX168" s="164"/>
      <c r="KCY168" s="164"/>
      <c r="KCZ168" s="164"/>
      <c r="KDA168" s="164"/>
      <c r="KDB168" s="164"/>
      <c r="KDC168" s="164"/>
      <c r="KDD168" s="164"/>
      <c r="KDE168" s="164"/>
      <c r="KDF168" s="164"/>
      <c r="KDG168" s="164"/>
      <c r="KDH168" s="164"/>
      <c r="KDI168" s="164"/>
      <c r="KDJ168" s="164"/>
      <c r="KDK168" s="164"/>
      <c r="KDL168" s="164"/>
      <c r="KDM168" s="164"/>
      <c r="KDN168" s="164"/>
      <c r="KDO168" s="164"/>
      <c r="KDP168" s="164"/>
      <c r="KDQ168" s="164"/>
      <c r="KDR168" s="164"/>
      <c r="KDS168" s="164"/>
      <c r="KDT168" s="164"/>
      <c r="KDU168" s="164"/>
      <c r="KDV168" s="164"/>
      <c r="KDW168" s="164"/>
      <c r="KDX168" s="164"/>
      <c r="KDY168" s="164"/>
      <c r="KDZ168" s="164"/>
      <c r="KEA168" s="164"/>
      <c r="KEB168" s="164"/>
      <c r="KEC168" s="164"/>
      <c r="KED168" s="164"/>
      <c r="KEE168" s="164"/>
      <c r="KEF168" s="164"/>
      <c r="KEG168" s="164"/>
      <c r="KEH168" s="164"/>
      <c r="KEI168" s="164"/>
      <c r="KEJ168" s="164"/>
      <c r="KEK168" s="164"/>
      <c r="KEL168" s="164"/>
      <c r="KEM168" s="164"/>
      <c r="KEN168" s="164"/>
      <c r="KEO168" s="164"/>
      <c r="KEP168" s="164"/>
      <c r="KEQ168" s="164"/>
      <c r="KER168" s="164"/>
      <c r="KES168" s="164"/>
      <c r="KET168" s="164"/>
      <c r="KEU168" s="164"/>
      <c r="KEV168" s="164"/>
      <c r="KEW168" s="164"/>
      <c r="KEX168" s="164"/>
      <c r="KEY168" s="164"/>
      <c r="KEZ168" s="164"/>
      <c r="KFA168" s="164"/>
      <c r="KFB168" s="164"/>
      <c r="KFC168" s="164"/>
      <c r="KFD168" s="164"/>
      <c r="KFE168" s="164"/>
      <c r="KFF168" s="164"/>
      <c r="KFG168" s="164"/>
      <c r="KFH168" s="164"/>
      <c r="KFI168" s="164"/>
      <c r="KFJ168" s="164"/>
      <c r="KFK168" s="164"/>
      <c r="KFL168" s="164"/>
      <c r="KFM168" s="164"/>
      <c r="KFN168" s="164"/>
      <c r="KFO168" s="164"/>
      <c r="KFP168" s="164"/>
      <c r="KFQ168" s="164"/>
      <c r="KFR168" s="164"/>
      <c r="KFS168" s="164"/>
      <c r="KFT168" s="164"/>
      <c r="KFU168" s="164"/>
      <c r="KFV168" s="164"/>
      <c r="KFW168" s="164"/>
      <c r="KFX168" s="164"/>
      <c r="KFY168" s="164"/>
      <c r="KFZ168" s="164"/>
      <c r="KGA168" s="164"/>
      <c r="KGB168" s="164"/>
      <c r="KGC168" s="164"/>
      <c r="KGD168" s="164"/>
      <c r="KGE168" s="164"/>
      <c r="KGF168" s="164"/>
      <c r="KGG168" s="164"/>
      <c r="KGH168" s="164"/>
      <c r="KGI168" s="164"/>
      <c r="KGJ168" s="164"/>
      <c r="KGK168" s="164"/>
      <c r="KGL168" s="164"/>
      <c r="KGM168" s="164"/>
      <c r="KGN168" s="164"/>
      <c r="KGO168" s="164"/>
      <c r="KGP168" s="164"/>
      <c r="KGQ168" s="164"/>
      <c r="KGR168" s="164"/>
      <c r="KGS168" s="164"/>
      <c r="KGT168" s="164"/>
      <c r="KGU168" s="164"/>
      <c r="KGV168" s="164"/>
      <c r="KGW168" s="164"/>
      <c r="KGX168" s="164"/>
      <c r="KGY168" s="164"/>
      <c r="KGZ168" s="164"/>
      <c r="KHA168" s="164"/>
      <c r="KHB168" s="164"/>
      <c r="KHC168" s="164"/>
      <c r="KHD168" s="164"/>
      <c r="KHE168" s="164"/>
      <c r="KHF168" s="164"/>
      <c r="KHG168" s="164"/>
      <c r="KHH168" s="164"/>
      <c r="KHI168" s="164"/>
      <c r="KHJ168" s="164"/>
      <c r="KHK168" s="164"/>
      <c r="KHL168" s="164"/>
      <c r="KHM168" s="164"/>
      <c r="KHN168" s="164"/>
      <c r="KHO168" s="164"/>
      <c r="KHP168" s="164"/>
      <c r="KHQ168" s="164"/>
      <c r="KHR168" s="164"/>
      <c r="KHS168" s="164"/>
      <c r="KHT168" s="164"/>
      <c r="KHU168" s="164"/>
      <c r="KHV168" s="164"/>
      <c r="KHW168" s="164"/>
      <c r="KHX168" s="164"/>
      <c r="KHY168" s="164"/>
      <c r="KHZ168" s="164"/>
      <c r="KIA168" s="164"/>
      <c r="KIB168" s="164"/>
      <c r="KIC168" s="164"/>
      <c r="KID168" s="164"/>
      <c r="KIE168" s="164"/>
      <c r="KIF168" s="164"/>
      <c r="KIG168" s="164"/>
      <c r="KIH168" s="164"/>
      <c r="KII168" s="164"/>
      <c r="KIJ168" s="164"/>
      <c r="KIK168" s="164"/>
      <c r="KIL168" s="164"/>
      <c r="KIM168" s="164"/>
      <c r="KIN168" s="164"/>
      <c r="KIO168" s="164"/>
      <c r="KIP168" s="164"/>
      <c r="KIQ168" s="164"/>
      <c r="KIR168" s="164"/>
      <c r="KIS168" s="164"/>
      <c r="KIT168" s="164"/>
      <c r="KIU168" s="164"/>
      <c r="KIV168" s="164"/>
      <c r="KIW168" s="164"/>
      <c r="KIX168" s="164"/>
      <c r="KIY168" s="164"/>
      <c r="KIZ168" s="164"/>
      <c r="KJA168" s="164"/>
      <c r="KJB168" s="164"/>
      <c r="KJC168" s="164"/>
      <c r="KJD168" s="164"/>
      <c r="KJE168" s="164"/>
      <c r="KJF168" s="164"/>
      <c r="KJG168" s="164"/>
      <c r="KJH168" s="164"/>
      <c r="KJI168" s="164"/>
      <c r="KJJ168" s="164"/>
      <c r="KJK168" s="164"/>
      <c r="KJL168" s="164"/>
      <c r="KJM168" s="164"/>
      <c r="KJN168" s="164"/>
      <c r="KJO168" s="164"/>
      <c r="KJP168" s="164"/>
      <c r="KJQ168" s="164"/>
      <c r="KJR168" s="164"/>
      <c r="KJS168" s="164"/>
      <c r="KJT168" s="164"/>
      <c r="KJU168" s="164"/>
      <c r="KJV168" s="164"/>
      <c r="KJW168" s="164"/>
      <c r="KJX168" s="164"/>
      <c r="KJY168" s="164"/>
      <c r="KJZ168" s="164"/>
      <c r="KKA168" s="164"/>
      <c r="KKB168" s="164"/>
      <c r="KKC168" s="164"/>
      <c r="KKD168" s="164"/>
      <c r="KKE168" s="164"/>
      <c r="KKF168" s="164"/>
      <c r="KKG168" s="164"/>
      <c r="KKH168" s="164"/>
      <c r="KKI168" s="164"/>
      <c r="KKJ168" s="164"/>
      <c r="KKK168" s="164"/>
      <c r="KKL168" s="164"/>
      <c r="KKM168" s="164"/>
      <c r="KKN168" s="164"/>
      <c r="KKO168" s="164"/>
      <c r="KKP168" s="164"/>
      <c r="KKQ168" s="164"/>
      <c r="KKR168" s="164"/>
      <c r="KKS168" s="164"/>
      <c r="KKT168" s="164"/>
      <c r="KKU168" s="164"/>
      <c r="KKV168" s="164"/>
      <c r="KKW168" s="164"/>
      <c r="KKX168" s="164"/>
      <c r="KKY168" s="164"/>
      <c r="KKZ168" s="164"/>
      <c r="KLA168" s="164"/>
      <c r="KLB168" s="164"/>
      <c r="KLC168" s="164"/>
      <c r="KLD168" s="164"/>
      <c r="KLE168" s="164"/>
      <c r="KLF168" s="164"/>
      <c r="KLG168" s="164"/>
      <c r="KLH168" s="164"/>
      <c r="KLI168" s="164"/>
      <c r="KLJ168" s="164"/>
      <c r="KLK168" s="164"/>
      <c r="KLL168" s="164"/>
      <c r="KLM168" s="164"/>
      <c r="KLN168" s="164"/>
      <c r="KLO168" s="164"/>
      <c r="KLP168" s="164"/>
      <c r="KLQ168" s="164"/>
      <c r="KLR168" s="164"/>
      <c r="KLS168" s="164"/>
      <c r="KLT168" s="164"/>
      <c r="KLU168" s="164"/>
      <c r="KLV168" s="164"/>
      <c r="KLW168" s="164"/>
      <c r="KLX168" s="164"/>
      <c r="KLY168" s="164"/>
      <c r="KLZ168" s="164"/>
      <c r="KMA168" s="164"/>
      <c r="KMB168" s="164"/>
      <c r="KMC168" s="164"/>
      <c r="KMD168" s="164"/>
      <c r="KME168" s="164"/>
      <c r="KMF168" s="164"/>
      <c r="KMG168" s="164"/>
      <c r="KMH168" s="164"/>
      <c r="KMI168" s="164"/>
      <c r="KMJ168" s="164"/>
      <c r="KMK168" s="164"/>
      <c r="KML168" s="164"/>
      <c r="KMM168" s="164"/>
      <c r="KMN168" s="164"/>
      <c r="KMO168" s="164"/>
      <c r="KMP168" s="164"/>
      <c r="KMQ168" s="164"/>
      <c r="KMR168" s="164"/>
      <c r="KMS168" s="164"/>
      <c r="KMT168" s="164"/>
      <c r="KMU168" s="164"/>
      <c r="KMV168" s="164"/>
      <c r="KMW168" s="164"/>
      <c r="KMX168" s="164"/>
      <c r="KMY168" s="164"/>
      <c r="KMZ168" s="164"/>
      <c r="KNA168" s="164"/>
      <c r="KNB168" s="164"/>
      <c r="KNC168" s="164"/>
      <c r="KND168" s="164"/>
      <c r="KNE168" s="164"/>
      <c r="KNF168" s="164"/>
      <c r="KNG168" s="164"/>
      <c r="KNH168" s="164"/>
      <c r="KNI168" s="164"/>
      <c r="KNJ168" s="164"/>
      <c r="KNK168" s="164"/>
      <c r="KNL168" s="164"/>
      <c r="KNM168" s="164"/>
      <c r="KNN168" s="164"/>
      <c r="KNO168" s="164"/>
      <c r="KNP168" s="164"/>
      <c r="KNQ168" s="164"/>
      <c r="KNR168" s="164"/>
      <c r="KNS168" s="164"/>
      <c r="KNT168" s="164"/>
      <c r="KNU168" s="164"/>
      <c r="KNV168" s="164"/>
      <c r="KNW168" s="164"/>
      <c r="KNX168" s="164"/>
      <c r="KNY168" s="164"/>
      <c r="KNZ168" s="164"/>
      <c r="KOA168" s="164"/>
      <c r="KOB168" s="164"/>
      <c r="KOC168" s="164"/>
      <c r="KOD168" s="164"/>
      <c r="KOE168" s="164"/>
      <c r="KOF168" s="164"/>
      <c r="KOG168" s="164"/>
      <c r="KOH168" s="164"/>
      <c r="KOI168" s="164"/>
      <c r="KOJ168" s="164"/>
      <c r="KOK168" s="164"/>
      <c r="KOL168" s="164"/>
      <c r="KOM168" s="164"/>
      <c r="KON168" s="164"/>
      <c r="KOO168" s="164"/>
      <c r="KOP168" s="164"/>
      <c r="KOQ168" s="164"/>
      <c r="KOR168" s="164"/>
      <c r="KOS168" s="164"/>
      <c r="KOT168" s="164"/>
      <c r="KOU168" s="164"/>
      <c r="KOV168" s="164"/>
      <c r="KOW168" s="164"/>
      <c r="KOX168" s="164"/>
      <c r="KOY168" s="164"/>
      <c r="KOZ168" s="164"/>
      <c r="KPA168" s="164"/>
      <c r="KPB168" s="164"/>
      <c r="KPC168" s="164"/>
      <c r="KPD168" s="164"/>
      <c r="KPE168" s="164"/>
      <c r="KPF168" s="164"/>
      <c r="KPG168" s="164"/>
      <c r="KPH168" s="164"/>
      <c r="KPI168" s="164"/>
      <c r="KPJ168" s="164"/>
      <c r="KPK168" s="164"/>
      <c r="KPL168" s="164"/>
      <c r="KPM168" s="164"/>
      <c r="KPN168" s="164"/>
      <c r="KPO168" s="164"/>
      <c r="KPP168" s="164"/>
      <c r="KPQ168" s="164"/>
      <c r="KPR168" s="164"/>
      <c r="KPS168" s="164"/>
      <c r="KPT168" s="164"/>
      <c r="KPU168" s="164"/>
      <c r="KPV168" s="164"/>
      <c r="KPW168" s="164"/>
      <c r="KPX168" s="164"/>
      <c r="KPY168" s="164"/>
      <c r="KPZ168" s="164"/>
      <c r="KQA168" s="164"/>
      <c r="KQB168" s="164"/>
      <c r="KQC168" s="164"/>
      <c r="KQD168" s="164"/>
      <c r="KQE168" s="164"/>
      <c r="KQF168" s="164"/>
      <c r="KQG168" s="164"/>
      <c r="KQH168" s="164"/>
      <c r="KQI168" s="164"/>
      <c r="KQJ168" s="164"/>
      <c r="KQK168" s="164"/>
      <c r="KQL168" s="164"/>
      <c r="KQM168" s="164"/>
      <c r="KQN168" s="164"/>
      <c r="KQO168" s="164"/>
      <c r="KQP168" s="164"/>
      <c r="KQQ168" s="164"/>
      <c r="KQR168" s="164"/>
      <c r="KQS168" s="164"/>
      <c r="KQT168" s="164"/>
      <c r="KQU168" s="164"/>
      <c r="KQV168" s="164"/>
      <c r="KQW168" s="164"/>
      <c r="KQX168" s="164"/>
      <c r="KQY168" s="164"/>
      <c r="KQZ168" s="164"/>
      <c r="KRA168" s="164"/>
      <c r="KRB168" s="164"/>
      <c r="KRC168" s="164"/>
      <c r="KRD168" s="164"/>
      <c r="KRE168" s="164"/>
      <c r="KRF168" s="164"/>
      <c r="KRG168" s="164"/>
      <c r="KRH168" s="164"/>
      <c r="KRI168" s="164"/>
      <c r="KRJ168" s="164"/>
      <c r="KRK168" s="164"/>
      <c r="KRL168" s="164"/>
      <c r="KRM168" s="164"/>
      <c r="KRN168" s="164"/>
      <c r="KRO168" s="164"/>
      <c r="KRP168" s="164"/>
      <c r="KRQ168" s="164"/>
      <c r="KRR168" s="164"/>
      <c r="KRS168" s="164"/>
      <c r="KRT168" s="164"/>
      <c r="KRU168" s="164"/>
      <c r="KRV168" s="164"/>
      <c r="KRW168" s="164"/>
      <c r="KRX168" s="164"/>
      <c r="KRY168" s="164"/>
      <c r="KRZ168" s="164"/>
      <c r="KSA168" s="164"/>
      <c r="KSB168" s="164"/>
      <c r="KSC168" s="164"/>
      <c r="KSD168" s="164"/>
      <c r="KSE168" s="164"/>
      <c r="KSF168" s="164"/>
      <c r="KSG168" s="164"/>
      <c r="KSH168" s="164"/>
      <c r="KSI168" s="164"/>
      <c r="KSJ168" s="164"/>
      <c r="KSK168" s="164"/>
      <c r="KSL168" s="164"/>
      <c r="KSM168" s="164"/>
      <c r="KSN168" s="164"/>
      <c r="KSO168" s="164"/>
      <c r="KSP168" s="164"/>
      <c r="KSQ168" s="164"/>
      <c r="KSR168" s="164"/>
      <c r="KSS168" s="164"/>
      <c r="KST168" s="164"/>
      <c r="KSU168" s="164"/>
      <c r="KSV168" s="164"/>
      <c r="KSW168" s="164"/>
      <c r="KSX168" s="164"/>
      <c r="KSY168" s="164"/>
      <c r="KSZ168" s="164"/>
      <c r="KTA168" s="164"/>
      <c r="KTB168" s="164"/>
      <c r="KTC168" s="164"/>
      <c r="KTD168" s="164"/>
      <c r="KTE168" s="164"/>
      <c r="KTF168" s="164"/>
      <c r="KTG168" s="164"/>
      <c r="KTH168" s="164"/>
      <c r="KTI168" s="164"/>
      <c r="KTJ168" s="164"/>
      <c r="KTK168" s="164"/>
      <c r="KTL168" s="164"/>
      <c r="KTM168" s="164"/>
      <c r="KTN168" s="164"/>
      <c r="KTO168" s="164"/>
      <c r="KTP168" s="164"/>
      <c r="KTQ168" s="164"/>
      <c r="KTR168" s="164"/>
      <c r="KTS168" s="164"/>
      <c r="KTT168" s="164"/>
      <c r="KTU168" s="164"/>
      <c r="KTV168" s="164"/>
      <c r="KTW168" s="164"/>
      <c r="KTX168" s="164"/>
      <c r="KTY168" s="164"/>
      <c r="KTZ168" s="164"/>
      <c r="KUA168" s="164"/>
      <c r="KUB168" s="164"/>
      <c r="KUC168" s="164"/>
      <c r="KUD168" s="164"/>
      <c r="KUE168" s="164"/>
      <c r="KUF168" s="164"/>
      <c r="KUG168" s="164"/>
      <c r="KUH168" s="164"/>
      <c r="KUI168" s="164"/>
      <c r="KUJ168" s="164"/>
      <c r="KUK168" s="164"/>
      <c r="KUL168" s="164"/>
      <c r="KUM168" s="164"/>
      <c r="KUN168" s="164"/>
      <c r="KUO168" s="164"/>
      <c r="KUP168" s="164"/>
      <c r="KUQ168" s="164"/>
      <c r="KUR168" s="164"/>
      <c r="KUS168" s="164"/>
      <c r="KUT168" s="164"/>
      <c r="KUU168" s="164"/>
      <c r="KUV168" s="164"/>
      <c r="KUW168" s="164"/>
      <c r="KUX168" s="164"/>
      <c r="KUY168" s="164"/>
      <c r="KUZ168" s="164"/>
      <c r="KVA168" s="164"/>
      <c r="KVB168" s="164"/>
      <c r="KVC168" s="164"/>
      <c r="KVD168" s="164"/>
      <c r="KVE168" s="164"/>
      <c r="KVF168" s="164"/>
      <c r="KVG168" s="164"/>
      <c r="KVH168" s="164"/>
      <c r="KVI168" s="164"/>
      <c r="KVJ168" s="164"/>
      <c r="KVK168" s="164"/>
      <c r="KVL168" s="164"/>
      <c r="KVM168" s="164"/>
      <c r="KVN168" s="164"/>
      <c r="KVO168" s="164"/>
      <c r="KVP168" s="164"/>
      <c r="KVQ168" s="164"/>
      <c r="KVR168" s="164"/>
      <c r="KVS168" s="164"/>
      <c r="KVT168" s="164"/>
      <c r="KVU168" s="164"/>
      <c r="KVV168" s="164"/>
      <c r="KVW168" s="164"/>
      <c r="KVX168" s="164"/>
      <c r="KVY168" s="164"/>
      <c r="KVZ168" s="164"/>
      <c r="KWA168" s="164"/>
      <c r="KWB168" s="164"/>
      <c r="KWC168" s="164"/>
      <c r="KWD168" s="164"/>
      <c r="KWE168" s="164"/>
      <c r="KWF168" s="164"/>
      <c r="KWG168" s="164"/>
      <c r="KWH168" s="164"/>
      <c r="KWI168" s="164"/>
      <c r="KWJ168" s="164"/>
      <c r="KWK168" s="164"/>
      <c r="KWL168" s="164"/>
      <c r="KWM168" s="164"/>
      <c r="KWN168" s="164"/>
      <c r="KWO168" s="164"/>
      <c r="KWP168" s="164"/>
      <c r="KWQ168" s="164"/>
      <c r="KWR168" s="164"/>
      <c r="KWS168" s="164"/>
      <c r="KWT168" s="164"/>
      <c r="KWU168" s="164"/>
      <c r="KWV168" s="164"/>
      <c r="KWW168" s="164"/>
      <c r="KWX168" s="164"/>
      <c r="KWY168" s="164"/>
      <c r="KWZ168" s="164"/>
      <c r="KXA168" s="164"/>
      <c r="KXB168" s="164"/>
      <c r="KXC168" s="164"/>
      <c r="KXD168" s="164"/>
      <c r="KXE168" s="164"/>
      <c r="KXF168" s="164"/>
      <c r="KXG168" s="164"/>
      <c r="KXH168" s="164"/>
      <c r="KXI168" s="164"/>
      <c r="KXJ168" s="164"/>
      <c r="KXK168" s="164"/>
      <c r="KXL168" s="164"/>
      <c r="KXM168" s="164"/>
      <c r="KXN168" s="164"/>
      <c r="KXO168" s="164"/>
      <c r="KXP168" s="164"/>
      <c r="KXQ168" s="164"/>
      <c r="KXR168" s="164"/>
      <c r="KXS168" s="164"/>
      <c r="KXT168" s="164"/>
      <c r="KXU168" s="164"/>
      <c r="KXV168" s="164"/>
      <c r="KXW168" s="164"/>
      <c r="KXX168" s="164"/>
      <c r="KXY168" s="164"/>
      <c r="KXZ168" s="164"/>
      <c r="KYA168" s="164"/>
      <c r="KYB168" s="164"/>
      <c r="KYC168" s="164"/>
      <c r="KYD168" s="164"/>
      <c r="KYE168" s="164"/>
      <c r="KYF168" s="164"/>
      <c r="KYG168" s="164"/>
      <c r="KYH168" s="164"/>
      <c r="KYI168" s="164"/>
      <c r="KYJ168" s="164"/>
      <c r="KYK168" s="164"/>
      <c r="KYL168" s="164"/>
      <c r="KYM168" s="164"/>
      <c r="KYN168" s="164"/>
      <c r="KYO168" s="164"/>
      <c r="KYP168" s="164"/>
      <c r="KYQ168" s="164"/>
      <c r="KYR168" s="164"/>
      <c r="KYS168" s="164"/>
      <c r="KYT168" s="164"/>
      <c r="KYU168" s="164"/>
      <c r="KYV168" s="164"/>
      <c r="KYW168" s="164"/>
      <c r="KYX168" s="164"/>
      <c r="KYY168" s="164"/>
      <c r="KYZ168" s="164"/>
      <c r="KZA168" s="164"/>
      <c r="KZB168" s="164"/>
      <c r="KZC168" s="164"/>
      <c r="KZD168" s="164"/>
      <c r="KZE168" s="164"/>
      <c r="KZF168" s="164"/>
      <c r="KZG168" s="164"/>
      <c r="KZH168" s="164"/>
      <c r="KZI168" s="164"/>
      <c r="KZJ168" s="164"/>
      <c r="KZK168" s="164"/>
      <c r="KZL168" s="164"/>
      <c r="KZM168" s="164"/>
      <c r="KZN168" s="164"/>
      <c r="KZO168" s="164"/>
      <c r="KZP168" s="164"/>
      <c r="KZQ168" s="164"/>
      <c r="KZR168" s="164"/>
      <c r="KZS168" s="164"/>
      <c r="KZT168" s="164"/>
      <c r="KZU168" s="164"/>
      <c r="KZV168" s="164"/>
      <c r="KZW168" s="164"/>
      <c r="KZX168" s="164"/>
      <c r="KZY168" s="164"/>
      <c r="KZZ168" s="164"/>
      <c r="LAA168" s="164"/>
      <c r="LAB168" s="164"/>
      <c r="LAC168" s="164"/>
      <c r="LAD168" s="164"/>
      <c r="LAE168" s="164"/>
      <c r="LAF168" s="164"/>
      <c r="LAG168" s="164"/>
      <c r="LAH168" s="164"/>
      <c r="LAI168" s="164"/>
      <c r="LAJ168" s="164"/>
      <c r="LAK168" s="164"/>
      <c r="LAL168" s="164"/>
      <c r="LAM168" s="164"/>
      <c r="LAN168" s="164"/>
      <c r="LAO168" s="164"/>
      <c r="LAP168" s="164"/>
      <c r="LAQ168" s="164"/>
      <c r="LAR168" s="164"/>
      <c r="LAS168" s="164"/>
      <c r="LAT168" s="164"/>
      <c r="LAU168" s="164"/>
      <c r="LAV168" s="164"/>
      <c r="LAW168" s="164"/>
      <c r="LAX168" s="164"/>
      <c r="LAY168" s="164"/>
      <c r="LAZ168" s="164"/>
      <c r="LBA168" s="164"/>
      <c r="LBB168" s="164"/>
      <c r="LBC168" s="164"/>
      <c r="LBD168" s="164"/>
      <c r="LBE168" s="164"/>
      <c r="LBF168" s="164"/>
      <c r="LBG168" s="164"/>
      <c r="LBH168" s="164"/>
      <c r="LBI168" s="164"/>
      <c r="LBJ168" s="164"/>
      <c r="LBK168" s="164"/>
      <c r="LBL168" s="164"/>
      <c r="LBM168" s="164"/>
      <c r="LBN168" s="164"/>
      <c r="LBO168" s="164"/>
      <c r="LBP168" s="164"/>
      <c r="LBQ168" s="164"/>
      <c r="LBR168" s="164"/>
      <c r="LBS168" s="164"/>
      <c r="LBT168" s="164"/>
      <c r="LBU168" s="164"/>
      <c r="LBV168" s="164"/>
      <c r="LBW168" s="164"/>
      <c r="LBX168" s="164"/>
      <c r="LBY168" s="164"/>
      <c r="LBZ168" s="164"/>
      <c r="LCA168" s="164"/>
      <c r="LCB168" s="164"/>
      <c r="LCC168" s="164"/>
      <c r="LCD168" s="164"/>
      <c r="LCE168" s="164"/>
      <c r="LCF168" s="164"/>
      <c r="LCG168" s="164"/>
      <c r="LCH168" s="164"/>
      <c r="LCI168" s="164"/>
      <c r="LCJ168" s="164"/>
      <c r="LCK168" s="164"/>
      <c r="LCL168" s="164"/>
      <c r="LCM168" s="164"/>
      <c r="LCN168" s="164"/>
      <c r="LCO168" s="164"/>
      <c r="LCP168" s="164"/>
      <c r="LCQ168" s="164"/>
      <c r="LCR168" s="164"/>
      <c r="LCS168" s="164"/>
      <c r="LCT168" s="164"/>
      <c r="LCU168" s="164"/>
      <c r="LCV168" s="164"/>
      <c r="LCW168" s="164"/>
      <c r="LCX168" s="164"/>
      <c r="LCY168" s="164"/>
      <c r="LCZ168" s="164"/>
      <c r="LDA168" s="164"/>
      <c r="LDB168" s="164"/>
      <c r="LDC168" s="164"/>
      <c r="LDD168" s="164"/>
      <c r="LDE168" s="164"/>
      <c r="LDF168" s="164"/>
      <c r="LDG168" s="164"/>
      <c r="LDH168" s="164"/>
      <c r="LDI168" s="164"/>
      <c r="LDJ168" s="164"/>
      <c r="LDK168" s="164"/>
      <c r="LDL168" s="164"/>
      <c r="LDM168" s="164"/>
      <c r="LDN168" s="164"/>
      <c r="LDO168" s="164"/>
      <c r="LDP168" s="164"/>
      <c r="LDQ168" s="164"/>
      <c r="LDR168" s="164"/>
      <c r="LDS168" s="164"/>
      <c r="LDT168" s="164"/>
      <c r="LDU168" s="164"/>
      <c r="LDV168" s="164"/>
      <c r="LDW168" s="164"/>
      <c r="LDX168" s="164"/>
      <c r="LDY168" s="164"/>
      <c r="LDZ168" s="164"/>
      <c r="LEA168" s="164"/>
      <c r="LEB168" s="164"/>
      <c r="LEC168" s="164"/>
      <c r="LED168" s="164"/>
      <c r="LEE168" s="164"/>
      <c r="LEF168" s="164"/>
      <c r="LEG168" s="164"/>
      <c r="LEH168" s="164"/>
      <c r="LEI168" s="164"/>
      <c r="LEJ168" s="164"/>
      <c r="LEK168" s="164"/>
      <c r="LEL168" s="164"/>
      <c r="LEM168" s="164"/>
      <c r="LEN168" s="164"/>
      <c r="LEO168" s="164"/>
      <c r="LEP168" s="164"/>
      <c r="LEQ168" s="164"/>
      <c r="LER168" s="164"/>
      <c r="LES168" s="164"/>
      <c r="LET168" s="164"/>
      <c r="LEU168" s="164"/>
      <c r="LEV168" s="164"/>
      <c r="LEW168" s="164"/>
      <c r="LEX168" s="164"/>
      <c r="LEY168" s="164"/>
      <c r="LEZ168" s="164"/>
      <c r="LFA168" s="164"/>
      <c r="LFB168" s="164"/>
      <c r="LFC168" s="164"/>
      <c r="LFD168" s="164"/>
      <c r="LFE168" s="164"/>
      <c r="LFF168" s="164"/>
      <c r="LFG168" s="164"/>
      <c r="LFH168" s="164"/>
      <c r="LFI168" s="164"/>
      <c r="LFJ168" s="164"/>
      <c r="LFK168" s="164"/>
      <c r="LFL168" s="164"/>
      <c r="LFM168" s="164"/>
      <c r="LFN168" s="164"/>
      <c r="LFO168" s="164"/>
      <c r="LFP168" s="164"/>
      <c r="LFQ168" s="164"/>
      <c r="LFR168" s="164"/>
      <c r="LFS168" s="164"/>
      <c r="LFT168" s="164"/>
      <c r="LFU168" s="164"/>
      <c r="LFV168" s="164"/>
      <c r="LFW168" s="164"/>
      <c r="LFX168" s="164"/>
      <c r="LFY168" s="164"/>
      <c r="LFZ168" s="164"/>
      <c r="LGA168" s="164"/>
      <c r="LGB168" s="164"/>
      <c r="LGC168" s="164"/>
      <c r="LGD168" s="164"/>
      <c r="LGE168" s="164"/>
      <c r="LGF168" s="164"/>
      <c r="LGG168" s="164"/>
      <c r="LGH168" s="164"/>
      <c r="LGI168" s="164"/>
      <c r="LGJ168" s="164"/>
      <c r="LGK168" s="164"/>
      <c r="LGL168" s="164"/>
      <c r="LGM168" s="164"/>
      <c r="LGN168" s="164"/>
      <c r="LGO168" s="164"/>
      <c r="LGP168" s="164"/>
      <c r="LGQ168" s="164"/>
      <c r="LGR168" s="164"/>
      <c r="LGS168" s="164"/>
      <c r="LGT168" s="164"/>
      <c r="LGU168" s="164"/>
      <c r="LGV168" s="164"/>
      <c r="LGW168" s="164"/>
      <c r="LGX168" s="164"/>
      <c r="LGY168" s="164"/>
      <c r="LGZ168" s="164"/>
      <c r="LHA168" s="164"/>
      <c r="LHB168" s="164"/>
      <c r="LHC168" s="164"/>
      <c r="LHD168" s="164"/>
      <c r="LHE168" s="164"/>
      <c r="LHF168" s="164"/>
      <c r="LHG168" s="164"/>
      <c r="LHH168" s="164"/>
      <c r="LHI168" s="164"/>
      <c r="LHJ168" s="164"/>
      <c r="LHK168" s="164"/>
      <c r="LHL168" s="164"/>
      <c r="LHM168" s="164"/>
      <c r="LHN168" s="164"/>
      <c r="LHO168" s="164"/>
      <c r="LHP168" s="164"/>
      <c r="LHQ168" s="164"/>
      <c r="LHR168" s="164"/>
      <c r="LHS168" s="164"/>
      <c r="LHT168" s="164"/>
      <c r="LHU168" s="164"/>
      <c r="LHV168" s="164"/>
      <c r="LHW168" s="164"/>
      <c r="LHX168" s="164"/>
      <c r="LHY168" s="164"/>
      <c r="LHZ168" s="164"/>
      <c r="LIA168" s="164"/>
      <c r="LIB168" s="164"/>
      <c r="LIC168" s="164"/>
      <c r="LID168" s="164"/>
      <c r="LIE168" s="164"/>
      <c r="LIF168" s="164"/>
      <c r="LIG168" s="164"/>
      <c r="LIH168" s="164"/>
      <c r="LII168" s="164"/>
      <c r="LIJ168" s="164"/>
      <c r="LIK168" s="164"/>
      <c r="LIL168" s="164"/>
      <c r="LIM168" s="164"/>
      <c r="LIN168" s="164"/>
      <c r="LIO168" s="164"/>
      <c r="LIP168" s="164"/>
      <c r="LIQ168" s="164"/>
      <c r="LIR168" s="164"/>
      <c r="LIS168" s="164"/>
      <c r="LIT168" s="164"/>
      <c r="LIU168" s="164"/>
      <c r="LIV168" s="164"/>
      <c r="LIW168" s="164"/>
      <c r="LIX168" s="164"/>
      <c r="LIY168" s="164"/>
      <c r="LIZ168" s="164"/>
      <c r="LJA168" s="164"/>
      <c r="LJB168" s="164"/>
      <c r="LJC168" s="164"/>
      <c r="LJD168" s="164"/>
      <c r="LJE168" s="164"/>
      <c r="LJF168" s="164"/>
      <c r="LJG168" s="164"/>
      <c r="LJH168" s="164"/>
      <c r="LJI168" s="164"/>
      <c r="LJJ168" s="164"/>
      <c r="LJK168" s="164"/>
      <c r="LJL168" s="164"/>
      <c r="LJM168" s="164"/>
      <c r="LJN168" s="164"/>
      <c r="LJO168" s="164"/>
      <c r="LJP168" s="164"/>
      <c r="LJQ168" s="164"/>
      <c r="LJR168" s="164"/>
      <c r="LJS168" s="164"/>
      <c r="LJT168" s="164"/>
      <c r="LJU168" s="164"/>
      <c r="LJV168" s="164"/>
      <c r="LJW168" s="164"/>
      <c r="LJX168" s="164"/>
      <c r="LJY168" s="164"/>
      <c r="LJZ168" s="164"/>
      <c r="LKA168" s="164"/>
      <c r="LKB168" s="164"/>
      <c r="LKC168" s="164"/>
      <c r="LKD168" s="164"/>
      <c r="LKE168" s="164"/>
      <c r="LKF168" s="164"/>
      <c r="LKG168" s="164"/>
      <c r="LKH168" s="164"/>
      <c r="LKI168" s="164"/>
      <c r="LKJ168" s="164"/>
      <c r="LKK168" s="164"/>
      <c r="LKL168" s="164"/>
      <c r="LKM168" s="164"/>
      <c r="LKN168" s="164"/>
      <c r="LKO168" s="164"/>
      <c r="LKP168" s="164"/>
      <c r="LKQ168" s="164"/>
      <c r="LKR168" s="164"/>
      <c r="LKS168" s="164"/>
      <c r="LKT168" s="164"/>
      <c r="LKU168" s="164"/>
      <c r="LKV168" s="164"/>
      <c r="LKW168" s="164"/>
      <c r="LKX168" s="164"/>
      <c r="LKY168" s="164"/>
      <c r="LKZ168" s="164"/>
      <c r="LLA168" s="164"/>
      <c r="LLB168" s="164"/>
      <c r="LLC168" s="164"/>
      <c r="LLD168" s="164"/>
      <c r="LLE168" s="164"/>
      <c r="LLF168" s="164"/>
      <c r="LLG168" s="164"/>
      <c r="LLH168" s="164"/>
      <c r="LLI168" s="164"/>
      <c r="LLJ168" s="164"/>
      <c r="LLK168" s="164"/>
      <c r="LLL168" s="164"/>
      <c r="LLM168" s="164"/>
      <c r="LLN168" s="164"/>
      <c r="LLO168" s="164"/>
      <c r="LLP168" s="164"/>
      <c r="LLQ168" s="164"/>
      <c r="LLR168" s="164"/>
      <c r="LLS168" s="164"/>
      <c r="LLT168" s="164"/>
      <c r="LLU168" s="164"/>
      <c r="LLV168" s="164"/>
      <c r="LLW168" s="164"/>
      <c r="LLX168" s="164"/>
      <c r="LLY168" s="164"/>
      <c r="LLZ168" s="164"/>
      <c r="LMA168" s="164"/>
      <c r="LMB168" s="164"/>
      <c r="LMC168" s="164"/>
      <c r="LMD168" s="164"/>
      <c r="LME168" s="164"/>
      <c r="LMF168" s="164"/>
      <c r="LMG168" s="164"/>
      <c r="LMH168" s="164"/>
      <c r="LMI168" s="164"/>
      <c r="LMJ168" s="164"/>
      <c r="LMK168" s="164"/>
      <c r="LML168" s="164"/>
      <c r="LMM168" s="164"/>
      <c r="LMN168" s="164"/>
      <c r="LMO168" s="164"/>
      <c r="LMP168" s="164"/>
      <c r="LMQ168" s="164"/>
      <c r="LMR168" s="164"/>
      <c r="LMS168" s="164"/>
      <c r="LMT168" s="164"/>
      <c r="LMU168" s="164"/>
      <c r="LMV168" s="164"/>
      <c r="LMW168" s="164"/>
      <c r="LMX168" s="164"/>
      <c r="LMY168" s="164"/>
      <c r="LMZ168" s="164"/>
      <c r="LNA168" s="164"/>
      <c r="LNB168" s="164"/>
      <c r="LNC168" s="164"/>
      <c r="LND168" s="164"/>
      <c r="LNE168" s="164"/>
      <c r="LNF168" s="164"/>
      <c r="LNG168" s="164"/>
      <c r="LNH168" s="164"/>
      <c r="LNI168" s="164"/>
      <c r="LNJ168" s="164"/>
      <c r="LNK168" s="164"/>
      <c r="LNL168" s="164"/>
      <c r="LNM168" s="164"/>
      <c r="LNN168" s="164"/>
      <c r="LNO168" s="164"/>
      <c r="LNP168" s="164"/>
      <c r="LNQ168" s="164"/>
      <c r="LNR168" s="164"/>
      <c r="LNS168" s="164"/>
      <c r="LNT168" s="164"/>
      <c r="LNU168" s="164"/>
      <c r="LNV168" s="164"/>
      <c r="LNW168" s="164"/>
      <c r="LNX168" s="164"/>
      <c r="LNY168" s="164"/>
      <c r="LNZ168" s="164"/>
      <c r="LOA168" s="164"/>
      <c r="LOB168" s="164"/>
      <c r="LOC168" s="164"/>
      <c r="LOD168" s="164"/>
      <c r="LOE168" s="164"/>
      <c r="LOF168" s="164"/>
      <c r="LOG168" s="164"/>
      <c r="LOH168" s="164"/>
      <c r="LOI168" s="164"/>
      <c r="LOJ168" s="164"/>
      <c r="LOK168" s="164"/>
      <c r="LOL168" s="164"/>
      <c r="LOM168" s="164"/>
      <c r="LON168" s="164"/>
      <c r="LOO168" s="164"/>
      <c r="LOP168" s="164"/>
      <c r="LOQ168" s="164"/>
      <c r="LOR168" s="164"/>
      <c r="LOS168" s="164"/>
      <c r="LOT168" s="164"/>
      <c r="LOU168" s="164"/>
      <c r="LOV168" s="164"/>
      <c r="LOW168" s="164"/>
      <c r="LOX168" s="164"/>
      <c r="LOY168" s="164"/>
      <c r="LOZ168" s="164"/>
      <c r="LPA168" s="164"/>
      <c r="LPB168" s="164"/>
      <c r="LPC168" s="164"/>
      <c r="LPD168" s="164"/>
      <c r="LPE168" s="164"/>
      <c r="LPF168" s="164"/>
      <c r="LPG168" s="164"/>
      <c r="LPH168" s="164"/>
      <c r="LPI168" s="164"/>
      <c r="LPJ168" s="164"/>
      <c r="LPK168" s="164"/>
      <c r="LPL168" s="164"/>
      <c r="LPM168" s="164"/>
      <c r="LPN168" s="164"/>
      <c r="LPO168" s="164"/>
      <c r="LPP168" s="164"/>
      <c r="LPQ168" s="164"/>
      <c r="LPR168" s="164"/>
      <c r="LPS168" s="164"/>
      <c r="LPT168" s="164"/>
      <c r="LPU168" s="164"/>
      <c r="LPV168" s="164"/>
      <c r="LPW168" s="164"/>
      <c r="LPX168" s="164"/>
      <c r="LPY168" s="164"/>
      <c r="LPZ168" s="164"/>
      <c r="LQA168" s="164"/>
      <c r="LQB168" s="164"/>
      <c r="LQC168" s="164"/>
      <c r="LQD168" s="164"/>
      <c r="LQE168" s="164"/>
      <c r="LQF168" s="164"/>
      <c r="LQG168" s="164"/>
      <c r="LQH168" s="164"/>
      <c r="LQI168" s="164"/>
      <c r="LQJ168" s="164"/>
      <c r="LQK168" s="164"/>
      <c r="LQL168" s="164"/>
      <c r="LQM168" s="164"/>
      <c r="LQN168" s="164"/>
      <c r="LQO168" s="164"/>
      <c r="LQP168" s="164"/>
      <c r="LQQ168" s="164"/>
      <c r="LQR168" s="164"/>
      <c r="LQS168" s="164"/>
      <c r="LQT168" s="164"/>
      <c r="LQU168" s="164"/>
      <c r="LQV168" s="164"/>
      <c r="LQW168" s="164"/>
      <c r="LQX168" s="164"/>
      <c r="LQY168" s="164"/>
      <c r="LQZ168" s="164"/>
      <c r="LRA168" s="164"/>
      <c r="LRB168" s="164"/>
      <c r="LRC168" s="164"/>
      <c r="LRD168" s="164"/>
      <c r="LRE168" s="164"/>
      <c r="LRF168" s="164"/>
      <c r="LRG168" s="164"/>
      <c r="LRH168" s="164"/>
      <c r="LRI168" s="164"/>
      <c r="LRJ168" s="164"/>
      <c r="LRK168" s="164"/>
      <c r="LRL168" s="164"/>
      <c r="LRM168" s="164"/>
      <c r="LRN168" s="164"/>
      <c r="LRO168" s="164"/>
      <c r="LRP168" s="164"/>
      <c r="LRQ168" s="164"/>
      <c r="LRR168" s="164"/>
      <c r="LRS168" s="164"/>
      <c r="LRT168" s="164"/>
      <c r="LRU168" s="164"/>
      <c r="LRV168" s="164"/>
      <c r="LRW168" s="164"/>
      <c r="LRX168" s="164"/>
      <c r="LRY168" s="164"/>
      <c r="LRZ168" s="164"/>
      <c r="LSA168" s="164"/>
      <c r="LSB168" s="164"/>
      <c r="LSC168" s="164"/>
      <c r="LSD168" s="164"/>
      <c r="LSE168" s="164"/>
      <c r="LSF168" s="164"/>
      <c r="LSG168" s="164"/>
      <c r="LSH168" s="164"/>
      <c r="LSI168" s="164"/>
      <c r="LSJ168" s="164"/>
      <c r="LSK168" s="164"/>
      <c r="LSL168" s="164"/>
      <c r="LSM168" s="164"/>
      <c r="LSN168" s="164"/>
      <c r="LSO168" s="164"/>
      <c r="LSP168" s="164"/>
      <c r="LSQ168" s="164"/>
      <c r="LSR168" s="164"/>
      <c r="LSS168" s="164"/>
      <c r="LST168" s="164"/>
      <c r="LSU168" s="164"/>
      <c r="LSV168" s="164"/>
      <c r="LSW168" s="164"/>
      <c r="LSX168" s="164"/>
      <c r="LSY168" s="164"/>
      <c r="LSZ168" s="164"/>
      <c r="LTA168" s="164"/>
      <c r="LTB168" s="164"/>
      <c r="LTC168" s="164"/>
      <c r="LTD168" s="164"/>
      <c r="LTE168" s="164"/>
      <c r="LTF168" s="164"/>
      <c r="LTG168" s="164"/>
      <c r="LTH168" s="164"/>
      <c r="LTI168" s="164"/>
      <c r="LTJ168" s="164"/>
      <c r="LTK168" s="164"/>
      <c r="LTL168" s="164"/>
      <c r="LTM168" s="164"/>
      <c r="LTN168" s="164"/>
      <c r="LTO168" s="164"/>
      <c r="LTP168" s="164"/>
      <c r="LTQ168" s="164"/>
      <c r="LTR168" s="164"/>
      <c r="LTS168" s="164"/>
      <c r="LTT168" s="164"/>
      <c r="LTU168" s="164"/>
      <c r="LTV168" s="164"/>
      <c r="LTW168" s="164"/>
      <c r="LTX168" s="164"/>
      <c r="LTY168" s="164"/>
      <c r="LTZ168" s="164"/>
      <c r="LUA168" s="164"/>
      <c r="LUB168" s="164"/>
      <c r="LUC168" s="164"/>
      <c r="LUD168" s="164"/>
      <c r="LUE168" s="164"/>
      <c r="LUF168" s="164"/>
      <c r="LUG168" s="164"/>
      <c r="LUH168" s="164"/>
      <c r="LUI168" s="164"/>
      <c r="LUJ168" s="164"/>
      <c r="LUK168" s="164"/>
      <c r="LUL168" s="164"/>
      <c r="LUM168" s="164"/>
      <c r="LUN168" s="164"/>
      <c r="LUO168" s="164"/>
      <c r="LUP168" s="164"/>
      <c r="LUQ168" s="164"/>
      <c r="LUR168" s="164"/>
      <c r="LUS168" s="164"/>
      <c r="LUT168" s="164"/>
      <c r="LUU168" s="164"/>
      <c r="LUV168" s="164"/>
      <c r="LUW168" s="164"/>
      <c r="LUX168" s="164"/>
      <c r="LUY168" s="164"/>
      <c r="LUZ168" s="164"/>
      <c r="LVA168" s="164"/>
      <c r="LVB168" s="164"/>
      <c r="LVC168" s="164"/>
      <c r="LVD168" s="164"/>
      <c r="LVE168" s="164"/>
      <c r="LVF168" s="164"/>
      <c r="LVG168" s="164"/>
      <c r="LVH168" s="164"/>
      <c r="LVI168" s="164"/>
      <c r="LVJ168" s="164"/>
      <c r="LVK168" s="164"/>
      <c r="LVL168" s="164"/>
      <c r="LVM168" s="164"/>
      <c r="LVN168" s="164"/>
      <c r="LVO168" s="164"/>
      <c r="LVP168" s="164"/>
      <c r="LVQ168" s="164"/>
      <c r="LVR168" s="164"/>
      <c r="LVS168" s="164"/>
      <c r="LVT168" s="164"/>
      <c r="LVU168" s="164"/>
      <c r="LVV168" s="164"/>
      <c r="LVW168" s="164"/>
      <c r="LVX168" s="164"/>
      <c r="LVY168" s="164"/>
      <c r="LVZ168" s="164"/>
      <c r="LWA168" s="164"/>
      <c r="LWB168" s="164"/>
      <c r="LWC168" s="164"/>
      <c r="LWD168" s="164"/>
      <c r="LWE168" s="164"/>
      <c r="LWF168" s="164"/>
      <c r="LWG168" s="164"/>
      <c r="LWH168" s="164"/>
      <c r="LWI168" s="164"/>
      <c r="LWJ168" s="164"/>
      <c r="LWK168" s="164"/>
      <c r="LWL168" s="164"/>
      <c r="LWM168" s="164"/>
      <c r="LWN168" s="164"/>
      <c r="LWO168" s="164"/>
      <c r="LWP168" s="164"/>
      <c r="LWQ168" s="164"/>
      <c r="LWR168" s="164"/>
      <c r="LWS168" s="164"/>
      <c r="LWT168" s="164"/>
      <c r="LWU168" s="164"/>
      <c r="LWV168" s="164"/>
      <c r="LWW168" s="164"/>
      <c r="LWX168" s="164"/>
      <c r="LWY168" s="164"/>
      <c r="LWZ168" s="164"/>
      <c r="LXA168" s="164"/>
      <c r="LXB168" s="164"/>
      <c r="LXC168" s="164"/>
      <c r="LXD168" s="164"/>
      <c r="LXE168" s="164"/>
      <c r="LXF168" s="164"/>
      <c r="LXG168" s="164"/>
      <c r="LXH168" s="164"/>
      <c r="LXI168" s="164"/>
      <c r="LXJ168" s="164"/>
      <c r="LXK168" s="164"/>
      <c r="LXL168" s="164"/>
      <c r="LXM168" s="164"/>
      <c r="LXN168" s="164"/>
      <c r="LXO168" s="164"/>
      <c r="LXP168" s="164"/>
      <c r="LXQ168" s="164"/>
      <c r="LXR168" s="164"/>
      <c r="LXS168" s="164"/>
      <c r="LXT168" s="164"/>
      <c r="LXU168" s="164"/>
      <c r="LXV168" s="164"/>
      <c r="LXW168" s="164"/>
      <c r="LXX168" s="164"/>
      <c r="LXY168" s="164"/>
      <c r="LXZ168" s="164"/>
      <c r="LYA168" s="164"/>
      <c r="LYB168" s="164"/>
      <c r="LYC168" s="164"/>
      <c r="LYD168" s="164"/>
      <c r="LYE168" s="164"/>
      <c r="LYF168" s="164"/>
      <c r="LYG168" s="164"/>
      <c r="LYH168" s="164"/>
      <c r="LYI168" s="164"/>
      <c r="LYJ168" s="164"/>
      <c r="LYK168" s="164"/>
      <c r="LYL168" s="164"/>
      <c r="LYM168" s="164"/>
      <c r="LYN168" s="164"/>
      <c r="LYO168" s="164"/>
      <c r="LYP168" s="164"/>
      <c r="LYQ168" s="164"/>
      <c r="LYR168" s="164"/>
      <c r="LYS168" s="164"/>
      <c r="LYT168" s="164"/>
      <c r="LYU168" s="164"/>
      <c r="LYV168" s="164"/>
      <c r="LYW168" s="164"/>
      <c r="LYX168" s="164"/>
      <c r="LYY168" s="164"/>
      <c r="LYZ168" s="164"/>
      <c r="LZA168" s="164"/>
      <c r="LZB168" s="164"/>
      <c r="LZC168" s="164"/>
      <c r="LZD168" s="164"/>
      <c r="LZE168" s="164"/>
      <c r="LZF168" s="164"/>
      <c r="LZG168" s="164"/>
      <c r="LZH168" s="164"/>
      <c r="LZI168" s="164"/>
      <c r="LZJ168" s="164"/>
      <c r="LZK168" s="164"/>
      <c r="LZL168" s="164"/>
      <c r="LZM168" s="164"/>
      <c r="LZN168" s="164"/>
      <c r="LZO168" s="164"/>
      <c r="LZP168" s="164"/>
      <c r="LZQ168" s="164"/>
      <c r="LZR168" s="164"/>
      <c r="LZS168" s="164"/>
      <c r="LZT168" s="164"/>
      <c r="LZU168" s="164"/>
      <c r="LZV168" s="164"/>
      <c r="LZW168" s="164"/>
      <c r="LZX168" s="164"/>
      <c r="LZY168" s="164"/>
      <c r="LZZ168" s="164"/>
      <c r="MAA168" s="164"/>
      <c r="MAB168" s="164"/>
      <c r="MAC168" s="164"/>
      <c r="MAD168" s="164"/>
      <c r="MAE168" s="164"/>
      <c r="MAF168" s="164"/>
      <c r="MAG168" s="164"/>
      <c r="MAH168" s="164"/>
      <c r="MAI168" s="164"/>
      <c r="MAJ168" s="164"/>
      <c r="MAK168" s="164"/>
      <c r="MAL168" s="164"/>
      <c r="MAM168" s="164"/>
      <c r="MAN168" s="164"/>
      <c r="MAO168" s="164"/>
      <c r="MAP168" s="164"/>
      <c r="MAQ168" s="164"/>
      <c r="MAR168" s="164"/>
      <c r="MAS168" s="164"/>
      <c r="MAT168" s="164"/>
      <c r="MAU168" s="164"/>
      <c r="MAV168" s="164"/>
      <c r="MAW168" s="164"/>
      <c r="MAX168" s="164"/>
      <c r="MAY168" s="164"/>
      <c r="MAZ168" s="164"/>
      <c r="MBA168" s="164"/>
      <c r="MBB168" s="164"/>
      <c r="MBC168" s="164"/>
      <c r="MBD168" s="164"/>
      <c r="MBE168" s="164"/>
      <c r="MBF168" s="164"/>
      <c r="MBG168" s="164"/>
      <c r="MBH168" s="164"/>
      <c r="MBI168" s="164"/>
      <c r="MBJ168" s="164"/>
      <c r="MBK168" s="164"/>
      <c r="MBL168" s="164"/>
      <c r="MBM168" s="164"/>
      <c r="MBN168" s="164"/>
      <c r="MBO168" s="164"/>
      <c r="MBP168" s="164"/>
      <c r="MBQ168" s="164"/>
      <c r="MBR168" s="164"/>
      <c r="MBS168" s="164"/>
      <c r="MBT168" s="164"/>
      <c r="MBU168" s="164"/>
      <c r="MBV168" s="164"/>
      <c r="MBW168" s="164"/>
      <c r="MBX168" s="164"/>
      <c r="MBY168" s="164"/>
      <c r="MBZ168" s="164"/>
      <c r="MCA168" s="164"/>
      <c r="MCB168" s="164"/>
      <c r="MCC168" s="164"/>
      <c r="MCD168" s="164"/>
      <c r="MCE168" s="164"/>
      <c r="MCF168" s="164"/>
      <c r="MCG168" s="164"/>
      <c r="MCH168" s="164"/>
      <c r="MCI168" s="164"/>
      <c r="MCJ168" s="164"/>
      <c r="MCK168" s="164"/>
      <c r="MCL168" s="164"/>
      <c r="MCM168" s="164"/>
      <c r="MCN168" s="164"/>
      <c r="MCO168" s="164"/>
      <c r="MCP168" s="164"/>
      <c r="MCQ168" s="164"/>
      <c r="MCR168" s="164"/>
      <c r="MCS168" s="164"/>
      <c r="MCT168" s="164"/>
      <c r="MCU168" s="164"/>
      <c r="MCV168" s="164"/>
      <c r="MCW168" s="164"/>
      <c r="MCX168" s="164"/>
      <c r="MCY168" s="164"/>
      <c r="MCZ168" s="164"/>
      <c r="MDA168" s="164"/>
      <c r="MDB168" s="164"/>
      <c r="MDC168" s="164"/>
      <c r="MDD168" s="164"/>
      <c r="MDE168" s="164"/>
      <c r="MDF168" s="164"/>
      <c r="MDG168" s="164"/>
      <c r="MDH168" s="164"/>
      <c r="MDI168" s="164"/>
      <c r="MDJ168" s="164"/>
      <c r="MDK168" s="164"/>
      <c r="MDL168" s="164"/>
      <c r="MDM168" s="164"/>
      <c r="MDN168" s="164"/>
      <c r="MDO168" s="164"/>
      <c r="MDP168" s="164"/>
      <c r="MDQ168" s="164"/>
      <c r="MDR168" s="164"/>
      <c r="MDS168" s="164"/>
      <c r="MDT168" s="164"/>
      <c r="MDU168" s="164"/>
      <c r="MDV168" s="164"/>
      <c r="MDW168" s="164"/>
      <c r="MDX168" s="164"/>
      <c r="MDY168" s="164"/>
      <c r="MDZ168" s="164"/>
      <c r="MEA168" s="164"/>
      <c r="MEB168" s="164"/>
      <c r="MEC168" s="164"/>
      <c r="MED168" s="164"/>
      <c r="MEE168" s="164"/>
      <c r="MEF168" s="164"/>
      <c r="MEG168" s="164"/>
      <c r="MEH168" s="164"/>
      <c r="MEI168" s="164"/>
      <c r="MEJ168" s="164"/>
      <c r="MEK168" s="164"/>
      <c r="MEL168" s="164"/>
      <c r="MEM168" s="164"/>
      <c r="MEN168" s="164"/>
      <c r="MEO168" s="164"/>
      <c r="MEP168" s="164"/>
      <c r="MEQ168" s="164"/>
      <c r="MER168" s="164"/>
      <c r="MES168" s="164"/>
      <c r="MET168" s="164"/>
      <c r="MEU168" s="164"/>
      <c r="MEV168" s="164"/>
      <c r="MEW168" s="164"/>
      <c r="MEX168" s="164"/>
      <c r="MEY168" s="164"/>
      <c r="MEZ168" s="164"/>
      <c r="MFA168" s="164"/>
      <c r="MFB168" s="164"/>
      <c r="MFC168" s="164"/>
      <c r="MFD168" s="164"/>
      <c r="MFE168" s="164"/>
      <c r="MFF168" s="164"/>
      <c r="MFG168" s="164"/>
      <c r="MFH168" s="164"/>
      <c r="MFI168" s="164"/>
      <c r="MFJ168" s="164"/>
      <c r="MFK168" s="164"/>
      <c r="MFL168" s="164"/>
      <c r="MFM168" s="164"/>
      <c r="MFN168" s="164"/>
      <c r="MFO168" s="164"/>
      <c r="MFP168" s="164"/>
      <c r="MFQ168" s="164"/>
      <c r="MFR168" s="164"/>
      <c r="MFS168" s="164"/>
      <c r="MFT168" s="164"/>
      <c r="MFU168" s="164"/>
      <c r="MFV168" s="164"/>
      <c r="MFW168" s="164"/>
      <c r="MFX168" s="164"/>
      <c r="MFY168" s="164"/>
      <c r="MFZ168" s="164"/>
      <c r="MGA168" s="164"/>
      <c r="MGB168" s="164"/>
      <c r="MGC168" s="164"/>
      <c r="MGD168" s="164"/>
      <c r="MGE168" s="164"/>
      <c r="MGF168" s="164"/>
      <c r="MGG168" s="164"/>
      <c r="MGH168" s="164"/>
      <c r="MGI168" s="164"/>
      <c r="MGJ168" s="164"/>
      <c r="MGK168" s="164"/>
      <c r="MGL168" s="164"/>
      <c r="MGM168" s="164"/>
      <c r="MGN168" s="164"/>
      <c r="MGO168" s="164"/>
      <c r="MGP168" s="164"/>
      <c r="MGQ168" s="164"/>
      <c r="MGR168" s="164"/>
      <c r="MGS168" s="164"/>
      <c r="MGT168" s="164"/>
      <c r="MGU168" s="164"/>
      <c r="MGV168" s="164"/>
      <c r="MGW168" s="164"/>
      <c r="MGX168" s="164"/>
      <c r="MGY168" s="164"/>
      <c r="MGZ168" s="164"/>
      <c r="MHA168" s="164"/>
      <c r="MHB168" s="164"/>
      <c r="MHC168" s="164"/>
      <c r="MHD168" s="164"/>
      <c r="MHE168" s="164"/>
      <c r="MHF168" s="164"/>
      <c r="MHG168" s="164"/>
      <c r="MHH168" s="164"/>
      <c r="MHI168" s="164"/>
      <c r="MHJ168" s="164"/>
      <c r="MHK168" s="164"/>
      <c r="MHL168" s="164"/>
      <c r="MHM168" s="164"/>
      <c r="MHN168" s="164"/>
      <c r="MHO168" s="164"/>
      <c r="MHP168" s="164"/>
      <c r="MHQ168" s="164"/>
      <c r="MHR168" s="164"/>
      <c r="MHS168" s="164"/>
      <c r="MHT168" s="164"/>
      <c r="MHU168" s="164"/>
      <c r="MHV168" s="164"/>
      <c r="MHW168" s="164"/>
      <c r="MHX168" s="164"/>
      <c r="MHY168" s="164"/>
      <c r="MHZ168" s="164"/>
      <c r="MIA168" s="164"/>
      <c r="MIB168" s="164"/>
      <c r="MIC168" s="164"/>
      <c r="MID168" s="164"/>
      <c r="MIE168" s="164"/>
      <c r="MIF168" s="164"/>
      <c r="MIG168" s="164"/>
      <c r="MIH168" s="164"/>
      <c r="MII168" s="164"/>
      <c r="MIJ168" s="164"/>
      <c r="MIK168" s="164"/>
      <c r="MIL168" s="164"/>
      <c r="MIM168" s="164"/>
      <c r="MIN168" s="164"/>
      <c r="MIO168" s="164"/>
      <c r="MIP168" s="164"/>
      <c r="MIQ168" s="164"/>
      <c r="MIR168" s="164"/>
      <c r="MIS168" s="164"/>
      <c r="MIT168" s="164"/>
      <c r="MIU168" s="164"/>
      <c r="MIV168" s="164"/>
      <c r="MIW168" s="164"/>
      <c r="MIX168" s="164"/>
      <c r="MIY168" s="164"/>
      <c r="MIZ168" s="164"/>
      <c r="MJA168" s="164"/>
      <c r="MJB168" s="164"/>
      <c r="MJC168" s="164"/>
      <c r="MJD168" s="164"/>
      <c r="MJE168" s="164"/>
      <c r="MJF168" s="164"/>
      <c r="MJG168" s="164"/>
      <c r="MJH168" s="164"/>
      <c r="MJI168" s="164"/>
      <c r="MJJ168" s="164"/>
      <c r="MJK168" s="164"/>
      <c r="MJL168" s="164"/>
      <c r="MJM168" s="164"/>
      <c r="MJN168" s="164"/>
      <c r="MJO168" s="164"/>
      <c r="MJP168" s="164"/>
      <c r="MJQ168" s="164"/>
      <c r="MJR168" s="164"/>
      <c r="MJS168" s="164"/>
      <c r="MJT168" s="164"/>
      <c r="MJU168" s="164"/>
      <c r="MJV168" s="164"/>
      <c r="MJW168" s="164"/>
      <c r="MJX168" s="164"/>
      <c r="MJY168" s="164"/>
      <c r="MJZ168" s="164"/>
      <c r="MKA168" s="164"/>
      <c r="MKB168" s="164"/>
      <c r="MKC168" s="164"/>
      <c r="MKD168" s="164"/>
      <c r="MKE168" s="164"/>
      <c r="MKF168" s="164"/>
      <c r="MKG168" s="164"/>
      <c r="MKH168" s="164"/>
      <c r="MKI168" s="164"/>
      <c r="MKJ168" s="164"/>
      <c r="MKK168" s="164"/>
      <c r="MKL168" s="164"/>
      <c r="MKM168" s="164"/>
      <c r="MKN168" s="164"/>
      <c r="MKO168" s="164"/>
      <c r="MKP168" s="164"/>
      <c r="MKQ168" s="164"/>
      <c r="MKR168" s="164"/>
      <c r="MKS168" s="164"/>
      <c r="MKT168" s="164"/>
      <c r="MKU168" s="164"/>
      <c r="MKV168" s="164"/>
      <c r="MKW168" s="164"/>
      <c r="MKX168" s="164"/>
      <c r="MKY168" s="164"/>
      <c r="MKZ168" s="164"/>
      <c r="MLA168" s="164"/>
      <c r="MLB168" s="164"/>
      <c r="MLC168" s="164"/>
      <c r="MLD168" s="164"/>
      <c r="MLE168" s="164"/>
      <c r="MLF168" s="164"/>
      <c r="MLG168" s="164"/>
      <c r="MLH168" s="164"/>
      <c r="MLI168" s="164"/>
      <c r="MLJ168" s="164"/>
      <c r="MLK168" s="164"/>
      <c r="MLL168" s="164"/>
      <c r="MLM168" s="164"/>
      <c r="MLN168" s="164"/>
      <c r="MLO168" s="164"/>
      <c r="MLP168" s="164"/>
      <c r="MLQ168" s="164"/>
      <c r="MLR168" s="164"/>
      <c r="MLS168" s="164"/>
      <c r="MLT168" s="164"/>
      <c r="MLU168" s="164"/>
      <c r="MLV168" s="164"/>
      <c r="MLW168" s="164"/>
      <c r="MLX168" s="164"/>
      <c r="MLY168" s="164"/>
      <c r="MLZ168" s="164"/>
      <c r="MMA168" s="164"/>
      <c r="MMB168" s="164"/>
      <c r="MMC168" s="164"/>
      <c r="MMD168" s="164"/>
      <c r="MME168" s="164"/>
      <c r="MMF168" s="164"/>
      <c r="MMG168" s="164"/>
      <c r="MMH168" s="164"/>
      <c r="MMI168" s="164"/>
      <c r="MMJ168" s="164"/>
      <c r="MMK168" s="164"/>
      <c r="MML168" s="164"/>
      <c r="MMM168" s="164"/>
      <c r="MMN168" s="164"/>
      <c r="MMO168" s="164"/>
      <c r="MMP168" s="164"/>
      <c r="MMQ168" s="164"/>
      <c r="MMR168" s="164"/>
      <c r="MMS168" s="164"/>
      <c r="MMT168" s="164"/>
      <c r="MMU168" s="164"/>
      <c r="MMV168" s="164"/>
      <c r="MMW168" s="164"/>
      <c r="MMX168" s="164"/>
      <c r="MMY168" s="164"/>
      <c r="MMZ168" s="164"/>
      <c r="MNA168" s="164"/>
      <c r="MNB168" s="164"/>
      <c r="MNC168" s="164"/>
      <c r="MND168" s="164"/>
      <c r="MNE168" s="164"/>
      <c r="MNF168" s="164"/>
      <c r="MNG168" s="164"/>
      <c r="MNH168" s="164"/>
      <c r="MNI168" s="164"/>
      <c r="MNJ168" s="164"/>
      <c r="MNK168" s="164"/>
      <c r="MNL168" s="164"/>
      <c r="MNM168" s="164"/>
      <c r="MNN168" s="164"/>
      <c r="MNO168" s="164"/>
      <c r="MNP168" s="164"/>
      <c r="MNQ168" s="164"/>
      <c r="MNR168" s="164"/>
      <c r="MNS168" s="164"/>
      <c r="MNT168" s="164"/>
      <c r="MNU168" s="164"/>
      <c r="MNV168" s="164"/>
      <c r="MNW168" s="164"/>
      <c r="MNX168" s="164"/>
      <c r="MNY168" s="164"/>
      <c r="MNZ168" s="164"/>
      <c r="MOA168" s="164"/>
      <c r="MOB168" s="164"/>
      <c r="MOC168" s="164"/>
      <c r="MOD168" s="164"/>
      <c r="MOE168" s="164"/>
      <c r="MOF168" s="164"/>
      <c r="MOG168" s="164"/>
      <c r="MOH168" s="164"/>
      <c r="MOI168" s="164"/>
      <c r="MOJ168" s="164"/>
      <c r="MOK168" s="164"/>
      <c r="MOL168" s="164"/>
      <c r="MOM168" s="164"/>
      <c r="MON168" s="164"/>
      <c r="MOO168" s="164"/>
      <c r="MOP168" s="164"/>
      <c r="MOQ168" s="164"/>
      <c r="MOR168" s="164"/>
      <c r="MOS168" s="164"/>
      <c r="MOT168" s="164"/>
      <c r="MOU168" s="164"/>
      <c r="MOV168" s="164"/>
      <c r="MOW168" s="164"/>
      <c r="MOX168" s="164"/>
      <c r="MOY168" s="164"/>
      <c r="MOZ168" s="164"/>
      <c r="MPA168" s="164"/>
      <c r="MPB168" s="164"/>
      <c r="MPC168" s="164"/>
      <c r="MPD168" s="164"/>
      <c r="MPE168" s="164"/>
      <c r="MPF168" s="164"/>
      <c r="MPG168" s="164"/>
      <c r="MPH168" s="164"/>
      <c r="MPI168" s="164"/>
      <c r="MPJ168" s="164"/>
      <c r="MPK168" s="164"/>
      <c r="MPL168" s="164"/>
      <c r="MPM168" s="164"/>
      <c r="MPN168" s="164"/>
      <c r="MPO168" s="164"/>
      <c r="MPP168" s="164"/>
      <c r="MPQ168" s="164"/>
      <c r="MPR168" s="164"/>
      <c r="MPS168" s="164"/>
      <c r="MPT168" s="164"/>
      <c r="MPU168" s="164"/>
      <c r="MPV168" s="164"/>
      <c r="MPW168" s="164"/>
      <c r="MPX168" s="164"/>
      <c r="MPY168" s="164"/>
      <c r="MPZ168" s="164"/>
      <c r="MQA168" s="164"/>
      <c r="MQB168" s="164"/>
      <c r="MQC168" s="164"/>
      <c r="MQD168" s="164"/>
      <c r="MQE168" s="164"/>
      <c r="MQF168" s="164"/>
      <c r="MQG168" s="164"/>
      <c r="MQH168" s="164"/>
      <c r="MQI168" s="164"/>
      <c r="MQJ168" s="164"/>
      <c r="MQK168" s="164"/>
      <c r="MQL168" s="164"/>
      <c r="MQM168" s="164"/>
      <c r="MQN168" s="164"/>
      <c r="MQO168" s="164"/>
      <c r="MQP168" s="164"/>
      <c r="MQQ168" s="164"/>
      <c r="MQR168" s="164"/>
      <c r="MQS168" s="164"/>
      <c r="MQT168" s="164"/>
      <c r="MQU168" s="164"/>
      <c r="MQV168" s="164"/>
      <c r="MQW168" s="164"/>
      <c r="MQX168" s="164"/>
      <c r="MQY168" s="164"/>
      <c r="MQZ168" s="164"/>
      <c r="MRA168" s="164"/>
      <c r="MRB168" s="164"/>
      <c r="MRC168" s="164"/>
      <c r="MRD168" s="164"/>
      <c r="MRE168" s="164"/>
      <c r="MRF168" s="164"/>
      <c r="MRG168" s="164"/>
      <c r="MRH168" s="164"/>
      <c r="MRI168" s="164"/>
      <c r="MRJ168" s="164"/>
      <c r="MRK168" s="164"/>
      <c r="MRL168" s="164"/>
      <c r="MRM168" s="164"/>
      <c r="MRN168" s="164"/>
      <c r="MRO168" s="164"/>
      <c r="MRP168" s="164"/>
      <c r="MRQ168" s="164"/>
      <c r="MRR168" s="164"/>
      <c r="MRS168" s="164"/>
      <c r="MRT168" s="164"/>
      <c r="MRU168" s="164"/>
      <c r="MRV168" s="164"/>
      <c r="MRW168" s="164"/>
      <c r="MRX168" s="164"/>
      <c r="MRY168" s="164"/>
      <c r="MRZ168" s="164"/>
      <c r="MSA168" s="164"/>
      <c r="MSB168" s="164"/>
      <c r="MSC168" s="164"/>
      <c r="MSD168" s="164"/>
      <c r="MSE168" s="164"/>
      <c r="MSF168" s="164"/>
      <c r="MSG168" s="164"/>
      <c r="MSH168" s="164"/>
      <c r="MSI168" s="164"/>
      <c r="MSJ168" s="164"/>
      <c r="MSK168" s="164"/>
      <c r="MSL168" s="164"/>
      <c r="MSM168" s="164"/>
      <c r="MSN168" s="164"/>
      <c r="MSO168" s="164"/>
      <c r="MSP168" s="164"/>
      <c r="MSQ168" s="164"/>
      <c r="MSR168" s="164"/>
      <c r="MSS168" s="164"/>
      <c r="MST168" s="164"/>
      <c r="MSU168" s="164"/>
      <c r="MSV168" s="164"/>
      <c r="MSW168" s="164"/>
      <c r="MSX168" s="164"/>
      <c r="MSY168" s="164"/>
      <c r="MSZ168" s="164"/>
      <c r="MTA168" s="164"/>
      <c r="MTB168" s="164"/>
      <c r="MTC168" s="164"/>
      <c r="MTD168" s="164"/>
      <c r="MTE168" s="164"/>
      <c r="MTF168" s="164"/>
      <c r="MTG168" s="164"/>
      <c r="MTH168" s="164"/>
      <c r="MTI168" s="164"/>
      <c r="MTJ168" s="164"/>
      <c r="MTK168" s="164"/>
      <c r="MTL168" s="164"/>
      <c r="MTM168" s="164"/>
      <c r="MTN168" s="164"/>
      <c r="MTO168" s="164"/>
      <c r="MTP168" s="164"/>
      <c r="MTQ168" s="164"/>
      <c r="MTR168" s="164"/>
      <c r="MTS168" s="164"/>
      <c r="MTT168" s="164"/>
      <c r="MTU168" s="164"/>
      <c r="MTV168" s="164"/>
      <c r="MTW168" s="164"/>
      <c r="MTX168" s="164"/>
      <c r="MTY168" s="164"/>
      <c r="MTZ168" s="164"/>
      <c r="MUA168" s="164"/>
      <c r="MUB168" s="164"/>
      <c r="MUC168" s="164"/>
      <c r="MUD168" s="164"/>
      <c r="MUE168" s="164"/>
      <c r="MUF168" s="164"/>
      <c r="MUG168" s="164"/>
      <c r="MUH168" s="164"/>
      <c r="MUI168" s="164"/>
      <c r="MUJ168" s="164"/>
      <c r="MUK168" s="164"/>
      <c r="MUL168" s="164"/>
      <c r="MUM168" s="164"/>
      <c r="MUN168" s="164"/>
      <c r="MUO168" s="164"/>
      <c r="MUP168" s="164"/>
      <c r="MUQ168" s="164"/>
      <c r="MUR168" s="164"/>
      <c r="MUS168" s="164"/>
      <c r="MUT168" s="164"/>
      <c r="MUU168" s="164"/>
      <c r="MUV168" s="164"/>
      <c r="MUW168" s="164"/>
      <c r="MUX168" s="164"/>
      <c r="MUY168" s="164"/>
      <c r="MUZ168" s="164"/>
      <c r="MVA168" s="164"/>
      <c r="MVB168" s="164"/>
      <c r="MVC168" s="164"/>
      <c r="MVD168" s="164"/>
      <c r="MVE168" s="164"/>
      <c r="MVF168" s="164"/>
      <c r="MVG168" s="164"/>
      <c r="MVH168" s="164"/>
      <c r="MVI168" s="164"/>
      <c r="MVJ168" s="164"/>
      <c r="MVK168" s="164"/>
      <c r="MVL168" s="164"/>
      <c r="MVM168" s="164"/>
      <c r="MVN168" s="164"/>
      <c r="MVO168" s="164"/>
      <c r="MVP168" s="164"/>
      <c r="MVQ168" s="164"/>
      <c r="MVR168" s="164"/>
      <c r="MVS168" s="164"/>
      <c r="MVT168" s="164"/>
      <c r="MVU168" s="164"/>
      <c r="MVV168" s="164"/>
      <c r="MVW168" s="164"/>
      <c r="MVX168" s="164"/>
      <c r="MVY168" s="164"/>
      <c r="MVZ168" s="164"/>
      <c r="MWA168" s="164"/>
      <c r="MWB168" s="164"/>
      <c r="MWC168" s="164"/>
      <c r="MWD168" s="164"/>
      <c r="MWE168" s="164"/>
      <c r="MWF168" s="164"/>
      <c r="MWG168" s="164"/>
      <c r="MWH168" s="164"/>
      <c r="MWI168" s="164"/>
      <c r="MWJ168" s="164"/>
      <c r="MWK168" s="164"/>
      <c r="MWL168" s="164"/>
      <c r="MWM168" s="164"/>
      <c r="MWN168" s="164"/>
      <c r="MWO168" s="164"/>
      <c r="MWP168" s="164"/>
      <c r="MWQ168" s="164"/>
      <c r="MWR168" s="164"/>
      <c r="MWS168" s="164"/>
      <c r="MWT168" s="164"/>
      <c r="MWU168" s="164"/>
      <c r="MWV168" s="164"/>
      <c r="MWW168" s="164"/>
      <c r="MWX168" s="164"/>
      <c r="MWY168" s="164"/>
      <c r="MWZ168" s="164"/>
      <c r="MXA168" s="164"/>
      <c r="MXB168" s="164"/>
      <c r="MXC168" s="164"/>
      <c r="MXD168" s="164"/>
      <c r="MXE168" s="164"/>
      <c r="MXF168" s="164"/>
      <c r="MXG168" s="164"/>
      <c r="MXH168" s="164"/>
      <c r="MXI168" s="164"/>
      <c r="MXJ168" s="164"/>
      <c r="MXK168" s="164"/>
      <c r="MXL168" s="164"/>
      <c r="MXM168" s="164"/>
      <c r="MXN168" s="164"/>
      <c r="MXO168" s="164"/>
      <c r="MXP168" s="164"/>
      <c r="MXQ168" s="164"/>
      <c r="MXR168" s="164"/>
      <c r="MXS168" s="164"/>
      <c r="MXT168" s="164"/>
      <c r="MXU168" s="164"/>
      <c r="MXV168" s="164"/>
      <c r="MXW168" s="164"/>
      <c r="MXX168" s="164"/>
      <c r="MXY168" s="164"/>
      <c r="MXZ168" s="164"/>
      <c r="MYA168" s="164"/>
      <c r="MYB168" s="164"/>
      <c r="MYC168" s="164"/>
      <c r="MYD168" s="164"/>
      <c r="MYE168" s="164"/>
      <c r="MYF168" s="164"/>
      <c r="MYG168" s="164"/>
      <c r="MYH168" s="164"/>
      <c r="MYI168" s="164"/>
      <c r="MYJ168" s="164"/>
      <c r="MYK168" s="164"/>
      <c r="MYL168" s="164"/>
      <c r="MYM168" s="164"/>
      <c r="MYN168" s="164"/>
      <c r="MYO168" s="164"/>
      <c r="MYP168" s="164"/>
      <c r="MYQ168" s="164"/>
      <c r="MYR168" s="164"/>
      <c r="MYS168" s="164"/>
      <c r="MYT168" s="164"/>
      <c r="MYU168" s="164"/>
      <c r="MYV168" s="164"/>
      <c r="MYW168" s="164"/>
      <c r="MYX168" s="164"/>
      <c r="MYY168" s="164"/>
      <c r="MYZ168" s="164"/>
      <c r="MZA168" s="164"/>
      <c r="MZB168" s="164"/>
      <c r="MZC168" s="164"/>
      <c r="MZD168" s="164"/>
      <c r="MZE168" s="164"/>
      <c r="MZF168" s="164"/>
      <c r="MZG168" s="164"/>
      <c r="MZH168" s="164"/>
      <c r="MZI168" s="164"/>
      <c r="MZJ168" s="164"/>
      <c r="MZK168" s="164"/>
      <c r="MZL168" s="164"/>
      <c r="MZM168" s="164"/>
      <c r="MZN168" s="164"/>
      <c r="MZO168" s="164"/>
      <c r="MZP168" s="164"/>
      <c r="MZQ168" s="164"/>
      <c r="MZR168" s="164"/>
      <c r="MZS168" s="164"/>
      <c r="MZT168" s="164"/>
      <c r="MZU168" s="164"/>
      <c r="MZV168" s="164"/>
      <c r="MZW168" s="164"/>
      <c r="MZX168" s="164"/>
      <c r="MZY168" s="164"/>
      <c r="MZZ168" s="164"/>
      <c r="NAA168" s="164"/>
      <c r="NAB168" s="164"/>
      <c r="NAC168" s="164"/>
      <c r="NAD168" s="164"/>
      <c r="NAE168" s="164"/>
      <c r="NAF168" s="164"/>
      <c r="NAG168" s="164"/>
      <c r="NAH168" s="164"/>
      <c r="NAI168" s="164"/>
      <c r="NAJ168" s="164"/>
      <c r="NAK168" s="164"/>
      <c r="NAL168" s="164"/>
      <c r="NAM168" s="164"/>
      <c r="NAN168" s="164"/>
      <c r="NAO168" s="164"/>
      <c r="NAP168" s="164"/>
      <c r="NAQ168" s="164"/>
      <c r="NAR168" s="164"/>
      <c r="NAS168" s="164"/>
      <c r="NAT168" s="164"/>
      <c r="NAU168" s="164"/>
      <c r="NAV168" s="164"/>
      <c r="NAW168" s="164"/>
      <c r="NAX168" s="164"/>
      <c r="NAY168" s="164"/>
      <c r="NAZ168" s="164"/>
      <c r="NBA168" s="164"/>
      <c r="NBB168" s="164"/>
      <c r="NBC168" s="164"/>
      <c r="NBD168" s="164"/>
      <c r="NBE168" s="164"/>
      <c r="NBF168" s="164"/>
      <c r="NBG168" s="164"/>
      <c r="NBH168" s="164"/>
      <c r="NBI168" s="164"/>
      <c r="NBJ168" s="164"/>
      <c r="NBK168" s="164"/>
      <c r="NBL168" s="164"/>
      <c r="NBM168" s="164"/>
      <c r="NBN168" s="164"/>
      <c r="NBO168" s="164"/>
      <c r="NBP168" s="164"/>
      <c r="NBQ168" s="164"/>
      <c r="NBR168" s="164"/>
      <c r="NBS168" s="164"/>
      <c r="NBT168" s="164"/>
      <c r="NBU168" s="164"/>
      <c r="NBV168" s="164"/>
      <c r="NBW168" s="164"/>
      <c r="NBX168" s="164"/>
      <c r="NBY168" s="164"/>
      <c r="NBZ168" s="164"/>
      <c r="NCA168" s="164"/>
      <c r="NCB168" s="164"/>
      <c r="NCC168" s="164"/>
      <c r="NCD168" s="164"/>
      <c r="NCE168" s="164"/>
      <c r="NCF168" s="164"/>
      <c r="NCG168" s="164"/>
      <c r="NCH168" s="164"/>
      <c r="NCI168" s="164"/>
      <c r="NCJ168" s="164"/>
      <c r="NCK168" s="164"/>
      <c r="NCL168" s="164"/>
      <c r="NCM168" s="164"/>
      <c r="NCN168" s="164"/>
      <c r="NCO168" s="164"/>
      <c r="NCP168" s="164"/>
      <c r="NCQ168" s="164"/>
      <c r="NCR168" s="164"/>
      <c r="NCS168" s="164"/>
      <c r="NCT168" s="164"/>
      <c r="NCU168" s="164"/>
      <c r="NCV168" s="164"/>
      <c r="NCW168" s="164"/>
      <c r="NCX168" s="164"/>
      <c r="NCY168" s="164"/>
      <c r="NCZ168" s="164"/>
      <c r="NDA168" s="164"/>
      <c r="NDB168" s="164"/>
      <c r="NDC168" s="164"/>
      <c r="NDD168" s="164"/>
      <c r="NDE168" s="164"/>
      <c r="NDF168" s="164"/>
      <c r="NDG168" s="164"/>
      <c r="NDH168" s="164"/>
      <c r="NDI168" s="164"/>
      <c r="NDJ168" s="164"/>
      <c r="NDK168" s="164"/>
      <c r="NDL168" s="164"/>
      <c r="NDM168" s="164"/>
      <c r="NDN168" s="164"/>
      <c r="NDO168" s="164"/>
      <c r="NDP168" s="164"/>
      <c r="NDQ168" s="164"/>
      <c r="NDR168" s="164"/>
      <c r="NDS168" s="164"/>
      <c r="NDT168" s="164"/>
      <c r="NDU168" s="164"/>
      <c r="NDV168" s="164"/>
      <c r="NDW168" s="164"/>
      <c r="NDX168" s="164"/>
      <c r="NDY168" s="164"/>
      <c r="NDZ168" s="164"/>
      <c r="NEA168" s="164"/>
      <c r="NEB168" s="164"/>
      <c r="NEC168" s="164"/>
      <c r="NED168" s="164"/>
      <c r="NEE168" s="164"/>
      <c r="NEF168" s="164"/>
      <c r="NEG168" s="164"/>
      <c r="NEH168" s="164"/>
      <c r="NEI168" s="164"/>
      <c r="NEJ168" s="164"/>
      <c r="NEK168" s="164"/>
      <c r="NEL168" s="164"/>
      <c r="NEM168" s="164"/>
      <c r="NEN168" s="164"/>
      <c r="NEO168" s="164"/>
      <c r="NEP168" s="164"/>
      <c r="NEQ168" s="164"/>
      <c r="NER168" s="164"/>
      <c r="NES168" s="164"/>
      <c r="NET168" s="164"/>
      <c r="NEU168" s="164"/>
      <c r="NEV168" s="164"/>
      <c r="NEW168" s="164"/>
      <c r="NEX168" s="164"/>
      <c r="NEY168" s="164"/>
      <c r="NEZ168" s="164"/>
      <c r="NFA168" s="164"/>
      <c r="NFB168" s="164"/>
      <c r="NFC168" s="164"/>
      <c r="NFD168" s="164"/>
      <c r="NFE168" s="164"/>
      <c r="NFF168" s="164"/>
      <c r="NFG168" s="164"/>
      <c r="NFH168" s="164"/>
      <c r="NFI168" s="164"/>
      <c r="NFJ168" s="164"/>
      <c r="NFK168" s="164"/>
      <c r="NFL168" s="164"/>
      <c r="NFM168" s="164"/>
      <c r="NFN168" s="164"/>
      <c r="NFO168" s="164"/>
      <c r="NFP168" s="164"/>
      <c r="NFQ168" s="164"/>
      <c r="NFR168" s="164"/>
      <c r="NFS168" s="164"/>
      <c r="NFT168" s="164"/>
      <c r="NFU168" s="164"/>
      <c r="NFV168" s="164"/>
      <c r="NFW168" s="164"/>
      <c r="NFX168" s="164"/>
      <c r="NFY168" s="164"/>
      <c r="NFZ168" s="164"/>
      <c r="NGA168" s="164"/>
      <c r="NGB168" s="164"/>
      <c r="NGC168" s="164"/>
      <c r="NGD168" s="164"/>
      <c r="NGE168" s="164"/>
      <c r="NGF168" s="164"/>
      <c r="NGG168" s="164"/>
      <c r="NGH168" s="164"/>
      <c r="NGI168" s="164"/>
      <c r="NGJ168" s="164"/>
      <c r="NGK168" s="164"/>
      <c r="NGL168" s="164"/>
      <c r="NGM168" s="164"/>
      <c r="NGN168" s="164"/>
      <c r="NGO168" s="164"/>
      <c r="NGP168" s="164"/>
      <c r="NGQ168" s="164"/>
      <c r="NGR168" s="164"/>
      <c r="NGS168" s="164"/>
      <c r="NGT168" s="164"/>
      <c r="NGU168" s="164"/>
      <c r="NGV168" s="164"/>
      <c r="NGW168" s="164"/>
      <c r="NGX168" s="164"/>
      <c r="NGY168" s="164"/>
      <c r="NGZ168" s="164"/>
      <c r="NHA168" s="164"/>
      <c r="NHB168" s="164"/>
      <c r="NHC168" s="164"/>
      <c r="NHD168" s="164"/>
      <c r="NHE168" s="164"/>
      <c r="NHF168" s="164"/>
      <c r="NHG168" s="164"/>
      <c r="NHH168" s="164"/>
      <c r="NHI168" s="164"/>
      <c r="NHJ168" s="164"/>
      <c r="NHK168" s="164"/>
      <c r="NHL168" s="164"/>
      <c r="NHM168" s="164"/>
      <c r="NHN168" s="164"/>
      <c r="NHO168" s="164"/>
      <c r="NHP168" s="164"/>
      <c r="NHQ168" s="164"/>
      <c r="NHR168" s="164"/>
      <c r="NHS168" s="164"/>
      <c r="NHT168" s="164"/>
      <c r="NHU168" s="164"/>
      <c r="NHV168" s="164"/>
      <c r="NHW168" s="164"/>
      <c r="NHX168" s="164"/>
      <c r="NHY168" s="164"/>
      <c r="NHZ168" s="164"/>
      <c r="NIA168" s="164"/>
      <c r="NIB168" s="164"/>
      <c r="NIC168" s="164"/>
      <c r="NID168" s="164"/>
      <c r="NIE168" s="164"/>
      <c r="NIF168" s="164"/>
      <c r="NIG168" s="164"/>
      <c r="NIH168" s="164"/>
      <c r="NII168" s="164"/>
      <c r="NIJ168" s="164"/>
      <c r="NIK168" s="164"/>
      <c r="NIL168" s="164"/>
      <c r="NIM168" s="164"/>
      <c r="NIN168" s="164"/>
      <c r="NIO168" s="164"/>
      <c r="NIP168" s="164"/>
      <c r="NIQ168" s="164"/>
      <c r="NIR168" s="164"/>
      <c r="NIS168" s="164"/>
      <c r="NIT168" s="164"/>
      <c r="NIU168" s="164"/>
      <c r="NIV168" s="164"/>
      <c r="NIW168" s="164"/>
      <c r="NIX168" s="164"/>
      <c r="NIY168" s="164"/>
      <c r="NIZ168" s="164"/>
      <c r="NJA168" s="164"/>
      <c r="NJB168" s="164"/>
      <c r="NJC168" s="164"/>
      <c r="NJD168" s="164"/>
      <c r="NJE168" s="164"/>
      <c r="NJF168" s="164"/>
      <c r="NJG168" s="164"/>
      <c r="NJH168" s="164"/>
      <c r="NJI168" s="164"/>
      <c r="NJJ168" s="164"/>
      <c r="NJK168" s="164"/>
      <c r="NJL168" s="164"/>
      <c r="NJM168" s="164"/>
      <c r="NJN168" s="164"/>
      <c r="NJO168" s="164"/>
      <c r="NJP168" s="164"/>
      <c r="NJQ168" s="164"/>
      <c r="NJR168" s="164"/>
      <c r="NJS168" s="164"/>
      <c r="NJT168" s="164"/>
      <c r="NJU168" s="164"/>
      <c r="NJV168" s="164"/>
      <c r="NJW168" s="164"/>
      <c r="NJX168" s="164"/>
      <c r="NJY168" s="164"/>
      <c r="NJZ168" s="164"/>
      <c r="NKA168" s="164"/>
      <c r="NKB168" s="164"/>
      <c r="NKC168" s="164"/>
      <c r="NKD168" s="164"/>
      <c r="NKE168" s="164"/>
      <c r="NKF168" s="164"/>
      <c r="NKG168" s="164"/>
      <c r="NKH168" s="164"/>
      <c r="NKI168" s="164"/>
      <c r="NKJ168" s="164"/>
      <c r="NKK168" s="164"/>
      <c r="NKL168" s="164"/>
      <c r="NKM168" s="164"/>
      <c r="NKN168" s="164"/>
      <c r="NKO168" s="164"/>
      <c r="NKP168" s="164"/>
      <c r="NKQ168" s="164"/>
      <c r="NKR168" s="164"/>
      <c r="NKS168" s="164"/>
      <c r="NKT168" s="164"/>
      <c r="NKU168" s="164"/>
      <c r="NKV168" s="164"/>
      <c r="NKW168" s="164"/>
      <c r="NKX168" s="164"/>
      <c r="NKY168" s="164"/>
      <c r="NKZ168" s="164"/>
      <c r="NLA168" s="164"/>
      <c r="NLB168" s="164"/>
      <c r="NLC168" s="164"/>
      <c r="NLD168" s="164"/>
      <c r="NLE168" s="164"/>
      <c r="NLF168" s="164"/>
      <c r="NLG168" s="164"/>
      <c r="NLH168" s="164"/>
      <c r="NLI168" s="164"/>
      <c r="NLJ168" s="164"/>
      <c r="NLK168" s="164"/>
      <c r="NLL168" s="164"/>
      <c r="NLM168" s="164"/>
      <c r="NLN168" s="164"/>
      <c r="NLO168" s="164"/>
      <c r="NLP168" s="164"/>
      <c r="NLQ168" s="164"/>
      <c r="NLR168" s="164"/>
      <c r="NLS168" s="164"/>
      <c r="NLT168" s="164"/>
      <c r="NLU168" s="164"/>
      <c r="NLV168" s="164"/>
      <c r="NLW168" s="164"/>
      <c r="NLX168" s="164"/>
      <c r="NLY168" s="164"/>
      <c r="NLZ168" s="164"/>
      <c r="NMA168" s="164"/>
      <c r="NMB168" s="164"/>
      <c r="NMC168" s="164"/>
      <c r="NMD168" s="164"/>
      <c r="NME168" s="164"/>
      <c r="NMF168" s="164"/>
      <c r="NMG168" s="164"/>
      <c r="NMH168" s="164"/>
      <c r="NMI168" s="164"/>
      <c r="NMJ168" s="164"/>
      <c r="NMK168" s="164"/>
      <c r="NML168" s="164"/>
      <c r="NMM168" s="164"/>
      <c r="NMN168" s="164"/>
      <c r="NMO168" s="164"/>
      <c r="NMP168" s="164"/>
      <c r="NMQ168" s="164"/>
      <c r="NMR168" s="164"/>
      <c r="NMS168" s="164"/>
      <c r="NMT168" s="164"/>
      <c r="NMU168" s="164"/>
      <c r="NMV168" s="164"/>
      <c r="NMW168" s="164"/>
      <c r="NMX168" s="164"/>
      <c r="NMY168" s="164"/>
      <c r="NMZ168" s="164"/>
      <c r="NNA168" s="164"/>
      <c r="NNB168" s="164"/>
      <c r="NNC168" s="164"/>
      <c r="NND168" s="164"/>
      <c r="NNE168" s="164"/>
      <c r="NNF168" s="164"/>
      <c r="NNG168" s="164"/>
      <c r="NNH168" s="164"/>
      <c r="NNI168" s="164"/>
      <c r="NNJ168" s="164"/>
      <c r="NNK168" s="164"/>
      <c r="NNL168" s="164"/>
      <c r="NNM168" s="164"/>
      <c r="NNN168" s="164"/>
      <c r="NNO168" s="164"/>
      <c r="NNP168" s="164"/>
      <c r="NNQ168" s="164"/>
      <c r="NNR168" s="164"/>
      <c r="NNS168" s="164"/>
      <c r="NNT168" s="164"/>
      <c r="NNU168" s="164"/>
      <c r="NNV168" s="164"/>
      <c r="NNW168" s="164"/>
      <c r="NNX168" s="164"/>
      <c r="NNY168" s="164"/>
      <c r="NNZ168" s="164"/>
      <c r="NOA168" s="164"/>
      <c r="NOB168" s="164"/>
      <c r="NOC168" s="164"/>
      <c r="NOD168" s="164"/>
      <c r="NOE168" s="164"/>
      <c r="NOF168" s="164"/>
      <c r="NOG168" s="164"/>
      <c r="NOH168" s="164"/>
      <c r="NOI168" s="164"/>
      <c r="NOJ168" s="164"/>
      <c r="NOK168" s="164"/>
      <c r="NOL168" s="164"/>
      <c r="NOM168" s="164"/>
      <c r="NON168" s="164"/>
      <c r="NOO168" s="164"/>
      <c r="NOP168" s="164"/>
      <c r="NOQ168" s="164"/>
      <c r="NOR168" s="164"/>
      <c r="NOS168" s="164"/>
      <c r="NOT168" s="164"/>
      <c r="NOU168" s="164"/>
      <c r="NOV168" s="164"/>
      <c r="NOW168" s="164"/>
      <c r="NOX168" s="164"/>
      <c r="NOY168" s="164"/>
      <c r="NOZ168" s="164"/>
      <c r="NPA168" s="164"/>
      <c r="NPB168" s="164"/>
      <c r="NPC168" s="164"/>
      <c r="NPD168" s="164"/>
      <c r="NPE168" s="164"/>
      <c r="NPF168" s="164"/>
      <c r="NPG168" s="164"/>
      <c r="NPH168" s="164"/>
      <c r="NPI168" s="164"/>
      <c r="NPJ168" s="164"/>
      <c r="NPK168" s="164"/>
      <c r="NPL168" s="164"/>
      <c r="NPM168" s="164"/>
      <c r="NPN168" s="164"/>
      <c r="NPO168" s="164"/>
      <c r="NPP168" s="164"/>
      <c r="NPQ168" s="164"/>
      <c r="NPR168" s="164"/>
      <c r="NPS168" s="164"/>
      <c r="NPT168" s="164"/>
      <c r="NPU168" s="164"/>
      <c r="NPV168" s="164"/>
      <c r="NPW168" s="164"/>
      <c r="NPX168" s="164"/>
      <c r="NPY168" s="164"/>
      <c r="NPZ168" s="164"/>
      <c r="NQA168" s="164"/>
      <c r="NQB168" s="164"/>
      <c r="NQC168" s="164"/>
      <c r="NQD168" s="164"/>
      <c r="NQE168" s="164"/>
      <c r="NQF168" s="164"/>
      <c r="NQG168" s="164"/>
      <c r="NQH168" s="164"/>
      <c r="NQI168" s="164"/>
      <c r="NQJ168" s="164"/>
      <c r="NQK168" s="164"/>
      <c r="NQL168" s="164"/>
      <c r="NQM168" s="164"/>
      <c r="NQN168" s="164"/>
      <c r="NQO168" s="164"/>
      <c r="NQP168" s="164"/>
      <c r="NQQ168" s="164"/>
      <c r="NQR168" s="164"/>
      <c r="NQS168" s="164"/>
      <c r="NQT168" s="164"/>
      <c r="NQU168" s="164"/>
      <c r="NQV168" s="164"/>
      <c r="NQW168" s="164"/>
      <c r="NQX168" s="164"/>
      <c r="NQY168" s="164"/>
      <c r="NQZ168" s="164"/>
      <c r="NRA168" s="164"/>
      <c r="NRB168" s="164"/>
      <c r="NRC168" s="164"/>
      <c r="NRD168" s="164"/>
      <c r="NRE168" s="164"/>
      <c r="NRF168" s="164"/>
      <c r="NRG168" s="164"/>
      <c r="NRH168" s="164"/>
      <c r="NRI168" s="164"/>
      <c r="NRJ168" s="164"/>
      <c r="NRK168" s="164"/>
      <c r="NRL168" s="164"/>
      <c r="NRM168" s="164"/>
      <c r="NRN168" s="164"/>
      <c r="NRO168" s="164"/>
      <c r="NRP168" s="164"/>
      <c r="NRQ168" s="164"/>
      <c r="NRR168" s="164"/>
      <c r="NRS168" s="164"/>
      <c r="NRT168" s="164"/>
      <c r="NRU168" s="164"/>
      <c r="NRV168" s="164"/>
      <c r="NRW168" s="164"/>
      <c r="NRX168" s="164"/>
      <c r="NRY168" s="164"/>
      <c r="NRZ168" s="164"/>
      <c r="NSA168" s="164"/>
      <c r="NSB168" s="164"/>
      <c r="NSC168" s="164"/>
      <c r="NSD168" s="164"/>
      <c r="NSE168" s="164"/>
      <c r="NSF168" s="164"/>
      <c r="NSG168" s="164"/>
      <c r="NSH168" s="164"/>
      <c r="NSI168" s="164"/>
      <c r="NSJ168" s="164"/>
      <c r="NSK168" s="164"/>
      <c r="NSL168" s="164"/>
      <c r="NSM168" s="164"/>
      <c r="NSN168" s="164"/>
      <c r="NSO168" s="164"/>
      <c r="NSP168" s="164"/>
      <c r="NSQ168" s="164"/>
      <c r="NSR168" s="164"/>
      <c r="NSS168" s="164"/>
      <c r="NST168" s="164"/>
      <c r="NSU168" s="164"/>
      <c r="NSV168" s="164"/>
      <c r="NSW168" s="164"/>
      <c r="NSX168" s="164"/>
      <c r="NSY168" s="164"/>
      <c r="NSZ168" s="164"/>
      <c r="NTA168" s="164"/>
      <c r="NTB168" s="164"/>
      <c r="NTC168" s="164"/>
      <c r="NTD168" s="164"/>
      <c r="NTE168" s="164"/>
      <c r="NTF168" s="164"/>
      <c r="NTG168" s="164"/>
      <c r="NTH168" s="164"/>
      <c r="NTI168" s="164"/>
      <c r="NTJ168" s="164"/>
      <c r="NTK168" s="164"/>
      <c r="NTL168" s="164"/>
      <c r="NTM168" s="164"/>
      <c r="NTN168" s="164"/>
      <c r="NTO168" s="164"/>
      <c r="NTP168" s="164"/>
      <c r="NTQ168" s="164"/>
      <c r="NTR168" s="164"/>
      <c r="NTS168" s="164"/>
      <c r="NTT168" s="164"/>
      <c r="NTU168" s="164"/>
      <c r="NTV168" s="164"/>
      <c r="NTW168" s="164"/>
      <c r="NTX168" s="164"/>
      <c r="NTY168" s="164"/>
      <c r="NTZ168" s="164"/>
      <c r="NUA168" s="164"/>
      <c r="NUB168" s="164"/>
      <c r="NUC168" s="164"/>
      <c r="NUD168" s="164"/>
      <c r="NUE168" s="164"/>
      <c r="NUF168" s="164"/>
      <c r="NUG168" s="164"/>
      <c r="NUH168" s="164"/>
      <c r="NUI168" s="164"/>
      <c r="NUJ168" s="164"/>
      <c r="NUK168" s="164"/>
      <c r="NUL168" s="164"/>
      <c r="NUM168" s="164"/>
      <c r="NUN168" s="164"/>
      <c r="NUO168" s="164"/>
      <c r="NUP168" s="164"/>
      <c r="NUQ168" s="164"/>
      <c r="NUR168" s="164"/>
      <c r="NUS168" s="164"/>
      <c r="NUT168" s="164"/>
      <c r="NUU168" s="164"/>
      <c r="NUV168" s="164"/>
      <c r="NUW168" s="164"/>
      <c r="NUX168" s="164"/>
      <c r="NUY168" s="164"/>
      <c r="NUZ168" s="164"/>
      <c r="NVA168" s="164"/>
      <c r="NVB168" s="164"/>
      <c r="NVC168" s="164"/>
      <c r="NVD168" s="164"/>
      <c r="NVE168" s="164"/>
      <c r="NVF168" s="164"/>
      <c r="NVG168" s="164"/>
      <c r="NVH168" s="164"/>
      <c r="NVI168" s="164"/>
      <c r="NVJ168" s="164"/>
      <c r="NVK168" s="164"/>
      <c r="NVL168" s="164"/>
      <c r="NVM168" s="164"/>
      <c r="NVN168" s="164"/>
      <c r="NVO168" s="164"/>
      <c r="NVP168" s="164"/>
      <c r="NVQ168" s="164"/>
      <c r="NVR168" s="164"/>
      <c r="NVS168" s="164"/>
      <c r="NVT168" s="164"/>
      <c r="NVU168" s="164"/>
      <c r="NVV168" s="164"/>
      <c r="NVW168" s="164"/>
      <c r="NVX168" s="164"/>
      <c r="NVY168" s="164"/>
      <c r="NVZ168" s="164"/>
      <c r="NWA168" s="164"/>
      <c r="NWB168" s="164"/>
      <c r="NWC168" s="164"/>
      <c r="NWD168" s="164"/>
      <c r="NWE168" s="164"/>
      <c r="NWF168" s="164"/>
      <c r="NWG168" s="164"/>
      <c r="NWH168" s="164"/>
      <c r="NWI168" s="164"/>
      <c r="NWJ168" s="164"/>
      <c r="NWK168" s="164"/>
      <c r="NWL168" s="164"/>
      <c r="NWM168" s="164"/>
      <c r="NWN168" s="164"/>
      <c r="NWO168" s="164"/>
      <c r="NWP168" s="164"/>
      <c r="NWQ168" s="164"/>
      <c r="NWR168" s="164"/>
      <c r="NWS168" s="164"/>
      <c r="NWT168" s="164"/>
      <c r="NWU168" s="164"/>
      <c r="NWV168" s="164"/>
      <c r="NWW168" s="164"/>
      <c r="NWX168" s="164"/>
      <c r="NWY168" s="164"/>
      <c r="NWZ168" s="164"/>
      <c r="NXA168" s="164"/>
      <c r="NXB168" s="164"/>
      <c r="NXC168" s="164"/>
      <c r="NXD168" s="164"/>
      <c r="NXE168" s="164"/>
      <c r="NXF168" s="164"/>
      <c r="NXG168" s="164"/>
      <c r="NXH168" s="164"/>
      <c r="NXI168" s="164"/>
      <c r="NXJ168" s="164"/>
      <c r="NXK168" s="164"/>
      <c r="NXL168" s="164"/>
      <c r="NXM168" s="164"/>
      <c r="NXN168" s="164"/>
      <c r="NXO168" s="164"/>
      <c r="NXP168" s="164"/>
      <c r="NXQ168" s="164"/>
      <c r="NXR168" s="164"/>
      <c r="NXS168" s="164"/>
      <c r="NXT168" s="164"/>
      <c r="NXU168" s="164"/>
      <c r="NXV168" s="164"/>
      <c r="NXW168" s="164"/>
      <c r="NXX168" s="164"/>
      <c r="NXY168" s="164"/>
      <c r="NXZ168" s="164"/>
      <c r="NYA168" s="164"/>
      <c r="NYB168" s="164"/>
      <c r="NYC168" s="164"/>
      <c r="NYD168" s="164"/>
      <c r="NYE168" s="164"/>
      <c r="NYF168" s="164"/>
      <c r="NYG168" s="164"/>
      <c r="NYH168" s="164"/>
      <c r="NYI168" s="164"/>
      <c r="NYJ168" s="164"/>
      <c r="NYK168" s="164"/>
      <c r="NYL168" s="164"/>
      <c r="NYM168" s="164"/>
      <c r="NYN168" s="164"/>
      <c r="NYO168" s="164"/>
      <c r="NYP168" s="164"/>
      <c r="NYQ168" s="164"/>
      <c r="NYR168" s="164"/>
      <c r="NYS168" s="164"/>
      <c r="NYT168" s="164"/>
      <c r="NYU168" s="164"/>
      <c r="NYV168" s="164"/>
      <c r="NYW168" s="164"/>
      <c r="NYX168" s="164"/>
      <c r="NYY168" s="164"/>
      <c r="NYZ168" s="164"/>
      <c r="NZA168" s="164"/>
      <c r="NZB168" s="164"/>
      <c r="NZC168" s="164"/>
      <c r="NZD168" s="164"/>
      <c r="NZE168" s="164"/>
      <c r="NZF168" s="164"/>
      <c r="NZG168" s="164"/>
      <c r="NZH168" s="164"/>
      <c r="NZI168" s="164"/>
      <c r="NZJ168" s="164"/>
      <c r="NZK168" s="164"/>
      <c r="NZL168" s="164"/>
      <c r="NZM168" s="164"/>
      <c r="NZN168" s="164"/>
      <c r="NZO168" s="164"/>
      <c r="NZP168" s="164"/>
      <c r="NZQ168" s="164"/>
      <c r="NZR168" s="164"/>
      <c r="NZS168" s="164"/>
      <c r="NZT168" s="164"/>
      <c r="NZU168" s="164"/>
      <c r="NZV168" s="164"/>
      <c r="NZW168" s="164"/>
      <c r="NZX168" s="164"/>
      <c r="NZY168" s="164"/>
      <c r="NZZ168" s="164"/>
      <c r="OAA168" s="164"/>
      <c r="OAB168" s="164"/>
      <c r="OAC168" s="164"/>
      <c r="OAD168" s="164"/>
      <c r="OAE168" s="164"/>
      <c r="OAF168" s="164"/>
      <c r="OAG168" s="164"/>
      <c r="OAH168" s="164"/>
      <c r="OAI168" s="164"/>
      <c r="OAJ168" s="164"/>
      <c r="OAK168" s="164"/>
      <c r="OAL168" s="164"/>
      <c r="OAM168" s="164"/>
      <c r="OAN168" s="164"/>
      <c r="OAO168" s="164"/>
      <c r="OAP168" s="164"/>
      <c r="OAQ168" s="164"/>
      <c r="OAR168" s="164"/>
      <c r="OAS168" s="164"/>
      <c r="OAT168" s="164"/>
      <c r="OAU168" s="164"/>
      <c r="OAV168" s="164"/>
      <c r="OAW168" s="164"/>
      <c r="OAX168" s="164"/>
      <c r="OAY168" s="164"/>
      <c r="OAZ168" s="164"/>
      <c r="OBA168" s="164"/>
      <c r="OBB168" s="164"/>
      <c r="OBC168" s="164"/>
      <c r="OBD168" s="164"/>
      <c r="OBE168" s="164"/>
      <c r="OBF168" s="164"/>
      <c r="OBG168" s="164"/>
      <c r="OBH168" s="164"/>
      <c r="OBI168" s="164"/>
      <c r="OBJ168" s="164"/>
      <c r="OBK168" s="164"/>
      <c r="OBL168" s="164"/>
      <c r="OBM168" s="164"/>
      <c r="OBN168" s="164"/>
      <c r="OBO168" s="164"/>
      <c r="OBP168" s="164"/>
      <c r="OBQ168" s="164"/>
      <c r="OBR168" s="164"/>
      <c r="OBS168" s="164"/>
      <c r="OBT168" s="164"/>
      <c r="OBU168" s="164"/>
      <c r="OBV168" s="164"/>
      <c r="OBW168" s="164"/>
      <c r="OBX168" s="164"/>
      <c r="OBY168" s="164"/>
      <c r="OBZ168" s="164"/>
      <c r="OCA168" s="164"/>
      <c r="OCB168" s="164"/>
      <c r="OCC168" s="164"/>
      <c r="OCD168" s="164"/>
      <c r="OCE168" s="164"/>
      <c r="OCF168" s="164"/>
      <c r="OCG168" s="164"/>
      <c r="OCH168" s="164"/>
      <c r="OCI168" s="164"/>
      <c r="OCJ168" s="164"/>
      <c r="OCK168" s="164"/>
      <c r="OCL168" s="164"/>
      <c r="OCM168" s="164"/>
      <c r="OCN168" s="164"/>
      <c r="OCO168" s="164"/>
      <c r="OCP168" s="164"/>
      <c r="OCQ168" s="164"/>
      <c r="OCR168" s="164"/>
      <c r="OCS168" s="164"/>
      <c r="OCT168" s="164"/>
      <c r="OCU168" s="164"/>
      <c r="OCV168" s="164"/>
      <c r="OCW168" s="164"/>
      <c r="OCX168" s="164"/>
      <c r="OCY168" s="164"/>
      <c r="OCZ168" s="164"/>
      <c r="ODA168" s="164"/>
      <c r="ODB168" s="164"/>
      <c r="ODC168" s="164"/>
      <c r="ODD168" s="164"/>
      <c r="ODE168" s="164"/>
      <c r="ODF168" s="164"/>
      <c r="ODG168" s="164"/>
      <c r="ODH168" s="164"/>
      <c r="ODI168" s="164"/>
      <c r="ODJ168" s="164"/>
      <c r="ODK168" s="164"/>
      <c r="ODL168" s="164"/>
      <c r="ODM168" s="164"/>
      <c r="ODN168" s="164"/>
      <c r="ODO168" s="164"/>
      <c r="ODP168" s="164"/>
      <c r="ODQ168" s="164"/>
      <c r="ODR168" s="164"/>
      <c r="ODS168" s="164"/>
      <c r="ODT168" s="164"/>
      <c r="ODU168" s="164"/>
      <c r="ODV168" s="164"/>
      <c r="ODW168" s="164"/>
      <c r="ODX168" s="164"/>
      <c r="ODY168" s="164"/>
      <c r="ODZ168" s="164"/>
      <c r="OEA168" s="164"/>
      <c r="OEB168" s="164"/>
      <c r="OEC168" s="164"/>
      <c r="OED168" s="164"/>
      <c r="OEE168" s="164"/>
      <c r="OEF168" s="164"/>
      <c r="OEG168" s="164"/>
      <c r="OEH168" s="164"/>
      <c r="OEI168" s="164"/>
      <c r="OEJ168" s="164"/>
      <c r="OEK168" s="164"/>
      <c r="OEL168" s="164"/>
      <c r="OEM168" s="164"/>
      <c r="OEN168" s="164"/>
      <c r="OEO168" s="164"/>
      <c r="OEP168" s="164"/>
      <c r="OEQ168" s="164"/>
      <c r="OER168" s="164"/>
      <c r="OES168" s="164"/>
      <c r="OET168" s="164"/>
      <c r="OEU168" s="164"/>
      <c r="OEV168" s="164"/>
      <c r="OEW168" s="164"/>
      <c r="OEX168" s="164"/>
      <c r="OEY168" s="164"/>
      <c r="OEZ168" s="164"/>
      <c r="OFA168" s="164"/>
      <c r="OFB168" s="164"/>
      <c r="OFC168" s="164"/>
      <c r="OFD168" s="164"/>
      <c r="OFE168" s="164"/>
      <c r="OFF168" s="164"/>
      <c r="OFG168" s="164"/>
      <c r="OFH168" s="164"/>
      <c r="OFI168" s="164"/>
      <c r="OFJ168" s="164"/>
      <c r="OFK168" s="164"/>
      <c r="OFL168" s="164"/>
      <c r="OFM168" s="164"/>
      <c r="OFN168" s="164"/>
      <c r="OFO168" s="164"/>
      <c r="OFP168" s="164"/>
      <c r="OFQ168" s="164"/>
      <c r="OFR168" s="164"/>
      <c r="OFS168" s="164"/>
      <c r="OFT168" s="164"/>
      <c r="OFU168" s="164"/>
      <c r="OFV168" s="164"/>
      <c r="OFW168" s="164"/>
      <c r="OFX168" s="164"/>
      <c r="OFY168" s="164"/>
      <c r="OFZ168" s="164"/>
      <c r="OGA168" s="164"/>
      <c r="OGB168" s="164"/>
      <c r="OGC168" s="164"/>
      <c r="OGD168" s="164"/>
      <c r="OGE168" s="164"/>
      <c r="OGF168" s="164"/>
      <c r="OGG168" s="164"/>
      <c r="OGH168" s="164"/>
      <c r="OGI168" s="164"/>
      <c r="OGJ168" s="164"/>
      <c r="OGK168" s="164"/>
      <c r="OGL168" s="164"/>
      <c r="OGM168" s="164"/>
      <c r="OGN168" s="164"/>
      <c r="OGO168" s="164"/>
      <c r="OGP168" s="164"/>
      <c r="OGQ168" s="164"/>
      <c r="OGR168" s="164"/>
      <c r="OGS168" s="164"/>
      <c r="OGT168" s="164"/>
      <c r="OGU168" s="164"/>
      <c r="OGV168" s="164"/>
      <c r="OGW168" s="164"/>
      <c r="OGX168" s="164"/>
      <c r="OGY168" s="164"/>
      <c r="OGZ168" s="164"/>
      <c r="OHA168" s="164"/>
      <c r="OHB168" s="164"/>
      <c r="OHC168" s="164"/>
      <c r="OHD168" s="164"/>
      <c r="OHE168" s="164"/>
      <c r="OHF168" s="164"/>
      <c r="OHG168" s="164"/>
      <c r="OHH168" s="164"/>
      <c r="OHI168" s="164"/>
      <c r="OHJ168" s="164"/>
      <c r="OHK168" s="164"/>
      <c r="OHL168" s="164"/>
      <c r="OHM168" s="164"/>
      <c r="OHN168" s="164"/>
      <c r="OHO168" s="164"/>
      <c r="OHP168" s="164"/>
      <c r="OHQ168" s="164"/>
      <c r="OHR168" s="164"/>
      <c r="OHS168" s="164"/>
      <c r="OHT168" s="164"/>
      <c r="OHU168" s="164"/>
      <c r="OHV168" s="164"/>
      <c r="OHW168" s="164"/>
      <c r="OHX168" s="164"/>
      <c r="OHY168" s="164"/>
      <c r="OHZ168" s="164"/>
      <c r="OIA168" s="164"/>
      <c r="OIB168" s="164"/>
      <c r="OIC168" s="164"/>
      <c r="OID168" s="164"/>
      <c r="OIE168" s="164"/>
      <c r="OIF168" s="164"/>
      <c r="OIG168" s="164"/>
      <c r="OIH168" s="164"/>
      <c r="OII168" s="164"/>
      <c r="OIJ168" s="164"/>
      <c r="OIK168" s="164"/>
      <c r="OIL168" s="164"/>
      <c r="OIM168" s="164"/>
      <c r="OIN168" s="164"/>
      <c r="OIO168" s="164"/>
      <c r="OIP168" s="164"/>
      <c r="OIQ168" s="164"/>
      <c r="OIR168" s="164"/>
      <c r="OIS168" s="164"/>
      <c r="OIT168" s="164"/>
      <c r="OIU168" s="164"/>
      <c r="OIV168" s="164"/>
      <c r="OIW168" s="164"/>
      <c r="OIX168" s="164"/>
      <c r="OIY168" s="164"/>
      <c r="OIZ168" s="164"/>
      <c r="OJA168" s="164"/>
      <c r="OJB168" s="164"/>
      <c r="OJC168" s="164"/>
      <c r="OJD168" s="164"/>
      <c r="OJE168" s="164"/>
      <c r="OJF168" s="164"/>
      <c r="OJG168" s="164"/>
      <c r="OJH168" s="164"/>
      <c r="OJI168" s="164"/>
      <c r="OJJ168" s="164"/>
      <c r="OJK168" s="164"/>
      <c r="OJL168" s="164"/>
      <c r="OJM168" s="164"/>
      <c r="OJN168" s="164"/>
      <c r="OJO168" s="164"/>
      <c r="OJP168" s="164"/>
      <c r="OJQ168" s="164"/>
      <c r="OJR168" s="164"/>
      <c r="OJS168" s="164"/>
      <c r="OJT168" s="164"/>
      <c r="OJU168" s="164"/>
      <c r="OJV168" s="164"/>
      <c r="OJW168" s="164"/>
      <c r="OJX168" s="164"/>
      <c r="OJY168" s="164"/>
      <c r="OJZ168" s="164"/>
      <c r="OKA168" s="164"/>
      <c r="OKB168" s="164"/>
      <c r="OKC168" s="164"/>
      <c r="OKD168" s="164"/>
      <c r="OKE168" s="164"/>
      <c r="OKF168" s="164"/>
      <c r="OKG168" s="164"/>
      <c r="OKH168" s="164"/>
      <c r="OKI168" s="164"/>
      <c r="OKJ168" s="164"/>
      <c r="OKK168" s="164"/>
      <c r="OKL168" s="164"/>
      <c r="OKM168" s="164"/>
      <c r="OKN168" s="164"/>
      <c r="OKO168" s="164"/>
      <c r="OKP168" s="164"/>
      <c r="OKQ168" s="164"/>
      <c r="OKR168" s="164"/>
      <c r="OKS168" s="164"/>
      <c r="OKT168" s="164"/>
      <c r="OKU168" s="164"/>
      <c r="OKV168" s="164"/>
      <c r="OKW168" s="164"/>
      <c r="OKX168" s="164"/>
      <c r="OKY168" s="164"/>
      <c r="OKZ168" s="164"/>
      <c r="OLA168" s="164"/>
      <c r="OLB168" s="164"/>
      <c r="OLC168" s="164"/>
      <c r="OLD168" s="164"/>
      <c r="OLE168" s="164"/>
      <c r="OLF168" s="164"/>
      <c r="OLG168" s="164"/>
      <c r="OLH168" s="164"/>
      <c r="OLI168" s="164"/>
      <c r="OLJ168" s="164"/>
      <c r="OLK168" s="164"/>
      <c r="OLL168" s="164"/>
      <c r="OLM168" s="164"/>
      <c r="OLN168" s="164"/>
      <c r="OLO168" s="164"/>
      <c r="OLP168" s="164"/>
      <c r="OLQ168" s="164"/>
      <c r="OLR168" s="164"/>
      <c r="OLS168" s="164"/>
      <c r="OLT168" s="164"/>
      <c r="OLU168" s="164"/>
      <c r="OLV168" s="164"/>
      <c r="OLW168" s="164"/>
      <c r="OLX168" s="164"/>
      <c r="OLY168" s="164"/>
      <c r="OLZ168" s="164"/>
      <c r="OMA168" s="164"/>
      <c r="OMB168" s="164"/>
      <c r="OMC168" s="164"/>
      <c r="OMD168" s="164"/>
      <c r="OME168" s="164"/>
      <c r="OMF168" s="164"/>
      <c r="OMG168" s="164"/>
      <c r="OMH168" s="164"/>
      <c r="OMI168" s="164"/>
      <c r="OMJ168" s="164"/>
      <c r="OMK168" s="164"/>
      <c r="OML168" s="164"/>
      <c r="OMM168" s="164"/>
      <c r="OMN168" s="164"/>
      <c r="OMO168" s="164"/>
      <c r="OMP168" s="164"/>
      <c r="OMQ168" s="164"/>
      <c r="OMR168" s="164"/>
      <c r="OMS168" s="164"/>
      <c r="OMT168" s="164"/>
      <c r="OMU168" s="164"/>
      <c r="OMV168" s="164"/>
      <c r="OMW168" s="164"/>
      <c r="OMX168" s="164"/>
      <c r="OMY168" s="164"/>
      <c r="OMZ168" s="164"/>
      <c r="ONA168" s="164"/>
      <c r="ONB168" s="164"/>
      <c r="ONC168" s="164"/>
      <c r="OND168" s="164"/>
      <c r="ONE168" s="164"/>
      <c r="ONF168" s="164"/>
      <c r="ONG168" s="164"/>
      <c r="ONH168" s="164"/>
      <c r="ONI168" s="164"/>
      <c r="ONJ168" s="164"/>
      <c r="ONK168" s="164"/>
      <c r="ONL168" s="164"/>
      <c r="ONM168" s="164"/>
      <c r="ONN168" s="164"/>
      <c r="ONO168" s="164"/>
      <c r="ONP168" s="164"/>
      <c r="ONQ168" s="164"/>
      <c r="ONR168" s="164"/>
      <c r="ONS168" s="164"/>
      <c r="ONT168" s="164"/>
      <c r="ONU168" s="164"/>
      <c r="ONV168" s="164"/>
      <c r="ONW168" s="164"/>
      <c r="ONX168" s="164"/>
      <c r="ONY168" s="164"/>
      <c r="ONZ168" s="164"/>
      <c r="OOA168" s="164"/>
      <c r="OOB168" s="164"/>
      <c r="OOC168" s="164"/>
      <c r="OOD168" s="164"/>
      <c r="OOE168" s="164"/>
      <c r="OOF168" s="164"/>
      <c r="OOG168" s="164"/>
      <c r="OOH168" s="164"/>
      <c r="OOI168" s="164"/>
      <c r="OOJ168" s="164"/>
      <c r="OOK168" s="164"/>
      <c r="OOL168" s="164"/>
      <c r="OOM168" s="164"/>
      <c r="OON168" s="164"/>
      <c r="OOO168" s="164"/>
      <c r="OOP168" s="164"/>
      <c r="OOQ168" s="164"/>
      <c r="OOR168" s="164"/>
      <c r="OOS168" s="164"/>
      <c r="OOT168" s="164"/>
      <c r="OOU168" s="164"/>
      <c r="OOV168" s="164"/>
      <c r="OOW168" s="164"/>
      <c r="OOX168" s="164"/>
      <c r="OOY168" s="164"/>
      <c r="OOZ168" s="164"/>
      <c r="OPA168" s="164"/>
      <c r="OPB168" s="164"/>
      <c r="OPC168" s="164"/>
      <c r="OPD168" s="164"/>
      <c r="OPE168" s="164"/>
      <c r="OPF168" s="164"/>
      <c r="OPG168" s="164"/>
      <c r="OPH168" s="164"/>
      <c r="OPI168" s="164"/>
      <c r="OPJ168" s="164"/>
      <c r="OPK168" s="164"/>
      <c r="OPL168" s="164"/>
      <c r="OPM168" s="164"/>
      <c r="OPN168" s="164"/>
      <c r="OPO168" s="164"/>
      <c r="OPP168" s="164"/>
      <c r="OPQ168" s="164"/>
      <c r="OPR168" s="164"/>
      <c r="OPS168" s="164"/>
      <c r="OPT168" s="164"/>
      <c r="OPU168" s="164"/>
      <c r="OPV168" s="164"/>
      <c r="OPW168" s="164"/>
      <c r="OPX168" s="164"/>
      <c r="OPY168" s="164"/>
      <c r="OPZ168" s="164"/>
      <c r="OQA168" s="164"/>
      <c r="OQB168" s="164"/>
      <c r="OQC168" s="164"/>
      <c r="OQD168" s="164"/>
      <c r="OQE168" s="164"/>
      <c r="OQF168" s="164"/>
      <c r="OQG168" s="164"/>
      <c r="OQH168" s="164"/>
      <c r="OQI168" s="164"/>
      <c r="OQJ168" s="164"/>
      <c r="OQK168" s="164"/>
      <c r="OQL168" s="164"/>
      <c r="OQM168" s="164"/>
      <c r="OQN168" s="164"/>
      <c r="OQO168" s="164"/>
      <c r="OQP168" s="164"/>
      <c r="OQQ168" s="164"/>
      <c r="OQR168" s="164"/>
      <c r="OQS168" s="164"/>
      <c r="OQT168" s="164"/>
      <c r="OQU168" s="164"/>
      <c r="OQV168" s="164"/>
      <c r="OQW168" s="164"/>
      <c r="OQX168" s="164"/>
      <c r="OQY168" s="164"/>
      <c r="OQZ168" s="164"/>
      <c r="ORA168" s="164"/>
      <c r="ORB168" s="164"/>
      <c r="ORC168" s="164"/>
      <c r="ORD168" s="164"/>
      <c r="ORE168" s="164"/>
      <c r="ORF168" s="164"/>
      <c r="ORG168" s="164"/>
      <c r="ORH168" s="164"/>
      <c r="ORI168" s="164"/>
      <c r="ORJ168" s="164"/>
      <c r="ORK168" s="164"/>
      <c r="ORL168" s="164"/>
      <c r="ORM168" s="164"/>
      <c r="ORN168" s="164"/>
      <c r="ORO168" s="164"/>
      <c r="ORP168" s="164"/>
      <c r="ORQ168" s="164"/>
      <c r="ORR168" s="164"/>
      <c r="ORS168" s="164"/>
      <c r="ORT168" s="164"/>
      <c r="ORU168" s="164"/>
      <c r="ORV168" s="164"/>
      <c r="ORW168" s="164"/>
      <c r="ORX168" s="164"/>
      <c r="ORY168" s="164"/>
      <c r="ORZ168" s="164"/>
      <c r="OSA168" s="164"/>
      <c r="OSB168" s="164"/>
      <c r="OSC168" s="164"/>
      <c r="OSD168" s="164"/>
      <c r="OSE168" s="164"/>
      <c r="OSF168" s="164"/>
      <c r="OSG168" s="164"/>
      <c r="OSH168" s="164"/>
      <c r="OSI168" s="164"/>
      <c r="OSJ168" s="164"/>
      <c r="OSK168" s="164"/>
      <c r="OSL168" s="164"/>
      <c r="OSM168" s="164"/>
      <c r="OSN168" s="164"/>
      <c r="OSO168" s="164"/>
      <c r="OSP168" s="164"/>
      <c r="OSQ168" s="164"/>
      <c r="OSR168" s="164"/>
      <c r="OSS168" s="164"/>
      <c r="OST168" s="164"/>
      <c r="OSU168" s="164"/>
      <c r="OSV168" s="164"/>
      <c r="OSW168" s="164"/>
      <c r="OSX168" s="164"/>
      <c r="OSY168" s="164"/>
      <c r="OSZ168" s="164"/>
      <c r="OTA168" s="164"/>
      <c r="OTB168" s="164"/>
      <c r="OTC168" s="164"/>
      <c r="OTD168" s="164"/>
      <c r="OTE168" s="164"/>
      <c r="OTF168" s="164"/>
      <c r="OTG168" s="164"/>
      <c r="OTH168" s="164"/>
      <c r="OTI168" s="164"/>
      <c r="OTJ168" s="164"/>
      <c r="OTK168" s="164"/>
      <c r="OTL168" s="164"/>
      <c r="OTM168" s="164"/>
      <c r="OTN168" s="164"/>
      <c r="OTO168" s="164"/>
      <c r="OTP168" s="164"/>
      <c r="OTQ168" s="164"/>
      <c r="OTR168" s="164"/>
      <c r="OTS168" s="164"/>
      <c r="OTT168" s="164"/>
      <c r="OTU168" s="164"/>
      <c r="OTV168" s="164"/>
      <c r="OTW168" s="164"/>
      <c r="OTX168" s="164"/>
      <c r="OTY168" s="164"/>
      <c r="OTZ168" s="164"/>
      <c r="OUA168" s="164"/>
      <c r="OUB168" s="164"/>
      <c r="OUC168" s="164"/>
      <c r="OUD168" s="164"/>
      <c r="OUE168" s="164"/>
      <c r="OUF168" s="164"/>
      <c r="OUG168" s="164"/>
      <c r="OUH168" s="164"/>
      <c r="OUI168" s="164"/>
      <c r="OUJ168" s="164"/>
      <c r="OUK168" s="164"/>
      <c r="OUL168" s="164"/>
      <c r="OUM168" s="164"/>
      <c r="OUN168" s="164"/>
      <c r="OUO168" s="164"/>
      <c r="OUP168" s="164"/>
      <c r="OUQ168" s="164"/>
      <c r="OUR168" s="164"/>
      <c r="OUS168" s="164"/>
      <c r="OUT168" s="164"/>
      <c r="OUU168" s="164"/>
      <c r="OUV168" s="164"/>
      <c r="OUW168" s="164"/>
      <c r="OUX168" s="164"/>
      <c r="OUY168" s="164"/>
      <c r="OUZ168" s="164"/>
      <c r="OVA168" s="164"/>
      <c r="OVB168" s="164"/>
      <c r="OVC168" s="164"/>
      <c r="OVD168" s="164"/>
      <c r="OVE168" s="164"/>
      <c r="OVF168" s="164"/>
      <c r="OVG168" s="164"/>
      <c r="OVH168" s="164"/>
      <c r="OVI168" s="164"/>
      <c r="OVJ168" s="164"/>
      <c r="OVK168" s="164"/>
      <c r="OVL168" s="164"/>
      <c r="OVM168" s="164"/>
      <c r="OVN168" s="164"/>
      <c r="OVO168" s="164"/>
      <c r="OVP168" s="164"/>
      <c r="OVQ168" s="164"/>
      <c r="OVR168" s="164"/>
      <c r="OVS168" s="164"/>
      <c r="OVT168" s="164"/>
      <c r="OVU168" s="164"/>
      <c r="OVV168" s="164"/>
      <c r="OVW168" s="164"/>
      <c r="OVX168" s="164"/>
      <c r="OVY168" s="164"/>
      <c r="OVZ168" s="164"/>
      <c r="OWA168" s="164"/>
      <c r="OWB168" s="164"/>
      <c r="OWC168" s="164"/>
      <c r="OWD168" s="164"/>
      <c r="OWE168" s="164"/>
      <c r="OWF168" s="164"/>
      <c r="OWG168" s="164"/>
      <c r="OWH168" s="164"/>
      <c r="OWI168" s="164"/>
      <c r="OWJ168" s="164"/>
      <c r="OWK168" s="164"/>
      <c r="OWL168" s="164"/>
      <c r="OWM168" s="164"/>
      <c r="OWN168" s="164"/>
      <c r="OWO168" s="164"/>
      <c r="OWP168" s="164"/>
      <c r="OWQ168" s="164"/>
      <c r="OWR168" s="164"/>
      <c r="OWS168" s="164"/>
      <c r="OWT168" s="164"/>
      <c r="OWU168" s="164"/>
      <c r="OWV168" s="164"/>
      <c r="OWW168" s="164"/>
      <c r="OWX168" s="164"/>
      <c r="OWY168" s="164"/>
      <c r="OWZ168" s="164"/>
      <c r="OXA168" s="164"/>
      <c r="OXB168" s="164"/>
      <c r="OXC168" s="164"/>
      <c r="OXD168" s="164"/>
      <c r="OXE168" s="164"/>
      <c r="OXF168" s="164"/>
      <c r="OXG168" s="164"/>
      <c r="OXH168" s="164"/>
      <c r="OXI168" s="164"/>
      <c r="OXJ168" s="164"/>
      <c r="OXK168" s="164"/>
      <c r="OXL168" s="164"/>
      <c r="OXM168" s="164"/>
      <c r="OXN168" s="164"/>
      <c r="OXO168" s="164"/>
      <c r="OXP168" s="164"/>
      <c r="OXQ168" s="164"/>
      <c r="OXR168" s="164"/>
      <c r="OXS168" s="164"/>
      <c r="OXT168" s="164"/>
      <c r="OXU168" s="164"/>
      <c r="OXV168" s="164"/>
      <c r="OXW168" s="164"/>
      <c r="OXX168" s="164"/>
      <c r="OXY168" s="164"/>
      <c r="OXZ168" s="164"/>
      <c r="OYA168" s="164"/>
      <c r="OYB168" s="164"/>
      <c r="OYC168" s="164"/>
      <c r="OYD168" s="164"/>
      <c r="OYE168" s="164"/>
      <c r="OYF168" s="164"/>
      <c r="OYG168" s="164"/>
      <c r="OYH168" s="164"/>
      <c r="OYI168" s="164"/>
      <c r="OYJ168" s="164"/>
      <c r="OYK168" s="164"/>
      <c r="OYL168" s="164"/>
      <c r="OYM168" s="164"/>
      <c r="OYN168" s="164"/>
      <c r="OYO168" s="164"/>
      <c r="OYP168" s="164"/>
      <c r="OYQ168" s="164"/>
      <c r="OYR168" s="164"/>
      <c r="OYS168" s="164"/>
      <c r="OYT168" s="164"/>
      <c r="OYU168" s="164"/>
      <c r="OYV168" s="164"/>
      <c r="OYW168" s="164"/>
      <c r="OYX168" s="164"/>
      <c r="OYY168" s="164"/>
      <c r="OYZ168" s="164"/>
      <c r="OZA168" s="164"/>
      <c r="OZB168" s="164"/>
      <c r="OZC168" s="164"/>
      <c r="OZD168" s="164"/>
      <c r="OZE168" s="164"/>
      <c r="OZF168" s="164"/>
      <c r="OZG168" s="164"/>
      <c r="OZH168" s="164"/>
      <c r="OZI168" s="164"/>
      <c r="OZJ168" s="164"/>
      <c r="OZK168" s="164"/>
      <c r="OZL168" s="164"/>
      <c r="OZM168" s="164"/>
      <c r="OZN168" s="164"/>
      <c r="OZO168" s="164"/>
      <c r="OZP168" s="164"/>
      <c r="OZQ168" s="164"/>
      <c r="OZR168" s="164"/>
      <c r="OZS168" s="164"/>
      <c r="OZT168" s="164"/>
      <c r="OZU168" s="164"/>
      <c r="OZV168" s="164"/>
      <c r="OZW168" s="164"/>
      <c r="OZX168" s="164"/>
      <c r="OZY168" s="164"/>
      <c r="OZZ168" s="164"/>
      <c r="PAA168" s="164"/>
      <c r="PAB168" s="164"/>
      <c r="PAC168" s="164"/>
      <c r="PAD168" s="164"/>
      <c r="PAE168" s="164"/>
      <c r="PAF168" s="164"/>
      <c r="PAG168" s="164"/>
      <c r="PAH168" s="164"/>
      <c r="PAI168" s="164"/>
      <c r="PAJ168" s="164"/>
      <c r="PAK168" s="164"/>
      <c r="PAL168" s="164"/>
      <c r="PAM168" s="164"/>
      <c r="PAN168" s="164"/>
      <c r="PAO168" s="164"/>
      <c r="PAP168" s="164"/>
      <c r="PAQ168" s="164"/>
      <c r="PAR168" s="164"/>
      <c r="PAS168" s="164"/>
      <c r="PAT168" s="164"/>
      <c r="PAU168" s="164"/>
      <c r="PAV168" s="164"/>
      <c r="PAW168" s="164"/>
      <c r="PAX168" s="164"/>
      <c r="PAY168" s="164"/>
      <c r="PAZ168" s="164"/>
      <c r="PBA168" s="164"/>
      <c r="PBB168" s="164"/>
      <c r="PBC168" s="164"/>
      <c r="PBD168" s="164"/>
      <c r="PBE168" s="164"/>
      <c r="PBF168" s="164"/>
      <c r="PBG168" s="164"/>
      <c r="PBH168" s="164"/>
      <c r="PBI168" s="164"/>
      <c r="PBJ168" s="164"/>
      <c r="PBK168" s="164"/>
      <c r="PBL168" s="164"/>
      <c r="PBM168" s="164"/>
      <c r="PBN168" s="164"/>
      <c r="PBO168" s="164"/>
      <c r="PBP168" s="164"/>
      <c r="PBQ168" s="164"/>
      <c r="PBR168" s="164"/>
      <c r="PBS168" s="164"/>
      <c r="PBT168" s="164"/>
      <c r="PBU168" s="164"/>
      <c r="PBV168" s="164"/>
      <c r="PBW168" s="164"/>
      <c r="PBX168" s="164"/>
      <c r="PBY168" s="164"/>
      <c r="PBZ168" s="164"/>
      <c r="PCA168" s="164"/>
      <c r="PCB168" s="164"/>
      <c r="PCC168" s="164"/>
      <c r="PCD168" s="164"/>
      <c r="PCE168" s="164"/>
      <c r="PCF168" s="164"/>
      <c r="PCG168" s="164"/>
      <c r="PCH168" s="164"/>
      <c r="PCI168" s="164"/>
      <c r="PCJ168" s="164"/>
      <c r="PCK168" s="164"/>
      <c r="PCL168" s="164"/>
      <c r="PCM168" s="164"/>
      <c r="PCN168" s="164"/>
      <c r="PCO168" s="164"/>
      <c r="PCP168" s="164"/>
      <c r="PCQ168" s="164"/>
      <c r="PCR168" s="164"/>
      <c r="PCS168" s="164"/>
      <c r="PCT168" s="164"/>
      <c r="PCU168" s="164"/>
      <c r="PCV168" s="164"/>
      <c r="PCW168" s="164"/>
      <c r="PCX168" s="164"/>
      <c r="PCY168" s="164"/>
      <c r="PCZ168" s="164"/>
      <c r="PDA168" s="164"/>
      <c r="PDB168" s="164"/>
      <c r="PDC168" s="164"/>
      <c r="PDD168" s="164"/>
      <c r="PDE168" s="164"/>
      <c r="PDF168" s="164"/>
      <c r="PDG168" s="164"/>
      <c r="PDH168" s="164"/>
      <c r="PDI168" s="164"/>
      <c r="PDJ168" s="164"/>
      <c r="PDK168" s="164"/>
      <c r="PDL168" s="164"/>
      <c r="PDM168" s="164"/>
      <c r="PDN168" s="164"/>
      <c r="PDO168" s="164"/>
      <c r="PDP168" s="164"/>
      <c r="PDQ168" s="164"/>
      <c r="PDR168" s="164"/>
      <c r="PDS168" s="164"/>
      <c r="PDT168" s="164"/>
      <c r="PDU168" s="164"/>
      <c r="PDV168" s="164"/>
      <c r="PDW168" s="164"/>
      <c r="PDX168" s="164"/>
      <c r="PDY168" s="164"/>
      <c r="PDZ168" s="164"/>
      <c r="PEA168" s="164"/>
      <c r="PEB168" s="164"/>
      <c r="PEC168" s="164"/>
      <c r="PED168" s="164"/>
      <c r="PEE168" s="164"/>
      <c r="PEF168" s="164"/>
      <c r="PEG168" s="164"/>
      <c r="PEH168" s="164"/>
      <c r="PEI168" s="164"/>
      <c r="PEJ168" s="164"/>
      <c r="PEK168" s="164"/>
      <c r="PEL168" s="164"/>
      <c r="PEM168" s="164"/>
      <c r="PEN168" s="164"/>
      <c r="PEO168" s="164"/>
      <c r="PEP168" s="164"/>
      <c r="PEQ168" s="164"/>
      <c r="PER168" s="164"/>
      <c r="PES168" s="164"/>
      <c r="PET168" s="164"/>
      <c r="PEU168" s="164"/>
      <c r="PEV168" s="164"/>
      <c r="PEW168" s="164"/>
      <c r="PEX168" s="164"/>
      <c r="PEY168" s="164"/>
      <c r="PEZ168" s="164"/>
      <c r="PFA168" s="164"/>
      <c r="PFB168" s="164"/>
      <c r="PFC168" s="164"/>
      <c r="PFD168" s="164"/>
      <c r="PFE168" s="164"/>
      <c r="PFF168" s="164"/>
      <c r="PFG168" s="164"/>
      <c r="PFH168" s="164"/>
      <c r="PFI168" s="164"/>
      <c r="PFJ168" s="164"/>
      <c r="PFK168" s="164"/>
      <c r="PFL168" s="164"/>
      <c r="PFM168" s="164"/>
      <c r="PFN168" s="164"/>
      <c r="PFO168" s="164"/>
      <c r="PFP168" s="164"/>
      <c r="PFQ168" s="164"/>
      <c r="PFR168" s="164"/>
      <c r="PFS168" s="164"/>
      <c r="PFT168" s="164"/>
      <c r="PFU168" s="164"/>
      <c r="PFV168" s="164"/>
      <c r="PFW168" s="164"/>
      <c r="PFX168" s="164"/>
      <c r="PFY168" s="164"/>
      <c r="PFZ168" s="164"/>
      <c r="PGA168" s="164"/>
      <c r="PGB168" s="164"/>
      <c r="PGC168" s="164"/>
      <c r="PGD168" s="164"/>
      <c r="PGE168" s="164"/>
      <c r="PGF168" s="164"/>
      <c r="PGG168" s="164"/>
      <c r="PGH168" s="164"/>
      <c r="PGI168" s="164"/>
      <c r="PGJ168" s="164"/>
      <c r="PGK168" s="164"/>
      <c r="PGL168" s="164"/>
      <c r="PGM168" s="164"/>
      <c r="PGN168" s="164"/>
      <c r="PGO168" s="164"/>
      <c r="PGP168" s="164"/>
      <c r="PGQ168" s="164"/>
      <c r="PGR168" s="164"/>
      <c r="PGS168" s="164"/>
      <c r="PGT168" s="164"/>
      <c r="PGU168" s="164"/>
      <c r="PGV168" s="164"/>
      <c r="PGW168" s="164"/>
      <c r="PGX168" s="164"/>
      <c r="PGY168" s="164"/>
      <c r="PGZ168" s="164"/>
      <c r="PHA168" s="164"/>
      <c r="PHB168" s="164"/>
      <c r="PHC168" s="164"/>
      <c r="PHD168" s="164"/>
      <c r="PHE168" s="164"/>
      <c r="PHF168" s="164"/>
      <c r="PHG168" s="164"/>
      <c r="PHH168" s="164"/>
      <c r="PHI168" s="164"/>
      <c r="PHJ168" s="164"/>
      <c r="PHK168" s="164"/>
      <c r="PHL168" s="164"/>
      <c r="PHM168" s="164"/>
      <c r="PHN168" s="164"/>
      <c r="PHO168" s="164"/>
      <c r="PHP168" s="164"/>
      <c r="PHQ168" s="164"/>
      <c r="PHR168" s="164"/>
      <c r="PHS168" s="164"/>
      <c r="PHT168" s="164"/>
      <c r="PHU168" s="164"/>
      <c r="PHV168" s="164"/>
      <c r="PHW168" s="164"/>
      <c r="PHX168" s="164"/>
      <c r="PHY168" s="164"/>
      <c r="PHZ168" s="164"/>
      <c r="PIA168" s="164"/>
      <c r="PIB168" s="164"/>
      <c r="PIC168" s="164"/>
      <c r="PID168" s="164"/>
      <c r="PIE168" s="164"/>
      <c r="PIF168" s="164"/>
      <c r="PIG168" s="164"/>
      <c r="PIH168" s="164"/>
      <c r="PII168" s="164"/>
      <c r="PIJ168" s="164"/>
      <c r="PIK168" s="164"/>
      <c r="PIL168" s="164"/>
      <c r="PIM168" s="164"/>
      <c r="PIN168" s="164"/>
      <c r="PIO168" s="164"/>
      <c r="PIP168" s="164"/>
      <c r="PIQ168" s="164"/>
      <c r="PIR168" s="164"/>
      <c r="PIS168" s="164"/>
      <c r="PIT168" s="164"/>
      <c r="PIU168" s="164"/>
      <c r="PIV168" s="164"/>
      <c r="PIW168" s="164"/>
      <c r="PIX168" s="164"/>
      <c r="PIY168" s="164"/>
      <c r="PIZ168" s="164"/>
      <c r="PJA168" s="164"/>
      <c r="PJB168" s="164"/>
      <c r="PJC168" s="164"/>
      <c r="PJD168" s="164"/>
      <c r="PJE168" s="164"/>
      <c r="PJF168" s="164"/>
      <c r="PJG168" s="164"/>
      <c r="PJH168" s="164"/>
      <c r="PJI168" s="164"/>
      <c r="PJJ168" s="164"/>
      <c r="PJK168" s="164"/>
      <c r="PJL168" s="164"/>
      <c r="PJM168" s="164"/>
      <c r="PJN168" s="164"/>
      <c r="PJO168" s="164"/>
      <c r="PJP168" s="164"/>
      <c r="PJQ168" s="164"/>
      <c r="PJR168" s="164"/>
      <c r="PJS168" s="164"/>
      <c r="PJT168" s="164"/>
      <c r="PJU168" s="164"/>
      <c r="PJV168" s="164"/>
      <c r="PJW168" s="164"/>
      <c r="PJX168" s="164"/>
      <c r="PJY168" s="164"/>
      <c r="PJZ168" s="164"/>
      <c r="PKA168" s="164"/>
      <c r="PKB168" s="164"/>
      <c r="PKC168" s="164"/>
      <c r="PKD168" s="164"/>
      <c r="PKE168" s="164"/>
      <c r="PKF168" s="164"/>
      <c r="PKG168" s="164"/>
      <c r="PKH168" s="164"/>
      <c r="PKI168" s="164"/>
      <c r="PKJ168" s="164"/>
      <c r="PKK168" s="164"/>
      <c r="PKL168" s="164"/>
      <c r="PKM168" s="164"/>
      <c r="PKN168" s="164"/>
      <c r="PKO168" s="164"/>
      <c r="PKP168" s="164"/>
      <c r="PKQ168" s="164"/>
      <c r="PKR168" s="164"/>
      <c r="PKS168" s="164"/>
      <c r="PKT168" s="164"/>
      <c r="PKU168" s="164"/>
      <c r="PKV168" s="164"/>
      <c r="PKW168" s="164"/>
      <c r="PKX168" s="164"/>
      <c r="PKY168" s="164"/>
      <c r="PKZ168" s="164"/>
      <c r="PLA168" s="164"/>
      <c r="PLB168" s="164"/>
      <c r="PLC168" s="164"/>
      <c r="PLD168" s="164"/>
      <c r="PLE168" s="164"/>
      <c r="PLF168" s="164"/>
      <c r="PLG168" s="164"/>
      <c r="PLH168" s="164"/>
      <c r="PLI168" s="164"/>
      <c r="PLJ168" s="164"/>
      <c r="PLK168" s="164"/>
      <c r="PLL168" s="164"/>
      <c r="PLM168" s="164"/>
      <c r="PLN168" s="164"/>
      <c r="PLO168" s="164"/>
      <c r="PLP168" s="164"/>
      <c r="PLQ168" s="164"/>
      <c r="PLR168" s="164"/>
      <c r="PLS168" s="164"/>
      <c r="PLT168" s="164"/>
      <c r="PLU168" s="164"/>
      <c r="PLV168" s="164"/>
      <c r="PLW168" s="164"/>
      <c r="PLX168" s="164"/>
      <c r="PLY168" s="164"/>
      <c r="PLZ168" s="164"/>
      <c r="PMA168" s="164"/>
      <c r="PMB168" s="164"/>
      <c r="PMC168" s="164"/>
      <c r="PMD168" s="164"/>
      <c r="PME168" s="164"/>
      <c r="PMF168" s="164"/>
      <c r="PMG168" s="164"/>
      <c r="PMH168" s="164"/>
      <c r="PMI168" s="164"/>
      <c r="PMJ168" s="164"/>
      <c r="PMK168" s="164"/>
      <c r="PML168" s="164"/>
      <c r="PMM168" s="164"/>
      <c r="PMN168" s="164"/>
      <c r="PMO168" s="164"/>
      <c r="PMP168" s="164"/>
      <c r="PMQ168" s="164"/>
      <c r="PMR168" s="164"/>
      <c r="PMS168" s="164"/>
      <c r="PMT168" s="164"/>
      <c r="PMU168" s="164"/>
      <c r="PMV168" s="164"/>
      <c r="PMW168" s="164"/>
      <c r="PMX168" s="164"/>
      <c r="PMY168" s="164"/>
      <c r="PMZ168" s="164"/>
      <c r="PNA168" s="164"/>
      <c r="PNB168" s="164"/>
      <c r="PNC168" s="164"/>
      <c r="PND168" s="164"/>
      <c r="PNE168" s="164"/>
      <c r="PNF168" s="164"/>
      <c r="PNG168" s="164"/>
      <c r="PNH168" s="164"/>
      <c r="PNI168" s="164"/>
      <c r="PNJ168" s="164"/>
      <c r="PNK168" s="164"/>
      <c r="PNL168" s="164"/>
      <c r="PNM168" s="164"/>
      <c r="PNN168" s="164"/>
      <c r="PNO168" s="164"/>
      <c r="PNP168" s="164"/>
      <c r="PNQ168" s="164"/>
      <c r="PNR168" s="164"/>
      <c r="PNS168" s="164"/>
      <c r="PNT168" s="164"/>
      <c r="PNU168" s="164"/>
      <c r="PNV168" s="164"/>
      <c r="PNW168" s="164"/>
      <c r="PNX168" s="164"/>
      <c r="PNY168" s="164"/>
      <c r="PNZ168" s="164"/>
      <c r="POA168" s="164"/>
      <c r="POB168" s="164"/>
      <c r="POC168" s="164"/>
      <c r="POD168" s="164"/>
      <c r="POE168" s="164"/>
      <c r="POF168" s="164"/>
      <c r="POG168" s="164"/>
      <c r="POH168" s="164"/>
      <c r="POI168" s="164"/>
      <c r="POJ168" s="164"/>
      <c r="POK168" s="164"/>
      <c r="POL168" s="164"/>
      <c r="POM168" s="164"/>
      <c r="PON168" s="164"/>
      <c r="POO168" s="164"/>
      <c r="POP168" s="164"/>
      <c r="POQ168" s="164"/>
      <c r="POR168" s="164"/>
      <c r="POS168" s="164"/>
      <c r="POT168" s="164"/>
      <c r="POU168" s="164"/>
      <c r="POV168" s="164"/>
      <c r="POW168" s="164"/>
      <c r="POX168" s="164"/>
      <c r="POY168" s="164"/>
      <c r="POZ168" s="164"/>
      <c r="PPA168" s="164"/>
      <c r="PPB168" s="164"/>
      <c r="PPC168" s="164"/>
      <c r="PPD168" s="164"/>
      <c r="PPE168" s="164"/>
      <c r="PPF168" s="164"/>
      <c r="PPG168" s="164"/>
      <c r="PPH168" s="164"/>
      <c r="PPI168" s="164"/>
      <c r="PPJ168" s="164"/>
      <c r="PPK168" s="164"/>
      <c r="PPL168" s="164"/>
      <c r="PPM168" s="164"/>
      <c r="PPN168" s="164"/>
      <c r="PPO168" s="164"/>
      <c r="PPP168" s="164"/>
      <c r="PPQ168" s="164"/>
      <c r="PPR168" s="164"/>
      <c r="PPS168" s="164"/>
      <c r="PPT168" s="164"/>
      <c r="PPU168" s="164"/>
      <c r="PPV168" s="164"/>
      <c r="PPW168" s="164"/>
      <c r="PPX168" s="164"/>
      <c r="PPY168" s="164"/>
      <c r="PPZ168" s="164"/>
      <c r="PQA168" s="164"/>
      <c r="PQB168" s="164"/>
      <c r="PQC168" s="164"/>
      <c r="PQD168" s="164"/>
      <c r="PQE168" s="164"/>
      <c r="PQF168" s="164"/>
      <c r="PQG168" s="164"/>
      <c r="PQH168" s="164"/>
      <c r="PQI168" s="164"/>
      <c r="PQJ168" s="164"/>
      <c r="PQK168" s="164"/>
      <c r="PQL168" s="164"/>
      <c r="PQM168" s="164"/>
      <c r="PQN168" s="164"/>
      <c r="PQO168" s="164"/>
      <c r="PQP168" s="164"/>
      <c r="PQQ168" s="164"/>
      <c r="PQR168" s="164"/>
      <c r="PQS168" s="164"/>
      <c r="PQT168" s="164"/>
      <c r="PQU168" s="164"/>
      <c r="PQV168" s="164"/>
      <c r="PQW168" s="164"/>
      <c r="PQX168" s="164"/>
      <c r="PQY168" s="164"/>
      <c r="PQZ168" s="164"/>
      <c r="PRA168" s="164"/>
      <c r="PRB168" s="164"/>
      <c r="PRC168" s="164"/>
      <c r="PRD168" s="164"/>
      <c r="PRE168" s="164"/>
      <c r="PRF168" s="164"/>
      <c r="PRG168" s="164"/>
      <c r="PRH168" s="164"/>
      <c r="PRI168" s="164"/>
      <c r="PRJ168" s="164"/>
      <c r="PRK168" s="164"/>
      <c r="PRL168" s="164"/>
      <c r="PRM168" s="164"/>
      <c r="PRN168" s="164"/>
      <c r="PRO168" s="164"/>
      <c r="PRP168" s="164"/>
      <c r="PRQ168" s="164"/>
      <c r="PRR168" s="164"/>
      <c r="PRS168" s="164"/>
      <c r="PRT168" s="164"/>
      <c r="PRU168" s="164"/>
      <c r="PRV168" s="164"/>
      <c r="PRW168" s="164"/>
      <c r="PRX168" s="164"/>
      <c r="PRY168" s="164"/>
      <c r="PRZ168" s="164"/>
      <c r="PSA168" s="164"/>
      <c r="PSB168" s="164"/>
      <c r="PSC168" s="164"/>
      <c r="PSD168" s="164"/>
      <c r="PSE168" s="164"/>
      <c r="PSF168" s="164"/>
      <c r="PSG168" s="164"/>
      <c r="PSH168" s="164"/>
      <c r="PSI168" s="164"/>
      <c r="PSJ168" s="164"/>
      <c r="PSK168" s="164"/>
      <c r="PSL168" s="164"/>
      <c r="PSM168" s="164"/>
      <c r="PSN168" s="164"/>
      <c r="PSO168" s="164"/>
      <c r="PSP168" s="164"/>
      <c r="PSQ168" s="164"/>
      <c r="PSR168" s="164"/>
      <c r="PSS168" s="164"/>
      <c r="PST168" s="164"/>
      <c r="PSU168" s="164"/>
      <c r="PSV168" s="164"/>
      <c r="PSW168" s="164"/>
      <c r="PSX168" s="164"/>
      <c r="PSY168" s="164"/>
      <c r="PSZ168" s="164"/>
      <c r="PTA168" s="164"/>
      <c r="PTB168" s="164"/>
      <c r="PTC168" s="164"/>
      <c r="PTD168" s="164"/>
      <c r="PTE168" s="164"/>
      <c r="PTF168" s="164"/>
      <c r="PTG168" s="164"/>
      <c r="PTH168" s="164"/>
      <c r="PTI168" s="164"/>
      <c r="PTJ168" s="164"/>
      <c r="PTK168" s="164"/>
      <c r="PTL168" s="164"/>
      <c r="PTM168" s="164"/>
      <c r="PTN168" s="164"/>
      <c r="PTO168" s="164"/>
      <c r="PTP168" s="164"/>
      <c r="PTQ168" s="164"/>
      <c r="PTR168" s="164"/>
      <c r="PTS168" s="164"/>
      <c r="PTT168" s="164"/>
      <c r="PTU168" s="164"/>
      <c r="PTV168" s="164"/>
      <c r="PTW168" s="164"/>
      <c r="PTX168" s="164"/>
      <c r="PTY168" s="164"/>
      <c r="PTZ168" s="164"/>
      <c r="PUA168" s="164"/>
      <c r="PUB168" s="164"/>
      <c r="PUC168" s="164"/>
      <c r="PUD168" s="164"/>
      <c r="PUE168" s="164"/>
      <c r="PUF168" s="164"/>
      <c r="PUG168" s="164"/>
      <c r="PUH168" s="164"/>
      <c r="PUI168" s="164"/>
      <c r="PUJ168" s="164"/>
      <c r="PUK168" s="164"/>
      <c r="PUL168" s="164"/>
      <c r="PUM168" s="164"/>
      <c r="PUN168" s="164"/>
      <c r="PUO168" s="164"/>
      <c r="PUP168" s="164"/>
      <c r="PUQ168" s="164"/>
      <c r="PUR168" s="164"/>
      <c r="PUS168" s="164"/>
      <c r="PUT168" s="164"/>
      <c r="PUU168" s="164"/>
      <c r="PUV168" s="164"/>
      <c r="PUW168" s="164"/>
      <c r="PUX168" s="164"/>
      <c r="PUY168" s="164"/>
      <c r="PUZ168" s="164"/>
      <c r="PVA168" s="164"/>
      <c r="PVB168" s="164"/>
      <c r="PVC168" s="164"/>
      <c r="PVD168" s="164"/>
      <c r="PVE168" s="164"/>
      <c r="PVF168" s="164"/>
      <c r="PVG168" s="164"/>
      <c r="PVH168" s="164"/>
      <c r="PVI168" s="164"/>
      <c r="PVJ168" s="164"/>
      <c r="PVK168" s="164"/>
      <c r="PVL168" s="164"/>
      <c r="PVM168" s="164"/>
      <c r="PVN168" s="164"/>
      <c r="PVO168" s="164"/>
      <c r="PVP168" s="164"/>
      <c r="PVQ168" s="164"/>
      <c r="PVR168" s="164"/>
      <c r="PVS168" s="164"/>
      <c r="PVT168" s="164"/>
      <c r="PVU168" s="164"/>
      <c r="PVV168" s="164"/>
      <c r="PVW168" s="164"/>
      <c r="PVX168" s="164"/>
      <c r="PVY168" s="164"/>
      <c r="PVZ168" s="164"/>
      <c r="PWA168" s="164"/>
      <c r="PWB168" s="164"/>
      <c r="PWC168" s="164"/>
      <c r="PWD168" s="164"/>
      <c r="PWE168" s="164"/>
      <c r="PWF168" s="164"/>
      <c r="PWG168" s="164"/>
      <c r="PWH168" s="164"/>
      <c r="PWI168" s="164"/>
      <c r="PWJ168" s="164"/>
      <c r="PWK168" s="164"/>
      <c r="PWL168" s="164"/>
      <c r="PWM168" s="164"/>
      <c r="PWN168" s="164"/>
      <c r="PWO168" s="164"/>
      <c r="PWP168" s="164"/>
      <c r="PWQ168" s="164"/>
      <c r="PWR168" s="164"/>
      <c r="PWS168" s="164"/>
      <c r="PWT168" s="164"/>
      <c r="PWU168" s="164"/>
      <c r="PWV168" s="164"/>
      <c r="PWW168" s="164"/>
      <c r="PWX168" s="164"/>
      <c r="PWY168" s="164"/>
      <c r="PWZ168" s="164"/>
      <c r="PXA168" s="164"/>
      <c r="PXB168" s="164"/>
      <c r="PXC168" s="164"/>
      <c r="PXD168" s="164"/>
      <c r="PXE168" s="164"/>
      <c r="PXF168" s="164"/>
      <c r="PXG168" s="164"/>
      <c r="PXH168" s="164"/>
      <c r="PXI168" s="164"/>
      <c r="PXJ168" s="164"/>
      <c r="PXK168" s="164"/>
      <c r="PXL168" s="164"/>
      <c r="PXM168" s="164"/>
      <c r="PXN168" s="164"/>
      <c r="PXO168" s="164"/>
      <c r="PXP168" s="164"/>
      <c r="PXQ168" s="164"/>
      <c r="PXR168" s="164"/>
      <c r="PXS168" s="164"/>
      <c r="PXT168" s="164"/>
      <c r="PXU168" s="164"/>
      <c r="PXV168" s="164"/>
      <c r="PXW168" s="164"/>
      <c r="PXX168" s="164"/>
      <c r="PXY168" s="164"/>
      <c r="PXZ168" s="164"/>
      <c r="PYA168" s="164"/>
      <c r="PYB168" s="164"/>
      <c r="PYC168" s="164"/>
      <c r="PYD168" s="164"/>
      <c r="PYE168" s="164"/>
      <c r="PYF168" s="164"/>
      <c r="PYG168" s="164"/>
      <c r="PYH168" s="164"/>
      <c r="PYI168" s="164"/>
      <c r="PYJ168" s="164"/>
      <c r="PYK168" s="164"/>
      <c r="PYL168" s="164"/>
      <c r="PYM168" s="164"/>
      <c r="PYN168" s="164"/>
      <c r="PYO168" s="164"/>
      <c r="PYP168" s="164"/>
      <c r="PYQ168" s="164"/>
      <c r="PYR168" s="164"/>
      <c r="PYS168" s="164"/>
      <c r="PYT168" s="164"/>
      <c r="PYU168" s="164"/>
      <c r="PYV168" s="164"/>
      <c r="PYW168" s="164"/>
      <c r="PYX168" s="164"/>
      <c r="PYY168" s="164"/>
      <c r="PYZ168" s="164"/>
      <c r="PZA168" s="164"/>
      <c r="PZB168" s="164"/>
      <c r="PZC168" s="164"/>
      <c r="PZD168" s="164"/>
      <c r="PZE168" s="164"/>
      <c r="PZF168" s="164"/>
      <c r="PZG168" s="164"/>
      <c r="PZH168" s="164"/>
      <c r="PZI168" s="164"/>
      <c r="PZJ168" s="164"/>
      <c r="PZK168" s="164"/>
      <c r="PZL168" s="164"/>
      <c r="PZM168" s="164"/>
      <c r="PZN168" s="164"/>
      <c r="PZO168" s="164"/>
      <c r="PZP168" s="164"/>
      <c r="PZQ168" s="164"/>
      <c r="PZR168" s="164"/>
      <c r="PZS168" s="164"/>
      <c r="PZT168" s="164"/>
      <c r="PZU168" s="164"/>
      <c r="PZV168" s="164"/>
      <c r="PZW168" s="164"/>
      <c r="PZX168" s="164"/>
      <c r="PZY168" s="164"/>
      <c r="PZZ168" s="164"/>
      <c r="QAA168" s="164"/>
      <c r="QAB168" s="164"/>
      <c r="QAC168" s="164"/>
      <c r="QAD168" s="164"/>
      <c r="QAE168" s="164"/>
      <c r="QAF168" s="164"/>
      <c r="QAG168" s="164"/>
      <c r="QAH168" s="164"/>
      <c r="QAI168" s="164"/>
      <c r="QAJ168" s="164"/>
      <c r="QAK168" s="164"/>
      <c r="QAL168" s="164"/>
      <c r="QAM168" s="164"/>
      <c r="QAN168" s="164"/>
      <c r="QAO168" s="164"/>
      <c r="QAP168" s="164"/>
      <c r="QAQ168" s="164"/>
      <c r="QAR168" s="164"/>
      <c r="QAS168" s="164"/>
      <c r="QAT168" s="164"/>
      <c r="QAU168" s="164"/>
      <c r="QAV168" s="164"/>
      <c r="QAW168" s="164"/>
      <c r="QAX168" s="164"/>
      <c r="QAY168" s="164"/>
      <c r="QAZ168" s="164"/>
      <c r="QBA168" s="164"/>
      <c r="QBB168" s="164"/>
      <c r="QBC168" s="164"/>
      <c r="QBD168" s="164"/>
      <c r="QBE168" s="164"/>
      <c r="QBF168" s="164"/>
      <c r="QBG168" s="164"/>
      <c r="QBH168" s="164"/>
      <c r="QBI168" s="164"/>
      <c r="QBJ168" s="164"/>
      <c r="QBK168" s="164"/>
      <c r="QBL168" s="164"/>
      <c r="QBM168" s="164"/>
      <c r="QBN168" s="164"/>
      <c r="QBO168" s="164"/>
      <c r="QBP168" s="164"/>
      <c r="QBQ168" s="164"/>
      <c r="QBR168" s="164"/>
      <c r="QBS168" s="164"/>
      <c r="QBT168" s="164"/>
      <c r="QBU168" s="164"/>
      <c r="QBV168" s="164"/>
      <c r="QBW168" s="164"/>
      <c r="QBX168" s="164"/>
      <c r="QBY168" s="164"/>
      <c r="QBZ168" s="164"/>
      <c r="QCA168" s="164"/>
      <c r="QCB168" s="164"/>
      <c r="QCC168" s="164"/>
      <c r="QCD168" s="164"/>
      <c r="QCE168" s="164"/>
      <c r="QCF168" s="164"/>
      <c r="QCG168" s="164"/>
      <c r="QCH168" s="164"/>
      <c r="QCI168" s="164"/>
      <c r="QCJ168" s="164"/>
      <c r="QCK168" s="164"/>
      <c r="QCL168" s="164"/>
      <c r="QCM168" s="164"/>
      <c r="QCN168" s="164"/>
      <c r="QCO168" s="164"/>
      <c r="QCP168" s="164"/>
      <c r="QCQ168" s="164"/>
      <c r="QCR168" s="164"/>
      <c r="QCS168" s="164"/>
      <c r="QCT168" s="164"/>
      <c r="QCU168" s="164"/>
      <c r="QCV168" s="164"/>
      <c r="QCW168" s="164"/>
      <c r="QCX168" s="164"/>
      <c r="QCY168" s="164"/>
      <c r="QCZ168" s="164"/>
      <c r="QDA168" s="164"/>
      <c r="QDB168" s="164"/>
      <c r="QDC168" s="164"/>
      <c r="QDD168" s="164"/>
      <c r="QDE168" s="164"/>
      <c r="QDF168" s="164"/>
      <c r="QDG168" s="164"/>
      <c r="QDH168" s="164"/>
      <c r="QDI168" s="164"/>
      <c r="QDJ168" s="164"/>
      <c r="QDK168" s="164"/>
      <c r="QDL168" s="164"/>
      <c r="QDM168" s="164"/>
      <c r="QDN168" s="164"/>
      <c r="QDO168" s="164"/>
      <c r="QDP168" s="164"/>
      <c r="QDQ168" s="164"/>
      <c r="QDR168" s="164"/>
      <c r="QDS168" s="164"/>
      <c r="QDT168" s="164"/>
      <c r="QDU168" s="164"/>
      <c r="QDV168" s="164"/>
      <c r="QDW168" s="164"/>
      <c r="QDX168" s="164"/>
      <c r="QDY168" s="164"/>
      <c r="QDZ168" s="164"/>
      <c r="QEA168" s="164"/>
      <c r="QEB168" s="164"/>
      <c r="QEC168" s="164"/>
      <c r="QED168" s="164"/>
      <c r="QEE168" s="164"/>
      <c r="QEF168" s="164"/>
      <c r="QEG168" s="164"/>
      <c r="QEH168" s="164"/>
      <c r="QEI168" s="164"/>
      <c r="QEJ168" s="164"/>
      <c r="QEK168" s="164"/>
      <c r="QEL168" s="164"/>
      <c r="QEM168" s="164"/>
      <c r="QEN168" s="164"/>
      <c r="QEO168" s="164"/>
      <c r="QEP168" s="164"/>
      <c r="QEQ168" s="164"/>
      <c r="QER168" s="164"/>
      <c r="QES168" s="164"/>
      <c r="QET168" s="164"/>
      <c r="QEU168" s="164"/>
      <c r="QEV168" s="164"/>
      <c r="QEW168" s="164"/>
      <c r="QEX168" s="164"/>
      <c r="QEY168" s="164"/>
      <c r="QEZ168" s="164"/>
      <c r="QFA168" s="164"/>
      <c r="QFB168" s="164"/>
      <c r="QFC168" s="164"/>
      <c r="QFD168" s="164"/>
      <c r="QFE168" s="164"/>
      <c r="QFF168" s="164"/>
      <c r="QFG168" s="164"/>
      <c r="QFH168" s="164"/>
      <c r="QFI168" s="164"/>
      <c r="QFJ168" s="164"/>
      <c r="QFK168" s="164"/>
      <c r="QFL168" s="164"/>
      <c r="QFM168" s="164"/>
      <c r="QFN168" s="164"/>
      <c r="QFO168" s="164"/>
      <c r="QFP168" s="164"/>
      <c r="QFQ168" s="164"/>
      <c r="QFR168" s="164"/>
      <c r="QFS168" s="164"/>
      <c r="QFT168" s="164"/>
      <c r="QFU168" s="164"/>
      <c r="QFV168" s="164"/>
      <c r="QFW168" s="164"/>
      <c r="QFX168" s="164"/>
      <c r="QFY168" s="164"/>
      <c r="QFZ168" s="164"/>
      <c r="QGA168" s="164"/>
      <c r="QGB168" s="164"/>
      <c r="QGC168" s="164"/>
      <c r="QGD168" s="164"/>
      <c r="QGE168" s="164"/>
      <c r="QGF168" s="164"/>
      <c r="QGG168" s="164"/>
      <c r="QGH168" s="164"/>
      <c r="QGI168" s="164"/>
      <c r="QGJ168" s="164"/>
      <c r="QGK168" s="164"/>
      <c r="QGL168" s="164"/>
      <c r="QGM168" s="164"/>
      <c r="QGN168" s="164"/>
      <c r="QGO168" s="164"/>
      <c r="QGP168" s="164"/>
      <c r="QGQ168" s="164"/>
      <c r="QGR168" s="164"/>
      <c r="QGS168" s="164"/>
      <c r="QGT168" s="164"/>
      <c r="QGU168" s="164"/>
      <c r="QGV168" s="164"/>
      <c r="QGW168" s="164"/>
      <c r="QGX168" s="164"/>
      <c r="QGY168" s="164"/>
      <c r="QGZ168" s="164"/>
      <c r="QHA168" s="164"/>
      <c r="QHB168" s="164"/>
      <c r="QHC168" s="164"/>
      <c r="QHD168" s="164"/>
      <c r="QHE168" s="164"/>
      <c r="QHF168" s="164"/>
      <c r="QHG168" s="164"/>
      <c r="QHH168" s="164"/>
      <c r="QHI168" s="164"/>
      <c r="QHJ168" s="164"/>
      <c r="QHK168" s="164"/>
      <c r="QHL168" s="164"/>
      <c r="QHM168" s="164"/>
      <c r="QHN168" s="164"/>
      <c r="QHO168" s="164"/>
      <c r="QHP168" s="164"/>
      <c r="QHQ168" s="164"/>
      <c r="QHR168" s="164"/>
      <c r="QHS168" s="164"/>
      <c r="QHT168" s="164"/>
      <c r="QHU168" s="164"/>
      <c r="QHV168" s="164"/>
      <c r="QHW168" s="164"/>
      <c r="QHX168" s="164"/>
      <c r="QHY168" s="164"/>
      <c r="QHZ168" s="164"/>
      <c r="QIA168" s="164"/>
      <c r="QIB168" s="164"/>
      <c r="QIC168" s="164"/>
      <c r="QID168" s="164"/>
      <c r="QIE168" s="164"/>
      <c r="QIF168" s="164"/>
      <c r="QIG168" s="164"/>
      <c r="QIH168" s="164"/>
      <c r="QII168" s="164"/>
      <c r="QIJ168" s="164"/>
      <c r="QIK168" s="164"/>
      <c r="QIL168" s="164"/>
      <c r="QIM168" s="164"/>
      <c r="QIN168" s="164"/>
      <c r="QIO168" s="164"/>
      <c r="QIP168" s="164"/>
      <c r="QIQ168" s="164"/>
      <c r="QIR168" s="164"/>
      <c r="QIS168" s="164"/>
      <c r="QIT168" s="164"/>
      <c r="QIU168" s="164"/>
      <c r="QIV168" s="164"/>
      <c r="QIW168" s="164"/>
      <c r="QIX168" s="164"/>
      <c r="QIY168" s="164"/>
      <c r="QIZ168" s="164"/>
      <c r="QJA168" s="164"/>
      <c r="QJB168" s="164"/>
      <c r="QJC168" s="164"/>
      <c r="QJD168" s="164"/>
      <c r="QJE168" s="164"/>
      <c r="QJF168" s="164"/>
      <c r="QJG168" s="164"/>
      <c r="QJH168" s="164"/>
      <c r="QJI168" s="164"/>
      <c r="QJJ168" s="164"/>
      <c r="QJK168" s="164"/>
      <c r="QJL168" s="164"/>
      <c r="QJM168" s="164"/>
      <c r="QJN168" s="164"/>
      <c r="QJO168" s="164"/>
      <c r="QJP168" s="164"/>
      <c r="QJQ168" s="164"/>
      <c r="QJR168" s="164"/>
      <c r="QJS168" s="164"/>
      <c r="QJT168" s="164"/>
      <c r="QJU168" s="164"/>
      <c r="QJV168" s="164"/>
      <c r="QJW168" s="164"/>
      <c r="QJX168" s="164"/>
      <c r="QJY168" s="164"/>
      <c r="QJZ168" s="164"/>
      <c r="QKA168" s="164"/>
      <c r="QKB168" s="164"/>
      <c r="QKC168" s="164"/>
      <c r="QKD168" s="164"/>
      <c r="QKE168" s="164"/>
      <c r="QKF168" s="164"/>
      <c r="QKG168" s="164"/>
      <c r="QKH168" s="164"/>
      <c r="QKI168" s="164"/>
      <c r="QKJ168" s="164"/>
      <c r="QKK168" s="164"/>
      <c r="QKL168" s="164"/>
      <c r="QKM168" s="164"/>
      <c r="QKN168" s="164"/>
      <c r="QKO168" s="164"/>
      <c r="QKP168" s="164"/>
      <c r="QKQ168" s="164"/>
      <c r="QKR168" s="164"/>
      <c r="QKS168" s="164"/>
      <c r="QKT168" s="164"/>
      <c r="QKU168" s="164"/>
      <c r="QKV168" s="164"/>
      <c r="QKW168" s="164"/>
      <c r="QKX168" s="164"/>
      <c r="QKY168" s="164"/>
      <c r="QKZ168" s="164"/>
      <c r="QLA168" s="164"/>
      <c r="QLB168" s="164"/>
      <c r="QLC168" s="164"/>
      <c r="QLD168" s="164"/>
      <c r="QLE168" s="164"/>
      <c r="QLF168" s="164"/>
      <c r="QLG168" s="164"/>
      <c r="QLH168" s="164"/>
      <c r="QLI168" s="164"/>
      <c r="QLJ168" s="164"/>
      <c r="QLK168" s="164"/>
      <c r="QLL168" s="164"/>
      <c r="QLM168" s="164"/>
      <c r="QLN168" s="164"/>
      <c r="QLO168" s="164"/>
      <c r="QLP168" s="164"/>
      <c r="QLQ168" s="164"/>
      <c r="QLR168" s="164"/>
      <c r="QLS168" s="164"/>
      <c r="QLT168" s="164"/>
      <c r="QLU168" s="164"/>
      <c r="QLV168" s="164"/>
      <c r="QLW168" s="164"/>
      <c r="QLX168" s="164"/>
      <c r="QLY168" s="164"/>
      <c r="QLZ168" s="164"/>
      <c r="QMA168" s="164"/>
      <c r="QMB168" s="164"/>
      <c r="QMC168" s="164"/>
      <c r="QMD168" s="164"/>
      <c r="QME168" s="164"/>
      <c r="QMF168" s="164"/>
      <c r="QMG168" s="164"/>
      <c r="QMH168" s="164"/>
      <c r="QMI168" s="164"/>
      <c r="QMJ168" s="164"/>
      <c r="QMK168" s="164"/>
      <c r="QML168" s="164"/>
      <c r="QMM168" s="164"/>
      <c r="QMN168" s="164"/>
      <c r="QMO168" s="164"/>
      <c r="QMP168" s="164"/>
      <c r="QMQ168" s="164"/>
      <c r="QMR168" s="164"/>
      <c r="QMS168" s="164"/>
      <c r="QMT168" s="164"/>
      <c r="QMU168" s="164"/>
      <c r="QMV168" s="164"/>
      <c r="QMW168" s="164"/>
      <c r="QMX168" s="164"/>
      <c r="QMY168" s="164"/>
      <c r="QMZ168" s="164"/>
      <c r="QNA168" s="164"/>
      <c r="QNB168" s="164"/>
      <c r="QNC168" s="164"/>
      <c r="QND168" s="164"/>
      <c r="QNE168" s="164"/>
      <c r="QNF168" s="164"/>
      <c r="QNG168" s="164"/>
      <c r="QNH168" s="164"/>
      <c r="QNI168" s="164"/>
      <c r="QNJ168" s="164"/>
      <c r="QNK168" s="164"/>
      <c r="QNL168" s="164"/>
      <c r="QNM168" s="164"/>
      <c r="QNN168" s="164"/>
      <c r="QNO168" s="164"/>
      <c r="QNP168" s="164"/>
      <c r="QNQ168" s="164"/>
      <c r="QNR168" s="164"/>
      <c r="QNS168" s="164"/>
      <c r="QNT168" s="164"/>
      <c r="QNU168" s="164"/>
      <c r="QNV168" s="164"/>
      <c r="QNW168" s="164"/>
      <c r="QNX168" s="164"/>
      <c r="QNY168" s="164"/>
      <c r="QNZ168" s="164"/>
      <c r="QOA168" s="164"/>
      <c r="QOB168" s="164"/>
      <c r="QOC168" s="164"/>
      <c r="QOD168" s="164"/>
      <c r="QOE168" s="164"/>
      <c r="QOF168" s="164"/>
      <c r="QOG168" s="164"/>
      <c r="QOH168" s="164"/>
      <c r="QOI168" s="164"/>
      <c r="QOJ168" s="164"/>
      <c r="QOK168" s="164"/>
      <c r="QOL168" s="164"/>
      <c r="QOM168" s="164"/>
      <c r="QON168" s="164"/>
      <c r="QOO168" s="164"/>
      <c r="QOP168" s="164"/>
      <c r="QOQ168" s="164"/>
      <c r="QOR168" s="164"/>
      <c r="QOS168" s="164"/>
      <c r="QOT168" s="164"/>
      <c r="QOU168" s="164"/>
      <c r="QOV168" s="164"/>
      <c r="QOW168" s="164"/>
      <c r="QOX168" s="164"/>
      <c r="QOY168" s="164"/>
      <c r="QOZ168" s="164"/>
      <c r="QPA168" s="164"/>
      <c r="QPB168" s="164"/>
      <c r="QPC168" s="164"/>
      <c r="QPD168" s="164"/>
      <c r="QPE168" s="164"/>
      <c r="QPF168" s="164"/>
      <c r="QPG168" s="164"/>
      <c r="QPH168" s="164"/>
      <c r="QPI168" s="164"/>
      <c r="QPJ168" s="164"/>
      <c r="QPK168" s="164"/>
      <c r="QPL168" s="164"/>
      <c r="QPM168" s="164"/>
      <c r="QPN168" s="164"/>
      <c r="QPO168" s="164"/>
      <c r="QPP168" s="164"/>
      <c r="QPQ168" s="164"/>
      <c r="QPR168" s="164"/>
      <c r="QPS168" s="164"/>
      <c r="QPT168" s="164"/>
      <c r="QPU168" s="164"/>
      <c r="QPV168" s="164"/>
      <c r="QPW168" s="164"/>
      <c r="QPX168" s="164"/>
      <c r="QPY168" s="164"/>
      <c r="QPZ168" s="164"/>
      <c r="QQA168" s="164"/>
      <c r="QQB168" s="164"/>
      <c r="QQC168" s="164"/>
      <c r="QQD168" s="164"/>
      <c r="QQE168" s="164"/>
      <c r="QQF168" s="164"/>
      <c r="QQG168" s="164"/>
      <c r="QQH168" s="164"/>
      <c r="QQI168" s="164"/>
      <c r="QQJ168" s="164"/>
      <c r="QQK168" s="164"/>
      <c r="QQL168" s="164"/>
      <c r="QQM168" s="164"/>
      <c r="QQN168" s="164"/>
      <c r="QQO168" s="164"/>
      <c r="QQP168" s="164"/>
      <c r="QQQ168" s="164"/>
      <c r="QQR168" s="164"/>
      <c r="QQS168" s="164"/>
      <c r="QQT168" s="164"/>
      <c r="QQU168" s="164"/>
      <c r="QQV168" s="164"/>
      <c r="QQW168" s="164"/>
      <c r="QQX168" s="164"/>
      <c r="QQY168" s="164"/>
      <c r="QQZ168" s="164"/>
      <c r="QRA168" s="164"/>
      <c r="QRB168" s="164"/>
      <c r="QRC168" s="164"/>
      <c r="QRD168" s="164"/>
      <c r="QRE168" s="164"/>
      <c r="QRF168" s="164"/>
      <c r="QRG168" s="164"/>
      <c r="QRH168" s="164"/>
      <c r="QRI168" s="164"/>
      <c r="QRJ168" s="164"/>
      <c r="QRK168" s="164"/>
      <c r="QRL168" s="164"/>
      <c r="QRM168" s="164"/>
      <c r="QRN168" s="164"/>
      <c r="QRO168" s="164"/>
      <c r="QRP168" s="164"/>
      <c r="QRQ168" s="164"/>
      <c r="QRR168" s="164"/>
      <c r="QRS168" s="164"/>
      <c r="QRT168" s="164"/>
      <c r="QRU168" s="164"/>
      <c r="QRV168" s="164"/>
      <c r="QRW168" s="164"/>
      <c r="QRX168" s="164"/>
      <c r="QRY168" s="164"/>
      <c r="QRZ168" s="164"/>
      <c r="QSA168" s="164"/>
      <c r="QSB168" s="164"/>
      <c r="QSC168" s="164"/>
      <c r="QSD168" s="164"/>
      <c r="QSE168" s="164"/>
      <c r="QSF168" s="164"/>
      <c r="QSG168" s="164"/>
      <c r="QSH168" s="164"/>
      <c r="QSI168" s="164"/>
      <c r="QSJ168" s="164"/>
      <c r="QSK168" s="164"/>
      <c r="QSL168" s="164"/>
      <c r="QSM168" s="164"/>
      <c r="QSN168" s="164"/>
      <c r="QSO168" s="164"/>
      <c r="QSP168" s="164"/>
      <c r="QSQ168" s="164"/>
      <c r="QSR168" s="164"/>
      <c r="QSS168" s="164"/>
      <c r="QST168" s="164"/>
      <c r="QSU168" s="164"/>
      <c r="QSV168" s="164"/>
      <c r="QSW168" s="164"/>
      <c r="QSX168" s="164"/>
      <c r="QSY168" s="164"/>
      <c r="QSZ168" s="164"/>
      <c r="QTA168" s="164"/>
      <c r="QTB168" s="164"/>
      <c r="QTC168" s="164"/>
      <c r="QTD168" s="164"/>
      <c r="QTE168" s="164"/>
      <c r="QTF168" s="164"/>
      <c r="QTG168" s="164"/>
      <c r="QTH168" s="164"/>
      <c r="QTI168" s="164"/>
      <c r="QTJ168" s="164"/>
      <c r="QTK168" s="164"/>
      <c r="QTL168" s="164"/>
      <c r="QTM168" s="164"/>
      <c r="QTN168" s="164"/>
      <c r="QTO168" s="164"/>
      <c r="QTP168" s="164"/>
      <c r="QTQ168" s="164"/>
      <c r="QTR168" s="164"/>
      <c r="QTS168" s="164"/>
      <c r="QTT168" s="164"/>
      <c r="QTU168" s="164"/>
      <c r="QTV168" s="164"/>
      <c r="QTW168" s="164"/>
      <c r="QTX168" s="164"/>
      <c r="QTY168" s="164"/>
      <c r="QTZ168" s="164"/>
      <c r="QUA168" s="164"/>
      <c r="QUB168" s="164"/>
      <c r="QUC168" s="164"/>
      <c r="QUD168" s="164"/>
      <c r="QUE168" s="164"/>
      <c r="QUF168" s="164"/>
      <c r="QUG168" s="164"/>
      <c r="QUH168" s="164"/>
      <c r="QUI168" s="164"/>
      <c r="QUJ168" s="164"/>
      <c r="QUK168" s="164"/>
      <c r="QUL168" s="164"/>
      <c r="QUM168" s="164"/>
      <c r="QUN168" s="164"/>
      <c r="QUO168" s="164"/>
      <c r="QUP168" s="164"/>
      <c r="QUQ168" s="164"/>
      <c r="QUR168" s="164"/>
      <c r="QUS168" s="164"/>
      <c r="QUT168" s="164"/>
      <c r="QUU168" s="164"/>
      <c r="QUV168" s="164"/>
      <c r="QUW168" s="164"/>
      <c r="QUX168" s="164"/>
      <c r="QUY168" s="164"/>
      <c r="QUZ168" s="164"/>
      <c r="QVA168" s="164"/>
      <c r="QVB168" s="164"/>
      <c r="QVC168" s="164"/>
      <c r="QVD168" s="164"/>
      <c r="QVE168" s="164"/>
      <c r="QVF168" s="164"/>
      <c r="QVG168" s="164"/>
      <c r="QVH168" s="164"/>
      <c r="QVI168" s="164"/>
      <c r="QVJ168" s="164"/>
      <c r="QVK168" s="164"/>
      <c r="QVL168" s="164"/>
      <c r="QVM168" s="164"/>
      <c r="QVN168" s="164"/>
      <c r="QVO168" s="164"/>
      <c r="QVP168" s="164"/>
      <c r="QVQ168" s="164"/>
      <c r="QVR168" s="164"/>
      <c r="QVS168" s="164"/>
      <c r="QVT168" s="164"/>
      <c r="QVU168" s="164"/>
      <c r="QVV168" s="164"/>
      <c r="QVW168" s="164"/>
      <c r="QVX168" s="164"/>
      <c r="QVY168" s="164"/>
      <c r="QVZ168" s="164"/>
      <c r="QWA168" s="164"/>
      <c r="QWB168" s="164"/>
      <c r="QWC168" s="164"/>
      <c r="QWD168" s="164"/>
      <c r="QWE168" s="164"/>
      <c r="QWF168" s="164"/>
      <c r="QWG168" s="164"/>
      <c r="QWH168" s="164"/>
      <c r="QWI168" s="164"/>
      <c r="QWJ168" s="164"/>
      <c r="QWK168" s="164"/>
      <c r="QWL168" s="164"/>
      <c r="QWM168" s="164"/>
      <c r="QWN168" s="164"/>
      <c r="QWO168" s="164"/>
      <c r="QWP168" s="164"/>
      <c r="QWQ168" s="164"/>
      <c r="QWR168" s="164"/>
      <c r="QWS168" s="164"/>
      <c r="QWT168" s="164"/>
      <c r="QWU168" s="164"/>
      <c r="QWV168" s="164"/>
      <c r="QWW168" s="164"/>
      <c r="QWX168" s="164"/>
      <c r="QWY168" s="164"/>
      <c r="QWZ168" s="164"/>
      <c r="QXA168" s="164"/>
      <c r="QXB168" s="164"/>
      <c r="QXC168" s="164"/>
      <c r="QXD168" s="164"/>
      <c r="QXE168" s="164"/>
      <c r="QXF168" s="164"/>
      <c r="QXG168" s="164"/>
      <c r="QXH168" s="164"/>
      <c r="QXI168" s="164"/>
      <c r="QXJ168" s="164"/>
      <c r="QXK168" s="164"/>
      <c r="QXL168" s="164"/>
      <c r="QXM168" s="164"/>
      <c r="QXN168" s="164"/>
      <c r="QXO168" s="164"/>
      <c r="QXP168" s="164"/>
      <c r="QXQ168" s="164"/>
      <c r="QXR168" s="164"/>
      <c r="QXS168" s="164"/>
      <c r="QXT168" s="164"/>
      <c r="QXU168" s="164"/>
      <c r="QXV168" s="164"/>
      <c r="QXW168" s="164"/>
      <c r="QXX168" s="164"/>
      <c r="QXY168" s="164"/>
      <c r="QXZ168" s="164"/>
      <c r="QYA168" s="164"/>
      <c r="QYB168" s="164"/>
      <c r="QYC168" s="164"/>
      <c r="QYD168" s="164"/>
      <c r="QYE168" s="164"/>
      <c r="QYF168" s="164"/>
      <c r="QYG168" s="164"/>
      <c r="QYH168" s="164"/>
      <c r="QYI168" s="164"/>
      <c r="QYJ168" s="164"/>
      <c r="QYK168" s="164"/>
      <c r="QYL168" s="164"/>
      <c r="QYM168" s="164"/>
      <c r="QYN168" s="164"/>
      <c r="QYO168" s="164"/>
      <c r="QYP168" s="164"/>
      <c r="QYQ168" s="164"/>
      <c r="QYR168" s="164"/>
      <c r="QYS168" s="164"/>
      <c r="QYT168" s="164"/>
      <c r="QYU168" s="164"/>
      <c r="QYV168" s="164"/>
      <c r="QYW168" s="164"/>
      <c r="QYX168" s="164"/>
      <c r="QYY168" s="164"/>
      <c r="QYZ168" s="164"/>
      <c r="QZA168" s="164"/>
      <c r="QZB168" s="164"/>
      <c r="QZC168" s="164"/>
      <c r="QZD168" s="164"/>
      <c r="QZE168" s="164"/>
      <c r="QZF168" s="164"/>
      <c r="QZG168" s="164"/>
      <c r="QZH168" s="164"/>
      <c r="QZI168" s="164"/>
      <c r="QZJ168" s="164"/>
      <c r="QZK168" s="164"/>
      <c r="QZL168" s="164"/>
      <c r="QZM168" s="164"/>
      <c r="QZN168" s="164"/>
      <c r="QZO168" s="164"/>
      <c r="QZP168" s="164"/>
      <c r="QZQ168" s="164"/>
      <c r="QZR168" s="164"/>
      <c r="QZS168" s="164"/>
      <c r="QZT168" s="164"/>
      <c r="QZU168" s="164"/>
      <c r="QZV168" s="164"/>
      <c r="QZW168" s="164"/>
      <c r="QZX168" s="164"/>
      <c r="QZY168" s="164"/>
      <c r="QZZ168" s="164"/>
      <c r="RAA168" s="164"/>
      <c r="RAB168" s="164"/>
      <c r="RAC168" s="164"/>
      <c r="RAD168" s="164"/>
      <c r="RAE168" s="164"/>
      <c r="RAF168" s="164"/>
      <c r="RAG168" s="164"/>
      <c r="RAH168" s="164"/>
      <c r="RAI168" s="164"/>
      <c r="RAJ168" s="164"/>
      <c r="RAK168" s="164"/>
      <c r="RAL168" s="164"/>
      <c r="RAM168" s="164"/>
      <c r="RAN168" s="164"/>
      <c r="RAO168" s="164"/>
      <c r="RAP168" s="164"/>
      <c r="RAQ168" s="164"/>
      <c r="RAR168" s="164"/>
      <c r="RAS168" s="164"/>
      <c r="RAT168" s="164"/>
      <c r="RAU168" s="164"/>
      <c r="RAV168" s="164"/>
      <c r="RAW168" s="164"/>
      <c r="RAX168" s="164"/>
      <c r="RAY168" s="164"/>
      <c r="RAZ168" s="164"/>
      <c r="RBA168" s="164"/>
      <c r="RBB168" s="164"/>
      <c r="RBC168" s="164"/>
      <c r="RBD168" s="164"/>
      <c r="RBE168" s="164"/>
      <c r="RBF168" s="164"/>
      <c r="RBG168" s="164"/>
      <c r="RBH168" s="164"/>
      <c r="RBI168" s="164"/>
      <c r="RBJ168" s="164"/>
      <c r="RBK168" s="164"/>
      <c r="RBL168" s="164"/>
      <c r="RBM168" s="164"/>
      <c r="RBN168" s="164"/>
      <c r="RBO168" s="164"/>
      <c r="RBP168" s="164"/>
      <c r="RBQ168" s="164"/>
      <c r="RBR168" s="164"/>
      <c r="RBS168" s="164"/>
      <c r="RBT168" s="164"/>
      <c r="RBU168" s="164"/>
      <c r="RBV168" s="164"/>
      <c r="RBW168" s="164"/>
      <c r="RBX168" s="164"/>
      <c r="RBY168" s="164"/>
      <c r="RBZ168" s="164"/>
      <c r="RCA168" s="164"/>
      <c r="RCB168" s="164"/>
      <c r="RCC168" s="164"/>
      <c r="RCD168" s="164"/>
      <c r="RCE168" s="164"/>
      <c r="RCF168" s="164"/>
      <c r="RCG168" s="164"/>
      <c r="RCH168" s="164"/>
      <c r="RCI168" s="164"/>
      <c r="RCJ168" s="164"/>
      <c r="RCK168" s="164"/>
      <c r="RCL168" s="164"/>
      <c r="RCM168" s="164"/>
      <c r="RCN168" s="164"/>
      <c r="RCO168" s="164"/>
      <c r="RCP168" s="164"/>
      <c r="RCQ168" s="164"/>
      <c r="RCR168" s="164"/>
      <c r="RCS168" s="164"/>
      <c r="RCT168" s="164"/>
      <c r="RCU168" s="164"/>
      <c r="RCV168" s="164"/>
      <c r="RCW168" s="164"/>
      <c r="RCX168" s="164"/>
      <c r="RCY168" s="164"/>
      <c r="RCZ168" s="164"/>
      <c r="RDA168" s="164"/>
      <c r="RDB168" s="164"/>
      <c r="RDC168" s="164"/>
      <c r="RDD168" s="164"/>
      <c r="RDE168" s="164"/>
      <c r="RDF168" s="164"/>
      <c r="RDG168" s="164"/>
      <c r="RDH168" s="164"/>
      <c r="RDI168" s="164"/>
      <c r="RDJ168" s="164"/>
      <c r="RDK168" s="164"/>
      <c r="RDL168" s="164"/>
      <c r="RDM168" s="164"/>
      <c r="RDN168" s="164"/>
      <c r="RDO168" s="164"/>
      <c r="RDP168" s="164"/>
      <c r="RDQ168" s="164"/>
      <c r="RDR168" s="164"/>
      <c r="RDS168" s="164"/>
      <c r="RDT168" s="164"/>
      <c r="RDU168" s="164"/>
      <c r="RDV168" s="164"/>
      <c r="RDW168" s="164"/>
      <c r="RDX168" s="164"/>
      <c r="RDY168" s="164"/>
      <c r="RDZ168" s="164"/>
      <c r="REA168" s="164"/>
      <c r="REB168" s="164"/>
      <c r="REC168" s="164"/>
      <c r="RED168" s="164"/>
      <c r="REE168" s="164"/>
      <c r="REF168" s="164"/>
      <c r="REG168" s="164"/>
      <c r="REH168" s="164"/>
      <c r="REI168" s="164"/>
      <c r="REJ168" s="164"/>
      <c r="REK168" s="164"/>
      <c r="REL168" s="164"/>
      <c r="REM168" s="164"/>
      <c r="REN168" s="164"/>
      <c r="REO168" s="164"/>
      <c r="REP168" s="164"/>
      <c r="REQ168" s="164"/>
      <c r="RER168" s="164"/>
      <c r="RES168" s="164"/>
      <c r="RET168" s="164"/>
      <c r="REU168" s="164"/>
      <c r="REV168" s="164"/>
      <c r="REW168" s="164"/>
      <c r="REX168" s="164"/>
      <c r="REY168" s="164"/>
      <c r="REZ168" s="164"/>
      <c r="RFA168" s="164"/>
      <c r="RFB168" s="164"/>
      <c r="RFC168" s="164"/>
      <c r="RFD168" s="164"/>
      <c r="RFE168" s="164"/>
      <c r="RFF168" s="164"/>
      <c r="RFG168" s="164"/>
      <c r="RFH168" s="164"/>
      <c r="RFI168" s="164"/>
      <c r="RFJ168" s="164"/>
      <c r="RFK168" s="164"/>
      <c r="RFL168" s="164"/>
      <c r="RFM168" s="164"/>
      <c r="RFN168" s="164"/>
      <c r="RFO168" s="164"/>
      <c r="RFP168" s="164"/>
      <c r="RFQ168" s="164"/>
      <c r="RFR168" s="164"/>
      <c r="RFS168" s="164"/>
      <c r="RFT168" s="164"/>
      <c r="RFU168" s="164"/>
      <c r="RFV168" s="164"/>
      <c r="RFW168" s="164"/>
      <c r="RFX168" s="164"/>
      <c r="RFY168" s="164"/>
      <c r="RFZ168" s="164"/>
      <c r="RGA168" s="164"/>
      <c r="RGB168" s="164"/>
      <c r="RGC168" s="164"/>
      <c r="RGD168" s="164"/>
      <c r="RGE168" s="164"/>
      <c r="RGF168" s="164"/>
      <c r="RGG168" s="164"/>
      <c r="RGH168" s="164"/>
      <c r="RGI168" s="164"/>
      <c r="RGJ168" s="164"/>
      <c r="RGK168" s="164"/>
      <c r="RGL168" s="164"/>
      <c r="RGM168" s="164"/>
      <c r="RGN168" s="164"/>
      <c r="RGO168" s="164"/>
      <c r="RGP168" s="164"/>
      <c r="RGQ168" s="164"/>
      <c r="RGR168" s="164"/>
      <c r="RGS168" s="164"/>
      <c r="RGT168" s="164"/>
      <c r="RGU168" s="164"/>
      <c r="RGV168" s="164"/>
      <c r="RGW168" s="164"/>
      <c r="RGX168" s="164"/>
      <c r="RGY168" s="164"/>
      <c r="RGZ168" s="164"/>
      <c r="RHA168" s="164"/>
      <c r="RHB168" s="164"/>
      <c r="RHC168" s="164"/>
      <c r="RHD168" s="164"/>
      <c r="RHE168" s="164"/>
      <c r="RHF168" s="164"/>
      <c r="RHG168" s="164"/>
      <c r="RHH168" s="164"/>
      <c r="RHI168" s="164"/>
      <c r="RHJ168" s="164"/>
      <c r="RHK168" s="164"/>
      <c r="RHL168" s="164"/>
      <c r="RHM168" s="164"/>
      <c r="RHN168" s="164"/>
      <c r="RHO168" s="164"/>
      <c r="RHP168" s="164"/>
      <c r="RHQ168" s="164"/>
      <c r="RHR168" s="164"/>
      <c r="RHS168" s="164"/>
      <c r="RHT168" s="164"/>
      <c r="RHU168" s="164"/>
      <c r="RHV168" s="164"/>
      <c r="RHW168" s="164"/>
      <c r="RHX168" s="164"/>
      <c r="RHY168" s="164"/>
      <c r="RHZ168" s="164"/>
      <c r="RIA168" s="164"/>
      <c r="RIB168" s="164"/>
      <c r="RIC168" s="164"/>
      <c r="RID168" s="164"/>
      <c r="RIE168" s="164"/>
      <c r="RIF168" s="164"/>
      <c r="RIG168" s="164"/>
      <c r="RIH168" s="164"/>
      <c r="RII168" s="164"/>
      <c r="RIJ168" s="164"/>
      <c r="RIK168" s="164"/>
      <c r="RIL168" s="164"/>
      <c r="RIM168" s="164"/>
      <c r="RIN168" s="164"/>
      <c r="RIO168" s="164"/>
      <c r="RIP168" s="164"/>
      <c r="RIQ168" s="164"/>
      <c r="RIR168" s="164"/>
      <c r="RIS168" s="164"/>
      <c r="RIT168" s="164"/>
      <c r="RIU168" s="164"/>
      <c r="RIV168" s="164"/>
      <c r="RIW168" s="164"/>
      <c r="RIX168" s="164"/>
      <c r="RIY168" s="164"/>
      <c r="RIZ168" s="164"/>
      <c r="RJA168" s="164"/>
      <c r="RJB168" s="164"/>
      <c r="RJC168" s="164"/>
      <c r="RJD168" s="164"/>
      <c r="RJE168" s="164"/>
      <c r="RJF168" s="164"/>
      <c r="RJG168" s="164"/>
      <c r="RJH168" s="164"/>
      <c r="RJI168" s="164"/>
      <c r="RJJ168" s="164"/>
      <c r="RJK168" s="164"/>
      <c r="RJL168" s="164"/>
      <c r="RJM168" s="164"/>
      <c r="RJN168" s="164"/>
      <c r="RJO168" s="164"/>
      <c r="RJP168" s="164"/>
      <c r="RJQ168" s="164"/>
      <c r="RJR168" s="164"/>
      <c r="RJS168" s="164"/>
      <c r="RJT168" s="164"/>
      <c r="RJU168" s="164"/>
      <c r="RJV168" s="164"/>
      <c r="RJW168" s="164"/>
      <c r="RJX168" s="164"/>
      <c r="RJY168" s="164"/>
      <c r="RJZ168" s="164"/>
      <c r="RKA168" s="164"/>
      <c r="RKB168" s="164"/>
      <c r="RKC168" s="164"/>
      <c r="RKD168" s="164"/>
      <c r="RKE168" s="164"/>
      <c r="RKF168" s="164"/>
      <c r="RKG168" s="164"/>
      <c r="RKH168" s="164"/>
      <c r="RKI168" s="164"/>
      <c r="RKJ168" s="164"/>
      <c r="RKK168" s="164"/>
      <c r="RKL168" s="164"/>
      <c r="RKM168" s="164"/>
      <c r="RKN168" s="164"/>
      <c r="RKO168" s="164"/>
      <c r="RKP168" s="164"/>
      <c r="RKQ168" s="164"/>
      <c r="RKR168" s="164"/>
      <c r="RKS168" s="164"/>
      <c r="RKT168" s="164"/>
      <c r="RKU168" s="164"/>
      <c r="RKV168" s="164"/>
      <c r="RKW168" s="164"/>
      <c r="RKX168" s="164"/>
      <c r="RKY168" s="164"/>
      <c r="RKZ168" s="164"/>
      <c r="RLA168" s="164"/>
      <c r="RLB168" s="164"/>
      <c r="RLC168" s="164"/>
      <c r="RLD168" s="164"/>
      <c r="RLE168" s="164"/>
      <c r="RLF168" s="164"/>
      <c r="RLG168" s="164"/>
      <c r="RLH168" s="164"/>
      <c r="RLI168" s="164"/>
      <c r="RLJ168" s="164"/>
      <c r="RLK168" s="164"/>
      <c r="RLL168" s="164"/>
      <c r="RLM168" s="164"/>
      <c r="RLN168" s="164"/>
      <c r="RLO168" s="164"/>
      <c r="RLP168" s="164"/>
      <c r="RLQ168" s="164"/>
      <c r="RLR168" s="164"/>
      <c r="RLS168" s="164"/>
      <c r="RLT168" s="164"/>
      <c r="RLU168" s="164"/>
      <c r="RLV168" s="164"/>
      <c r="RLW168" s="164"/>
      <c r="RLX168" s="164"/>
      <c r="RLY168" s="164"/>
      <c r="RLZ168" s="164"/>
      <c r="RMA168" s="164"/>
      <c r="RMB168" s="164"/>
      <c r="RMC168" s="164"/>
      <c r="RMD168" s="164"/>
      <c r="RME168" s="164"/>
      <c r="RMF168" s="164"/>
      <c r="RMG168" s="164"/>
      <c r="RMH168" s="164"/>
      <c r="RMI168" s="164"/>
      <c r="RMJ168" s="164"/>
      <c r="RMK168" s="164"/>
      <c r="RML168" s="164"/>
      <c r="RMM168" s="164"/>
      <c r="RMN168" s="164"/>
      <c r="RMO168" s="164"/>
      <c r="RMP168" s="164"/>
      <c r="RMQ168" s="164"/>
      <c r="RMR168" s="164"/>
      <c r="RMS168" s="164"/>
      <c r="RMT168" s="164"/>
      <c r="RMU168" s="164"/>
      <c r="RMV168" s="164"/>
      <c r="RMW168" s="164"/>
      <c r="RMX168" s="164"/>
      <c r="RMY168" s="164"/>
      <c r="RMZ168" s="164"/>
      <c r="RNA168" s="164"/>
      <c r="RNB168" s="164"/>
      <c r="RNC168" s="164"/>
      <c r="RND168" s="164"/>
      <c r="RNE168" s="164"/>
      <c r="RNF168" s="164"/>
      <c r="RNG168" s="164"/>
      <c r="RNH168" s="164"/>
      <c r="RNI168" s="164"/>
      <c r="RNJ168" s="164"/>
      <c r="RNK168" s="164"/>
      <c r="RNL168" s="164"/>
      <c r="RNM168" s="164"/>
      <c r="RNN168" s="164"/>
      <c r="RNO168" s="164"/>
      <c r="RNP168" s="164"/>
      <c r="RNQ168" s="164"/>
      <c r="RNR168" s="164"/>
      <c r="RNS168" s="164"/>
      <c r="RNT168" s="164"/>
      <c r="RNU168" s="164"/>
      <c r="RNV168" s="164"/>
      <c r="RNW168" s="164"/>
      <c r="RNX168" s="164"/>
      <c r="RNY168" s="164"/>
      <c r="RNZ168" s="164"/>
      <c r="ROA168" s="164"/>
      <c r="ROB168" s="164"/>
      <c r="ROC168" s="164"/>
      <c r="ROD168" s="164"/>
      <c r="ROE168" s="164"/>
      <c r="ROF168" s="164"/>
      <c r="ROG168" s="164"/>
      <c r="ROH168" s="164"/>
      <c r="ROI168" s="164"/>
      <c r="ROJ168" s="164"/>
      <c r="ROK168" s="164"/>
      <c r="ROL168" s="164"/>
      <c r="ROM168" s="164"/>
      <c r="RON168" s="164"/>
      <c r="ROO168" s="164"/>
      <c r="ROP168" s="164"/>
      <c r="ROQ168" s="164"/>
      <c r="ROR168" s="164"/>
      <c r="ROS168" s="164"/>
      <c r="ROT168" s="164"/>
      <c r="ROU168" s="164"/>
      <c r="ROV168" s="164"/>
      <c r="ROW168" s="164"/>
      <c r="ROX168" s="164"/>
      <c r="ROY168" s="164"/>
      <c r="ROZ168" s="164"/>
      <c r="RPA168" s="164"/>
      <c r="RPB168" s="164"/>
      <c r="RPC168" s="164"/>
      <c r="RPD168" s="164"/>
      <c r="RPE168" s="164"/>
      <c r="RPF168" s="164"/>
      <c r="RPG168" s="164"/>
      <c r="RPH168" s="164"/>
      <c r="RPI168" s="164"/>
      <c r="RPJ168" s="164"/>
      <c r="RPK168" s="164"/>
      <c r="RPL168" s="164"/>
      <c r="RPM168" s="164"/>
      <c r="RPN168" s="164"/>
      <c r="RPO168" s="164"/>
      <c r="RPP168" s="164"/>
      <c r="RPQ168" s="164"/>
      <c r="RPR168" s="164"/>
      <c r="RPS168" s="164"/>
      <c r="RPT168" s="164"/>
      <c r="RPU168" s="164"/>
      <c r="RPV168" s="164"/>
      <c r="RPW168" s="164"/>
      <c r="RPX168" s="164"/>
      <c r="RPY168" s="164"/>
      <c r="RPZ168" s="164"/>
      <c r="RQA168" s="164"/>
      <c r="RQB168" s="164"/>
      <c r="RQC168" s="164"/>
      <c r="RQD168" s="164"/>
      <c r="RQE168" s="164"/>
      <c r="RQF168" s="164"/>
      <c r="RQG168" s="164"/>
      <c r="RQH168" s="164"/>
      <c r="RQI168" s="164"/>
      <c r="RQJ168" s="164"/>
      <c r="RQK168" s="164"/>
      <c r="RQL168" s="164"/>
      <c r="RQM168" s="164"/>
      <c r="RQN168" s="164"/>
      <c r="RQO168" s="164"/>
      <c r="RQP168" s="164"/>
      <c r="RQQ168" s="164"/>
      <c r="RQR168" s="164"/>
      <c r="RQS168" s="164"/>
      <c r="RQT168" s="164"/>
      <c r="RQU168" s="164"/>
      <c r="RQV168" s="164"/>
      <c r="RQW168" s="164"/>
      <c r="RQX168" s="164"/>
      <c r="RQY168" s="164"/>
      <c r="RQZ168" s="164"/>
      <c r="RRA168" s="164"/>
      <c r="RRB168" s="164"/>
      <c r="RRC168" s="164"/>
      <c r="RRD168" s="164"/>
      <c r="RRE168" s="164"/>
      <c r="RRF168" s="164"/>
      <c r="RRG168" s="164"/>
      <c r="RRH168" s="164"/>
      <c r="RRI168" s="164"/>
      <c r="RRJ168" s="164"/>
      <c r="RRK168" s="164"/>
      <c r="RRL168" s="164"/>
      <c r="RRM168" s="164"/>
      <c r="RRN168" s="164"/>
      <c r="RRO168" s="164"/>
      <c r="RRP168" s="164"/>
      <c r="RRQ168" s="164"/>
      <c r="RRR168" s="164"/>
      <c r="RRS168" s="164"/>
      <c r="RRT168" s="164"/>
      <c r="RRU168" s="164"/>
      <c r="RRV168" s="164"/>
      <c r="RRW168" s="164"/>
      <c r="RRX168" s="164"/>
      <c r="RRY168" s="164"/>
      <c r="RRZ168" s="164"/>
      <c r="RSA168" s="164"/>
      <c r="RSB168" s="164"/>
      <c r="RSC168" s="164"/>
      <c r="RSD168" s="164"/>
      <c r="RSE168" s="164"/>
      <c r="RSF168" s="164"/>
      <c r="RSG168" s="164"/>
      <c r="RSH168" s="164"/>
      <c r="RSI168" s="164"/>
      <c r="RSJ168" s="164"/>
      <c r="RSK168" s="164"/>
      <c r="RSL168" s="164"/>
      <c r="RSM168" s="164"/>
      <c r="RSN168" s="164"/>
      <c r="RSO168" s="164"/>
      <c r="RSP168" s="164"/>
      <c r="RSQ168" s="164"/>
      <c r="RSR168" s="164"/>
      <c r="RSS168" s="164"/>
      <c r="RST168" s="164"/>
      <c r="RSU168" s="164"/>
      <c r="RSV168" s="164"/>
      <c r="RSW168" s="164"/>
      <c r="RSX168" s="164"/>
      <c r="RSY168" s="164"/>
      <c r="RSZ168" s="164"/>
      <c r="RTA168" s="164"/>
      <c r="RTB168" s="164"/>
      <c r="RTC168" s="164"/>
      <c r="RTD168" s="164"/>
      <c r="RTE168" s="164"/>
      <c r="RTF168" s="164"/>
      <c r="RTG168" s="164"/>
      <c r="RTH168" s="164"/>
      <c r="RTI168" s="164"/>
      <c r="RTJ168" s="164"/>
      <c r="RTK168" s="164"/>
      <c r="RTL168" s="164"/>
      <c r="RTM168" s="164"/>
      <c r="RTN168" s="164"/>
      <c r="RTO168" s="164"/>
      <c r="RTP168" s="164"/>
      <c r="RTQ168" s="164"/>
      <c r="RTR168" s="164"/>
      <c r="RTS168" s="164"/>
      <c r="RTT168" s="164"/>
      <c r="RTU168" s="164"/>
      <c r="RTV168" s="164"/>
      <c r="RTW168" s="164"/>
      <c r="RTX168" s="164"/>
      <c r="RTY168" s="164"/>
      <c r="RTZ168" s="164"/>
      <c r="RUA168" s="164"/>
      <c r="RUB168" s="164"/>
      <c r="RUC168" s="164"/>
      <c r="RUD168" s="164"/>
      <c r="RUE168" s="164"/>
      <c r="RUF168" s="164"/>
      <c r="RUG168" s="164"/>
      <c r="RUH168" s="164"/>
      <c r="RUI168" s="164"/>
      <c r="RUJ168" s="164"/>
      <c r="RUK168" s="164"/>
      <c r="RUL168" s="164"/>
      <c r="RUM168" s="164"/>
      <c r="RUN168" s="164"/>
      <c r="RUO168" s="164"/>
      <c r="RUP168" s="164"/>
      <c r="RUQ168" s="164"/>
      <c r="RUR168" s="164"/>
      <c r="RUS168" s="164"/>
      <c r="RUT168" s="164"/>
      <c r="RUU168" s="164"/>
      <c r="RUV168" s="164"/>
      <c r="RUW168" s="164"/>
      <c r="RUX168" s="164"/>
      <c r="RUY168" s="164"/>
      <c r="RUZ168" s="164"/>
      <c r="RVA168" s="164"/>
      <c r="RVB168" s="164"/>
      <c r="RVC168" s="164"/>
      <c r="RVD168" s="164"/>
      <c r="RVE168" s="164"/>
      <c r="RVF168" s="164"/>
      <c r="RVG168" s="164"/>
      <c r="RVH168" s="164"/>
      <c r="RVI168" s="164"/>
      <c r="RVJ168" s="164"/>
      <c r="RVK168" s="164"/>
      <c r="RVL168" s="164"/>
      <c r="RVM168" s="164"/>
      <c r="RVN168" s="164"/>
      <c r="RVO168" s="164"/>
      <c r="RVP168" s="164"/>
      <c r="RVQ168" s="164"/>
      <c r="RVR168" s="164"/>
      <c r="RVS168" s="164"/>
      <c r="RVT168" s="164"/>
      <c r="RVU168" s="164"/>
      <c r="RVV168" s="164"/>
      <c r="RVW168" s="164"/>
      <c r="RVX168" s="164"/>
      <c r="RVY168" s="164"/>
      <c r="RVZ168" s="164"/>
      <c r="RWA168" s="164"/>
      <c r="RWB168" s="164"/>
      <c r="RWC168" s="164"/>
      <c r="RWD168" s="164"/>
      <c r="RWE168" s="164"/>
      <c r="RWF168" s="164"/>
      <c r="RWG168" s="164"/>
      <c r="RWH168" s="164"/>
      <c r="RWI168" s="164"/>
      <c r="RWJ168" s="164"/>
      <c r="RWK168" s="164"/>
      <c r="RWL168" s="164"/>
      <c r="RWM168" s="164"/>
      <c r="RWN168" s="164"/>
      <c r="RWO168" s="164"/>
      <c r="RWP168" s="164"/>
      <c r="RWQ168" s="164"/>
      <c r="RWR168" s="164"/>
      <c r="RWS168" s="164"/>
      <c r="RWT168" s="164"/>
      <c r="RWU168" s="164"/>
      <c r="RWV168" s="164"/>
      <c r="RWW168" s="164"/>
      <c r="RWX168" s="164"/>
      <c r="RWY168" s="164"/>
      <c r="RWZ168" s="164"/>
      <c r="RXA168" s="164"/>
      <c r="RXB168" s="164"/>
      <c r="RXC168" s="164"/>
      <c r="RXD168" s="164"/>
      <c r="RXE168" s="164"/>
      <c r="RXF168" s="164"/>
      <c r="RXG168" s="164"/>
      <c r="RXH168" s="164"/>
      <c r="RXI168" s="164"/>
      <c r="RXJ168" s="164"/>
      <c r="RXK168" s="164"/>
      <c r="RXL168" s="164"/>
      <c r="RXM168" s="164"/>
      <c r="RXN168" s="164"/>
      <c r="RXO168" s="164"/>
      <c r="RXP168" s="164"/>
      <c r="RXQ168" s="164"/>
      <c r="RXR168" s="164"/>
      <c r="RXS168" s="164"/>
      <c r="RXT168" s="164"/>
      <c r="RXU168" s="164"/>
      <c r="RXV168" s="164"/>
      <c r="RXW168" s="164"/>
      <c r="RXX168" s="164"/>
      <c r="RXY168" s="164"/>
      <c r="RXZ168" s="164"/>
      <c r="RYA168" s="164"/>
      <c r="RYB168" s="164"/>
      <c r="RYC168" s="164"/>
      <c r="RYD168" s="164"/>
      <c r="RYE168" s="164"/>
      <c r="RYF168" s="164"/>
      <c r="RYG168" s="164"/>
      <c r="RYH168" s="164"/>
      <c r="RYI168" s="164"/>
      <c r="RYJ168" s="164"/>
      <c r="RYK168" s="164"/>
      <c r="RYL168" s="164"/>
      <c r="RYM168" s="164"/>
      <c r="RYN168" s="164"/>
      <c r="RYO168" s="164"/>
      <c r="RYP168" s="164"/>
      <c r="RYQ168" s="164"/>
      <c r="RYR168" s="164"/>
      <c r="RYS168" s="164"/>
      <c r="RYT168" s="164"/>
      <c r="RYU168" s="164"/>
      <c r="RYV168" s="164"/>
      <c r="RYW168" s="164"/>
      <c r="RYX168" s="164"/>
      <c r="RYY168" s="164"/>
      <c r="RYZ168" s="164"/>
      <c r="RZA168" s="164"/>
      <c r="RZB168" s="164"/>
      <c r="RZC168" s="164"/>
      <c r="RZD168" s="164"/>
      <c r="RZE168" s="164"/>
      <c r="RZF168" s="164"/>
      <c r="RZG168" s="164"/>
      <c r="RZH168" s="164"/>
      <c r="RZI168" s="164"/>
      <c r="RZJ168" s="164"/>
      <c r="RZK168" s="164"/>
      <c r="RZL168" s="164"/>
      <c r="RZM168" s="164"/>
      <c r="RZN168" s="164"/>
      <c r="RZO168" s="164"/>
      <c r="RZP168" s="164"/>
      <c r="RZQ168" s="164"/>
      <c r="RZR168" s="164"/>
      <c r="RZS168" s="164"/>
      <c r="RZT168" s="164"/>
      <c r="RZU168" s="164"/>
      <c r="RZV168" s="164"/>
      <c r="RZW168" s="164"/>
      <c r="RZX168" s="164"/>
      <c r="RZY168" s="164"/>
      <c r="RZZ168" s="164"/>
      <c r="SAA168" s="164"/>
      <c r="SAB168" s="164"/>
      <c r="SAC168" s="164"/>
      <c r="SAD168" s="164"/>
      <c r="SAE168" s="164"/>
      <c r="SAF168" s="164"/>
      <c r="SAG168" s="164"/>
      <c r="SAH168" s="164"/>
      <c r="SAI168" s="164"/>
      <c r="SAJ168" s="164"/>
      <c r="SAK168" s="164"/>
      <c r="SAL168" s="164"/>
      <c r="SAM168" s="164"/>
      <c r="SAN168" s="164"/>
      <c r="SAO168" s="164"/>
      <c r="SAP168" s="164"/>
      <c r="SAQ168" s="164"/>
      <c r="SAR168" s="164"/>
      <c r="SAS168" s="164"/>
      <c r="SAT168" s="164"/>
      <c r="SAU168" s="164"/>
      <c r="SAV168" s="164"/>
      <c r="SAW168" s="164"/>
      <c r="SAX168" s="164"/>
      <c r="SAY168" s="164"/>
      <c r="SAZ168" s="164"/>
      <c r="SBA168" s="164"/>
      <c r="SBB168" s="164"/>
      <c r="SBC168" s="164"/>
      <c r="SBD168" s="164"/>
      <c r="SBE168" s="164"/>
      <c r="SBF168" s="164"/>
      <c r="SBG168" s="164"/>
      <c r="SBH168" s="164"/>
      <c r="SBI168" s="164"/>
      <c r="SBJ168" s="164"/>
      <c r="SBK168" s="164"/>
      <c r="SBL168" s="164"/>
      <c r="SBM168" s="164"/>
      <c r="SBN168" s="164"/>
      <c r="SBO168" s="164"/>
      <c r="SBP168" s="164"/>
      <c r="SBQ168" s="164"/>
      <c r="SBR168" s="164"/>
      <c r="SBS168" s="164"/>
      <c r="SBT168" s="164"/>
      <c r="SBU168" s="164"/>
      <c r="SBV168" s="164"/>
      <c r="SBW168" s="164"/>
      <c r="SBX168" s="164"/>
      <c r="SBY168" s="164"/>
      <c r="SBZ168" s="164"/>
      <c r="SCA168" s="164"/>
      <c r="SCB168" s="164"/>
      <c r="SCC168" s="164"/>
      <c r="SCD168" s="164"/>
      <c r="SCE168" s="164"/>
      <c r="SCF168" s="164"/>
      <c r="SCG168" s="164"/>
      <c r="SCH168" s="164"/>
      <c r="SCI168" s="164"/>
      <c r="SCJ168" s="164"/>
      <c r="SCK168" s="164"/>
      <c r="SCL168" s="164"/>
      <c r="SCM168" s="164"/>
      <c r="SCN168" s="164"/>
      <c r="SCO168" s="164"/>
      <c r="SCP168" s="164"/>
      <c r="SCQ168" s="164"/>
      <c r="SCR168" s="164"/>
      <c r="SCS168" s="164"/>
      <c r="SCT168" s="164"/>
      <c r="SCU168" s="164"/>
      <c r="SCV168" s="164"/>
      <c r="SCW168" s="164"/>
      <c r="SCX168" s="164"/>
      <c r="SCY168" s="164"/>
      <c r="SCZ168" s="164"/>
      <c r="SDA168" s="164"/>
      <c r="SDB168" s="164"/>
      <c r="SDC168" s="164"/>
      <c r="SDD168" s="164"/>
      <c r="SDE168" s="164"/>
      <c r="SDF168" s="164"/>
      <c r="SDG168" s="164"/>
      <c r="SDH168" s="164"/>
      <c r="SDI168" s="164"/>
      <c r="SDJ168" s="164"/>
      <c r="SDK168" s="164"/>
      <c r="SDL168" s="164"/>
      <c r="SDM168" s="164"/>
      <c r="SDN168" s="164"/>
      <c r="SDO168" s="164"/>
      <c r="SDP168" s="164"/>
      <c r="SDQ168" s="164"/>
      <c r="SDR168" s="164"/>
      <c r="SDS168" s="164"/>
      <c r="SDT168" s="164"/>
      <c r="SDU168" s="164"/>
      <c r="SDV168" s="164"/>
      <c r="SDW168" s="164"/>
      <c r="SDX168" s="164"/>
      <c r="SDY168" s="164"/>
      <c r="SDZ168" s="164"/>
      <c r="SEA168" s="164"/>
      <c r="SEB168" s="164"/>
      <c r="SEC168" s="164"/>
      <c r="SED168" s="164"/>
      <c r="SEE168" s="164"/>
      <c r="SEF168" s="164"/>
      <c r="SEG168" s="164"/>
      <c r="SEH168" s="164"/>
      <c r="SEI168" s="164"/>
      <c r="SEJ168" s="164"/>
      <c r="SEK168" s="164"/>
      <c r="SEL168" s="164"/>
      <c r="SEM168" s="164"/>
      <c r="SEN168" s="164"/>
      <c r="SEO168" s="164"/>
      <c r="SEP168" s="164"/>
      <c r="SEQ168" s="164"/>
      <c r="SER168" s="164"/>
      <c r="SES168" s="164"/>
      <c r="SET168" s="164"/>
      <c r="SEU168" s="164"/>
      <c r="SEV168" s="164"/>
      <c r="SEW168" s="164"/>
      <c r="SEX168" s="164"/>
      <c r="SEY168" s="164"/>
      <c r="SEZ168" s="164"/>
      <c r="SFA168" s="164"/>
      <c r="SFB168" s="164"/>
      <c r="SFC168" s="164"/>
      <c r="SFD168" s="164"/>
      <c r="SFE168" s="164"/>
      <c r="SFF168" s="164"/>
      <c r="SFG168" s="164"/>
      <c r="SFH168" s="164"/>
      <c r="SFI168" s="164"/>
      <c r="SFJ168" s="164"/>
      <c r="SFK168" s="164"/>
      <c r="SFL168" s="164"/>
      <c r="SFM168" s="164"/>
      <c r="SFN168" s="164"/>
      <c r="SFO168" s="164"/>
      <c r="SFP168" s="164"/>
      <c r="SFQ168" s="164"/>
      <c r="SFR168" s="164"/>
      <c r="SFS168" s="164"/>
      <c r="SFT168" s="164"/>
      <c r="SFU168" s="164"/>
      <c r="SFV168" s="164"/>
      <c r="SFW168" s="164"/>
      <c r="SFX168" s="164"/>
      <c r="SFY168" s="164"/>
      <c r="SFZ168" s="164"/>
      <c r="SGA168" s="164"/>
      <c r="SGB168" s="164"/>
      <c r="SGC168" s="164"/>
      <c r="SGD168" s="164"/>
      <c r="SGE168" s="164"/>
      <c r="SGF168" s="164"/>
      <c r="SGG168" s="164"/>
      <c r="SGH168" s="164"/>
      <c r="SGI168" s="164"/>
      <c r="SGJ168" s="164"/>
      <c r="SGK168" s="164"/>
      <c r="SGL168" s="164"/>
      <c r="SGM168" s="164"/>
      <c r="SGN168" s="164"/>
      <c r="SGO168" s="164"/>
      <c r="SGP168" s="164"/>
      <c r="SGQ168" s="164"/>
      <c r="SGR168" s="164"/>
      <c r="SGS168" s="164"/>
      <c r="SGT168" s="164"/>
      <c r="SGU168" s="164"/>
      <c r="SGV168" s="164"/>
      <c r="SGW168" s="164"/>
      <c r="SGX168" s="164"/>
      <c r="SGY168" s="164"/>
      <c r="SGZ168" s="164"/>
      <c r="SHA168" s="164"/>
      <c r="SHB168" s="164"/>
      <c r="SHC168" s="164"/>
      <c r="SHD168" s="164"/>
      <c r="SHE168" s="164"/>
      <c r="SHF168" s="164"/>
      <c r="SHG168" s="164"/>
      <c r="SHH168" s="164"/>
      <c r="SHI168" s="164"/>
      <c r="SHJ168" s="164"/>
      <c r="SHK168" s="164"/>
      <c r="SHL168" s="164"/>
      <c r="SHM168" s="164"/>
      <c r="SHN168" s="164"/>
      <c r="SHO168" s="164"/>
      <c r="SHP168" s="164"/>
      <c r="SHQ168" s="164"/>
      <c r="SHR168" s="164"/>
      <c r="SHS168" s="164"/>
      <c r="SHT168" s="164"/>
      <c r="SHU168" s="164"/>
      <c r="SHV168" s="164"/>
      <c r="SHW168" s="164"/>
      <c r="SHX168" s="164"/>
      <c r="SHY168" s="164"/>
      <c r="SHZ168" s="164"/>
      <c r="SIA168" s="164"/>
      <c r="SIB168" s="164"/>
      <c r="SIC168" s="164"/>
      <c r="SID168" s="164"/>
      <c r="SIE168" s="164"/>
      <c r="SIF168" s="164"/>
      <c r="SIG168" s="164"/>
      <c r="SIH168" s="164"/>
      <c r="SII168" s="164"/>
      <c r="SIJ168" s="164"/>
      <c r="SIK168" s="164"/>
      <c r="SIL168" s="164"/>
      <c r="SIM168" s="164"/>
      <c r="SIN168" s="164"/>
      <c r="SIO168" s="164"/>
      <c r="SIP168" s="164"/>
      <c r="SIQ168" s="164"/>
      <c r="SIR168" s="164"/>
      <c r="SIS168" s="164"/>
      <c r="SIT168" s="164"/>
      <c r="SIU168" s="164"/>
      <c r="SIV168" s="164"/>
      <c r="SIW168" s="164"/>
      <c r="SIX168" s="164"/>
      <c r="SIY168" s="164"/>
      <c r="SIZ168" s="164"/>
      <c r="SJA168" s="164"/>
      <c r="SJB168" s="164"/>
      <c r="SJC168" s="164"/>
      <c r="SJD168" s="164"/>
      <c r="SJE168" s="164"/>
      <c r="SJF168" s="164"/>
      <c r="SJG168" s="164"/>
      <c r="SJH168" s="164"/>
      <c r="SJI168" s="164"/>
      <c r="SJJ168" s="164"/>
      <c r="SJK168" s="164"/>
      <c r="SJL168" s="164"/>
      <c r="SJM168" s="164"/>
      <c r="SJN168" s="164"/>
      <c r="SJO168" s="164"/>
      <c r="SJP168" s="164"/>
      <c r="SJQ168" s="164"/>
      <c r="SJR168" s="164"/>
      <c r="SJS168" s="164"/>
      <c r="SJT168" s="164"/>
      <c r="SJU168" s="164"/>
      <c r="SJV168" s="164"/>
      <c r="SJW168" s="164"/>
      <c r="SJX168" s="164"/>
      <c r="SJY168" s="164"/>
      <c r="SJZ168" s="164"/>
      <c r="SKA168" s="164"/>
      <c r="SKB168" s="164"/>
      <c r="SKC168" s="164"/>
      <c r="SKD168" s="164"/>
      <c r="SKE168" s="164"/>
      <c r="SKF168" s="164"/>
      <c r="SKG168" s="164"/>
      <c r="SKH168" s="164"/>
      <c r="SKI168" s="164"/>
      <c r="SKJ168" s="164"/>
      <c r="SKK168" s="164"/>
      <c r="SKL168" s="164"/>
      <c r="SKM168" s="164"/>
      <c r="SKN168" s="164"/>
      <c r="SKO168" s="164"/>
      <c r="SKP168" s="164"/>
      <c r="SKQ168" s="164"/>
      <c r="SKR168" s="164"/>
      <c r="SKS168" s="164"/>
      <c r="SKT168" s="164"/>
      <c r="SKU168" s="164"/>
      <c r="SKV168" s="164"/>
      <c r="SKW168" s="164"/>
      <c r="SKX168" s="164"/>
      <c r="SKY168" s="164"/>
      <c r="SKZ168" s="164"/>
      <c r="SLA168" s="164"/>
      <c r="SLB168" s="164"/>
      <c r="SLC168" s="164"/>
      <c r="SLD168" s="164"/>
      <c r="SLE168" s="164"/>
      <c r="SLF168" s="164"/>
      <c r="SLG168" s="164"/>
      <c r="SLH168" s="164"/>
      <c r="SLI168" s="164"/>
      <c r="SLJ168" s="164"/>
      <c r="SLK168" s="164"/>
      <c r="SLL168" s="164"/>
      <c r="SLM168" s="164"/>
      <c r="SLN168" s="164"/>
      <c r="SLO168" s="164"/>
      <c r="SLP168" s="164"/>
      <c r="SLQ168" s="164"/>
      <c r="SLR168" s="164"/>
      <c r="SLS168" s="164"/>
      <c r="SLT168" s="164"/>
      <c r="SLU168" s="164"/>
      <c r="SLV168" s="164"/>
      <c r="SLW168" s="164"/>
      <c r="SLX168" s="164"/>
      <c r="SLY168" s="164"/>
      <c r="SLZ168" s="164"/>
      <c r="SMA168" s="164"/>
      <c r="SMB168" s="164"/>
      <c r="SMC168" s="164"/>
      <c r="SMD168" s="164"/>
      <c r="SME168" s="164"/>
      <c r="SMF168" s="164"/>
      <c r="SMG168" s="164"/>
      <c r="SMH168" s="164"/>
      <c r="SMI168" s="164"/>
      <c r="SMJ168" s="164"/>
      <c r="SMK168" s="164"/>
      <c r="SML168" s="164"/>
      <c r="SMM168" s="164"/>
      <c r="SMN168" s="164"/>
      <c r="SMO168" s="164"/>
      <c r="SMP168" s="164"/>
      <c r="SMQ168" s="164"/>
      <c r="SMR168" s="164"/>
      <c r="SMS168" s="164"/>
      <c r="SMT168" s="164"/>
      <c r="SMU168" s="164"/>
      <c r="SMV168" s="164"/>
      <c r="SMW168" s="164"/>
      <c r="SMX168" s="164"/>
      <c r="SMY168" s="164"/>
      <c r="SMZ168" s="164"/>
      <c r="SNA168" s="164"/>
      <c r="SNB168" s="164"/>
      <c r="SNC168" s="164"/>
      <c r="SND168" s="164"/>
      <c r="SNE168" s="164"/>
      <c r="SNF168" s="164"/>
      <c r="SNG168" s="164"/>
      <c r="SNH168" s="164"/>
      <c r="SNI168" s="164"/>
      <c r="SNJ168" s="164"/>
      <c r="SNK168" s="164"/>
      <c r="SNL168" s="164"/>
      <c r="SNM168" s="164"/>
      <c r="SNN168" s="164"/>
      <c r="SNO168" s="164"/>
      <c r="SNP168" s="164"/>
      <c r="SNQ168" s="164"/>
      <c r="SNR168" s="164"/>
      <c r="SNS168" s="164"/>
      <c r="SNT168" s="164"/>
      <c r="SNU168" s="164"/>
      <c r="SNV168" s="164"/>
      <c r="SNW168" s="164"/>
      <c r="SNX168" s="164"/>
      <c r="SNY168" s="164"/>
      <c r="SNZ168" s="164"/>
      <c r="SOA168" s="164"/>
      <c r="SOB168" s="164"/>
      <c r="SOC168" s="164"/>
      <c r="SOD168" s="164"/>
      <c r="SOE168" s="164"/>
      <c r="SOF168" s="164"/>
      <c r="SOG168" s="164"/>
      <c r="SOH168" s="164"/>
      <c r="SOI168" s="164"/>
      <c r="SOJ168" s="164"/>
      <c r="SOK168" s="164"/>
      <c r="SOL168" s="164"/>
      <c r="SOM168" s="164"/>
      <c r="SON168" s="164"/>
      <c r="SOO168" s="164"/>
      <c r="SOP168" s="164"/>
      <c r="SOQ168" s="164"/>
      <c r="SOR168" s="164"/>
      <c r="SOS168" s="164"/>
      <c r="SOT168" s="164"/>
      <c r="SOU168" s="164"/>
      <c r="SOV168" s="164"/>
      <c r="SOW168" s="164"/>
      <c r="SOX168" s="164"/>
      <c r="SOY168" s="164"/>
      <c r="SOZ168" s="164"/>
      <c r="SPA168" s="164"/>
      <c r="SPB168" s="164"/>
      <c r="SPC168" s="164"/>
      <c r="SPD168" s="164"/>
      <c r="SPE168" s="164"/>
      <c r="SPF168" s="164"/>
      <c r="SPG168" s="164"/>
      <c r="SPH168" s="164"/>
      <c r="SPI168" s="164"/>
      <c r="SPJ168" s="164"/>
      <c r="SPK168" s="164"/>
      <c r="SPL168" s="164"/>
      <c r="SPM168" s="164"/>
      <c r="SPN168" s="164"/>
      <c r="SPO168" s="164"/>
      <c r="SPP168" s="164"/>
      <c r="SPQ168" s="164"/>
      <c r="SPR168" s="164"/>
      <c r="SPS168" s="164"/>
      <c r="SPT168" s="164"/>
      <c r="SPU168" s="164"/>
      <c r="SPV168" s="164"/>
      <c r="SPW168" s="164"/>
      <c r="SPX168" s="164"/>
      <c r="SPY168" s="164"/>
      <c r="SPZ168" s="164"/>
      <c r="SQA168" s="164"/>
      <c r="SQB168" s="164"/>
      <c r="SQC168" s="164"/>
      <c r="SQD168" s="164"/>
      <c r="SQE168" s="164"/>
      <c r="SQF168" s="164"/>
      <c r="SQG168" s="164"/>
      <c r="SQH168" s="164"/>
      <c r="SQI168" s="164"/>
      <c r="SQJ168" s="164"/>
      <c r="SQK168" s="164"/>
      <c r="SQL168" s="164"/>
      <c r="SQM168" s="164"/>
      <c r="SQN168" s="164"/>
      <c r="SQO168" s="164"/>
      <c r="SQP168" s="164"/>
      <c r="SQQ168" s="164"/>
      <c r="SQR168" s="164"/>
      <c r="SQS168" s="164"/>
      <c r="SQT168" s="164"/>
      <c r="SQU168" s="164"/>
      <c r="SQV168" s="164"/>
      <c r="SQW168" s="164"/>
      <c r="SQX168" s="164"/>
      <c r="SQY168" s="164"/>
      <c r="SQZ168" s="164"/>
      <c r="SRA168" s="164"/>
      <c r="SRB168" s="164"/>
      <c r="SRC168" s="164"/>
      <c r="SRD168" s="164"/>
      <c r="SRE168" s="164"/>
      <c r="SRF168" s="164"/>
      <c r="SRG168" s="164"/>
      <c r="SRH168" s="164"/>
      <c r="SRI168" s="164"/>
      <c r="SRJ168" s="164"/>
      <c r="SRK168" s="164"/>
      <c r="SRL168" s="164"/>
      <c r="SRM168" s="164"/>
      <c r="SRN168" s="164"/>
      <c r="SRO168" s="164"/>
      <c r="SRP168" s="164"/>
      <c r="SRQ168" s="164"/>
      <c r="SRR168" s="164"/>
      <c r="SRS168" s="164"/>
      <c r="SRT168" s="164"/>
      <c r="SRU168" s="164"/>
      <c r="SRV168" s="164"/>
      <c r="SRW168" s="164"/>
      <c r="SRX168" s="164"/>
      <c r="SRY168" s="164"/>
      <c r="SRZ168" s="164"/>
      <c r="SSA168" s="164"/>
      <c r="SSB168" s="164"/>
      <c r="SSC168" s="164"/>
      <c r="SSD168" s="164"/>
      <c r="SSE168" s="164"/>
      <c r="SSF168" s="164"/>
      <c r="SSG168" s="164"/>
      <c r="SSH168" s="164"/>
      <c r="SSI168" s="164"/>
      <c r="SSJ168" s="164"/>
      <c r="SSK168" s="164"/>
      <c r="SSL168" s="164"/>
      <c r="SSM168" s="164"/>
      <c r="SSN168" s="164"/>
      <c r="SSO168" s="164"/>
      <c r="SSP168" s="164"/>
      <c r="SSQ168" s="164"/>
      <c r="SSR168" s="164"/>
      <c r="SSS168" s="164"/>
      <c r="SST168" s="164"/>
      <c r="SSU168" s="164"/>
      <c r="SSV168" s="164"/>
      <c r="SSW168" s="164"/>
      <c r="SSX168" s="164"/>
      <c r="SSY168" s="164"/>
      <c r="SSZ168" s="164"/>
      <c r="STA168" s="164"/>
      <c r="STB168" s="164"/>
      <c r="STC168" s="164"/>
      <c r="STD168" s="164"/>
      <c r="STE168" s="164"/>
      <c r="STF168" s="164"/>
      <c r="STG168" s="164"/>
      <c r="STH168" s="164"/>
      <c r="STI168" s="164"/>
      <c r="STJ168" s="164"/>
      <c r="STK168" s="164"/>
      <c r="STL168" s="164"/>
      <c r="STM168" s="164"/>
      <c r="STN168" s="164"/>
      <c r="STO168" s="164"/>
      <c r="STP168" s="164"/>
      <c r="STQ168" s="164"/>
      <c r="STR168" s="164"/>
      <c r="STS168" s="164"/>
      <c r="STT168" s="164"/>
      <c r="STU168" s="164"/>
      <c r="STV168" s="164"/>
      <c r="STW168" s="164"/>
      <c r="STX168" s="164"/>
      <c r="STY168" s="164"/>
      <c r="STZ168" s="164"/>
      <c r="SUA168" s="164"/>
      <c r="SUB168" s="164"/>
      <c r="SUC168" s="164"/>
      <c r="SUD168" s="164"/>
      <c r="SUE168" s="164"/>
      <c r="SUF168" s="164"/>
      <c r="SUG168" s="164"/>
      <c r="SUH168" s="164"/>
      <c r="SUI168" s="164"/>
      <c r="SUJ168" s="164"/>
      <c r="SUK168" s="164"/>
      <c r="SUL168" s="164"/>
      <c r="SUM168" s="164"/>
      <c r="SUN168" s="164"/>
      <c r="SUO168" s="164"/>
      <c r="SUP168" s="164"/>
      <c r="SUQ168" s="164"/>
      <c r="SUR168" s="164"/>
      <c r="SUS168" s="164"/>
      <c r="SUT168" s="164"/>
      <c r="SUU168" s="164"/>
      <c r="SUV168" s="164"/>
      <c r="SUW168" s="164"/>
      <c r="SUX168" s="164"/>
      <c r="SUY168" s="164"/>
      <c r="SUZ168" s="164"/>
      <c r="SVA168" s="164"/>
      <c r="SVB168" s="164"/>
      <c r="SVC168" s="164"/>
      <c r="SVD168" s="164"/>
      <c r="SVE168" s="164"/>
      <c r="SVF168" s="164"/>
      <c r="SVG168" s="164"/>
      <c r="SVH168" s="164"/>
      <c r="SVI168" s="164"/>
      <c r="SVJ168" s="164"/>
      <c r="SVK168" s="164"/>
      <c r="SVL168" s="164"/>
      <c r="SVM168" s="164"/>
      <c r="SVN168" s="164"/>
      <c r="SVO168" s="164"/>
      <c r="SVP168" s="164"/>
      <c r="SVQ168" s="164"/>
      <c r="SVR168" s="164"/>
      <c r="SVS168" s="164"/>
      <c r="SVT168" s="164"/>
      <c r="SVU168" s="164"/>
      <c r="SVV168" s="164"/>
      <c r="SVW168" s="164"/>
      <c r="SVX168" s="164"/>
      <c r="SVY168" s="164"/>
      <c r="SVZ168" s="164"/>
      <c r="SWA168" s="164"/>
      <c r="SWB168" s="164"/>
      <c r="SWC168" s="164"/>
      <c r="SWD168" s="164"/>
      <c r="SWE168" s="164"/>
      <c r="SWF168" s="164"/>
      <c r="SWG168" s="164"/>
      <c r="SWH168" s="164"/>
      <c r="SWI168" s="164"/>
      <c r="SWJ168" s="164"/>
      <c r="SWK168" s="164"/>
      <c r="SWL168" s="164"/>
      <c r="SWM168" s="164"/>
      <c r="SWN168" s="164"/>
      <c r="SWO168" s="164"/>
      <c r="SWP168" s="164"/>
      <c r="SWQ168" s="164"/>
      <c r="SWR168" s="164"/>
      <c r="SWS168" s="164"/>
      <c r="SWT168" s="164"/>
      <c r="SWU168" s="164"/>
      <c r="SWV168" s="164"/>
      <c r="SWW168" s="164"/>
      <c r="SWX168" s="164"/>
      <c r="SWY168" s="164"/>
      <c r="SWZ168" s="164"/>
      <c r="SXA168" s="164"/>
      <c r="SXB168" s="164"/>
      <c r="SXC168" s="164"/>
      <c r="SXD168" s="164"/>
      <c r="SXE168" s="164"/>
      <c r="SXF168" s="164"/>
      <c r="SXG168" s="164"/>
      <c r="SXH168" s="164"/>
      <c r="SXI168" s="164"/>
      <c r="SXJ168" s="164"/>
      <c r="SXK168" s="164"/>
      <c r="SXL168" s="164"/>
      <c r="SXM168" s="164"/>
      <c r="SXN168" s="164"/>
      <c r="SXO168" s="164"/>
      <c r="SXP168" s="164"/>
      <c r="SXQ168" s="164"/>
      <c r="SXR168" s="164"/>
      <c r="SXS168" s="164"/>
      <c r="SXT168" s="164"/>
      <c r="SXU168" s="164"/>
      <c r="SXV168" s="164"/>
      <c r="SXW168" s="164"/>
      <c r="SXX168" s="164"/>
      <c r="SXY168" s="164"/>
      <c r="SXZ168" s="164"/>
      <c r="SYA168" s="164"/>
      <c r="SYB168" s="164"/>
      <c r="SYC168" s="164"/>
      <c r="SYD168" s="164"/>
      <c r="SYE168" s="164"/>
      <c r="SYF168" s="164"/>
      <c r="SYG168" s="164"/>
      <c r="SYH168" s="164"/>
      <c r="SYI168" s="164"/>
      <c r="SYJ168" s="164"/>
      <c r="SYK168" s="164"/>
      <c r="SYL168" s="164"/>
      <c r="SYM168" s="164"/>
      <c r="SYN168" s="164"/>
      <c r="SYO168" s="164"/>
      <c r="SYP168" s="164"/>
      <c r="SYQ168" s="164"/>
      <c r="SYR168" s="164"/>
      <c r="SYS168" s="164"/>
      <c r="SYT168" s="164"/>
      <c r="SYU168" s="164"/>
      <c r="SYV168" s="164"/>
      <c r="SYW168" s="164"/>
      <c r="SYX168" s="164"/>
      <c r="SYY168" s="164"/>
      <c r="SYZ168" s="164"/>
      <c r="SZA168" s="164"/>
      <c r="SZB168" s="164"/>
      <c r="SZC168" s="164"/>
      <c r="SZD168" s="164"/>
      <c r="SZE168" s="164"/>
      <c r="SZF168" s="164"/>
      <c r="SZG168" s="164"/>
      <c r="SZH168" s="164"/>
      <c r="SZI168" s="164"/>
      <c r="SZJ168" s="164"/>
      <c r="SZK168" s="164"/>
      <c r="SZL168" s="164"/>
      <c r="SZM168" s="164"/>
      <c r="SZN168" s="164"/>
      <c r="SZO168" s="164"/>
      <c r="SZP168" s="164"/>
      <c r="SZQ168" s="164"/>
      <c r="SZR168" s="164"/>
      <c r="SZS168" s="164"/>
      <c r="SZT168" s="164"/>
      <c r="SZU168" s="164"/>
      <c r="SZV168" s="164"/>
      <c r="SZW168" s="164"/>
      <c r="SZX168" s="164"/>
      <c r="SZY168" s="164"/>
      <c r="SZZ168" s="164"/>
      <c r="TAA168" s="164"/>
      <c r="TAB168" s="164"/>
      <c r="TAC168" s="164"/>
      <c r="TAD168" s="164"/>
      <c r="TAE168" s="164"/>
      <c r="TAF168" s="164"/>
      <c r="TAG168" s="164"/>
      <c r="TAH168" s="164"/>
      <c r="TAI168" s="164"/>
      <c r="TAJ168" s="164"/>
      <c r="TAK168" s="164"/>
      <c r="TAL168" s="164"/>
      <c r="TAM168" s="164"/>
      <c r="TAN168" s="164"/>
      <c r="TAO168" s="164"/>
      <c r="TAP168" s="164"/>
      <c r="TAQ168" s="164"/>
      <c r="TAR168" s="164"/>
      <c r="TAS168" s="164"/>
      <c r="TAT168" s="164"/>
      <c r="TAU168" s="164"/>
      <c r="TAV168" s="164"/>
      <c r="TAW168" s="164"/>
      <c r="TAX168" s="164"/>
      <c r="TAY168" s="164"/>
      <c r="TAZ168" s="164"/>
      <c r="TBA168" s="164"/>
      <c r="TBB168" s="164"/>
      <c r="TBC168" s="164"/>
      <c r="TBD168" s="164"/>
      <c r="TBE168" s="164"/>
      <c r="TBF168" s="164"/>
      <c r="TBG168" s="164"/>
      <c r="TBH168" s="164"/>
      <c r="TBI168" s="164"/>
      <c r="TBJ168" s="164"/>
      <c r="TBK168" s="164"/>
      <c r="TBL168" s="164"/>
      <c r="TBM168" s="164"/>
      <c r="TBN168" s="164"/>
      <c r="TBO168" s="164"/>
      <c r="TBP168" s="164"/>
      <c r="TBQ168" s="164"/>
      <c r="TBR168" s="164"/>
      <c r="TBS168" s="164"/>
      <c r="TBT168" s="164"/>
      <c r="TBU168" s="164"/>
      <c r="TBV168" s="164"/>
      <c r="TBW168" s="164"/>
      <c r="TBX168" s="164"/>
      <c r="TBY168" s="164"/>
      <c r="TBZ168" s="164"/>
      <c r="TCA168" s="164"/>
      <c r="TCB168" s="164"/>
      <c r="TCC168" s="164"/>
      <c r="TCD168" s="164"/>
      <c r="TCE168" s="164"/>
      <c r="TCF168" s="164"/>
      <c r="TCG168" s="164"/>
      <c r="TCH168" s="164"/>
      <c r="TCI168" s="164"/>
      <c r="TCJ168" s="164"/>
      <c r="TCK168" s="164"/>
      <c r="TCL168" s="164"/>
      <c r="TCM168" s="164"/>
      <c r="TCN168" s="164"/>
      <c r="TCO168" s="164"/>
      <c r="TCP168" s="164"/>
      <c r="TCQ168" s="164"/>
      <c r="TCR168" s="164"/>
      <c r="TCS168" s="164"/>
      <c r="TCT168" s="164"/>
      <c r="TCU168" s="164"/>
      <c r="TCV168" s="164"/>
      <c r="TCW168" s="164"/>
      <c r="TCX168" s="164"/>
      <c r="TCY168" s="164"/>
      <c r="TCZ168" s="164"/>
      <c r="TDA168" s="164"/>
      <c r="TDB168" s="164"/>
      <c r="TDC168" s="164"/>
      <c r="TDD168" s="164"/>
      <c r="TDE168" s="164"/>
      <c r="TDF168" s="164"/>
      <c r="TDG168" s="164"/>
      <c r="TDH168" s="164"/>
      <c r="TDI168" s="164"/>
      <c r="TDJ168" s="164"/>
      <c r="TDK168" s="164"/>
      <c r="TDL168" s="164"/>
      <c r="TDM168" s="164"/>
      <c r="TDN168" s="164"/>
      <c r="TDO168" s="164"/>
      <c r="TDP168" s="164"/>
      <c r="TDQ168" s="164"/>
      <c r="TDR168" s="164"/>
      <c r="TDS168" s="164"/>
      <c r="TDT168" s="164"/>
      <c r="TDU168" s="164"/>
      <c r="TDV168" s="164"/>
      <c r="TDW168" s="164"/>
      <c r="TDX168" s="164"/>
      <c r="TDY168" s="164"/>
      <c r="TDZ168" s="164"/>
      <c r="TEA168" s="164"/>
      <c r="TEB168" s="164"/>
      <c r="TEC168" s="164"/>
      <c r="TED168" s="164"/>
      <c r="TEE168" s="164"/>
      <c r="TEF168" s="164"/>
      <c r="TEG168" s="164"/>
      <c r="TEH168" s="164"/>
      <c r="TEI168" s="164"/>
      <c r="TEJ168" s="164"/>
      <c r="TEK168" s="164"/>
      <c r="TEL168" s="164"/>
      <c r="TEM168" s="164"/>
      <c r="TEN168" s="164"/>
      <c r="TEO168" s="164"/>
      <c r="TEP168" s="164"/>
      <c r="TEQ168" s="164"/>
      <c r="TER168" s="164"/>
      <c r="TES168" s="164"/>
      <c r="TET168" s="164"/>
      <c r="TEU168" s="164"/>
      <c r="TEV168" s="164"/>
      <c r="TEW168" s="164"/>
      <c r="TEX168" s="164"/>
      <c r="TEY168" s="164"/>
      <c r="TEZ168" s="164"/>
      <c r="TFA168" s="164"/>
      <c r="TFB168" s="164"/>
      <c r="TFC168" s="164"/>
      <c r="TFD168" s="164"/>
      <c r="TFE168" s="164"/>
      <c r="TFF168" s="164"/>
      <c r="TFG168" s="164"/>
      <c r="TFH168" s="164"/>
      <c r="TFI168" s="164"/>
      <c r="TFJ168" s="164"/>
      <c r="TFK168" s="164"/>
      <c r="TFL168" s="164"/>
      <c r="TFM168" s="164"/>
      <c r="TFN168" s="164"/>
      <c r="TFO168" s="164"/>
      <c r="TFP168" s="164"/>
      <c r="TFQ168" s="164"/>
      <c r="TFR168" s="164"/>
      <c r="TFS168" s="164"/>
      <c r="TFT168" s="164"/>
      <c r="TFU168" s="164"/>
      <c r="TFV168" s="164"/>
      <c r="TFW168" s="164"/>
      <c r="TFX168" s="164"/>
      <c r="TFY168" s="164"/>
      <c r="TFZ168" s="164"/>
      <c r="TGA168" s="164"/>
      <c r="TGB168" s="164"/>
      <c r="TGC168" s="164"/>
      <c r="TGD168" s="164"/>
      <c r="TGE168" s="164"/>
      <c r="TGF168" s="164"/>
      <c r="TGG168" s="164"/>
      <c r="TGH168" s="164"/>
      <c r="TGI168" s="164"/>
      <c r="TGJ168" s="164"/>
      <c r="TGK168" s="164"/>
      <c r="TGL168" s="164"/>
      <c r="TGM168" s="164"/>
      <c r="TGN168" s="164"/>
      <c r="TGO168" s="164"/>
      <c r="TGP168" s="164"/>
      <c r="TGQ168" s="164"/>
      <c r="TGR168" s="164"/>
      <c r="TGS168" s="164"/>
      <c r="TGT168" s="164"/>
      <c r="TGU168" s="164"/>
      <c r="TGV168" s="164"/>
      <c r="TGW168" s="164"/>
      <c r="TGX168" s="164"/>
      <c r="TGY168" s="164"/>
      <c r="TGZ168" s="164"/>
      <c r="THA168" s="164"/>
      <c r="THB168" s="164"/>
      <c r="THC168" s="164"/>
      <c r="THD168" s="164"/>
      <c r="THE168" s="164"/>
      <c r="THF168" s="164"/>
      <c r="THG168" s="164"/>
      <c r="THH168" s="164"/>
      <c r="THI168" s="164"/>
      <c r="THJ168" s="164"/>
      <c r="THK168" s="164"/>
      <c r="THL168" s="164"/>
      <c r="THM168" s="164"/>
      <c r="THN168" s="164"/>
      <c r="THO168" s="164"/>
      <c r="THP168" s="164"/>
      <c r="THQ168" s="164"/>
      <c r="THR168" s="164"/>
      <c r="THS168" s="164"/>
      <c r="THT168" s="164"/>
      <c r="THU168" s="164"/>
      <c r="THV168" s="164"/>
      <c r="THW168" s="164"/>
      <c r="THX168" s="164"/>
      <c r="THY168" s="164"/>
      <c r="THZ168" s="164"/>
      <c r="TIA168" s="164"/>
      <c r="TIB168" s="164"/>
      <c r="TIC168" s="164"/>
      <c r="TID168" s="164"/>
      <c r="TIE168" s="164"/>
      <c r="TIF168" s="164"/>
      <c r="TIG168" s="164"/>
      <c r="TIH168" s="164"/>
      <c r="TII168" s="164"/>
      <c r="TIJ168" s="164"/>
      <c r="TIK168" s="164"/>
      <c r="TIL168" s="164"/>
      <c r="TIM168" s="164"/>
      <c r="TIN168" s="164"/>
      <c r="TIO168" s="164"/>
      <c r="TIP168" s="164"/>
      <c r="TIQ168" s="164"/>
      <c r="TIR168" s="164"/>
      <c r="TIS168" s="164"/>
      <c r="TIT168" s="164"/>
      <c r="TIU168" s="164"/>
      <c r="TIV168" s="164"/>
      <c r="TIW168" s="164"/>
      <c r="TIX168" s="164"/>
      <c r="TIY168" s="164"/>
      <c r="TIZ168" s="164"/>
      <c r="TJA168" s="164"/>
      <c r="TJB168" s="164"/>
      <c r="TJC168" s="164"/>
      <c r="TJD168" s="164"/>
      <c r="TJE168" s="164"/>
      <c r="TJF168" s="164"/>
      <c r="TJG168" s="164"/>
      <c r="TJH168" s="164"/>
      <c r="TJI168" s="164"/>
      <c r="TJJ168" s="164"/>
      <c r="TJK168" s="164"/>
      <c r="TJL168" s="164"/>
      <c r="TJM168" s="164"/>
      <c r="TJN168" s="164"/>
      <c r="TJO168" s="164"/>
      <c r="TJP168" s="164"/>
      <c r="TJQ168" s="164"/>
      <c r="TJR168" s="164"/>
      <c r="TJS168" s="164"/>
      <c r="TJT168" s="164"/>
      <c r="TJU168" s="164"/>
      <c r="TJV168" s="164"/>
      <c r="TJW168" s="164"/>
      <c r="TJX168" s="164"/>
      <c r="TJY168" s="164"/>
      <c r="TJZ168" s="164"/>
      <c r="TKA168" s="164"/>
      <c r="TKB168" s="164"/>
      <c r="TKC168" s="164"/>
      <c r="TKD168" s="164"/>
      <c r="TKE168" s="164"/>
      <c r="TKF168" s="164"/>
      <c r="TKG168" s="164"/>
      <c r="TKH168" s="164"/>
      <c r="TKI168" s="164"/>
      <c r="TKJ168" s="164"/>
      <c r="TKK168" s="164"/>
      <c r="TKL168" s="164"/>
      <c r="TKM168" s="164"/>
      <c r="TKN168" s="164"/>
      <c r="TKO168" s="164"/>
      <c r="TKP168" s="164"/>
      <c r="TKQ168" s="164"/>
      <c r="TKR168" s="164"/>
      <c r="TKS168" s="164"/>
      <c r="TKT168" s="164"/>
      <c r="TKU168" s="164"/>
      <c r="TKV168" s="164"/>
      <c r="TKW168" s="164"/>
      <c r="TKX168" s="164"/>
      <c r="TKY168" s="164"/>
      <c r="TKZ168" s="164"/>
      <c r="TLA168" s="164"/>
      <c r="TLB168" s="164"/>
      <c r="TLC168" s="164"/>
      <c r="TLD168" s="164"/>
      <c r="TLE168" s="164"/>
      <c r="TLF168" s="164"/>
      <c r="TLG168" s="164"/>
      <c r="TLH168" s="164"/>
      <c r="TLI168" s="164"/>
      <c r="TLJ168" s="164"/>
      <c r="TLK168" s="164"/>
      <c r="TLL168" s="164"/>
      <c r="TLM168" s="164"/>
      <c r="TLN168" s="164"/>
      <c r="TLO168" s="164"/>
      <c r="TLP168" s="164"/>
      <c r="TLQ168" s="164"/>
      <c r="TLR168" s="164"/>
      <c r="TLS168" s="164"/>
      <c r="TLT168" s="164"/>
      <c r="TLU168" s="164"/>
      <c r="TLV168" s="164"/>
      <c r="TLW168" s="164"/>
      <c r="TLX168" s="164"/>
      <c r="TLY168" s="164"/>
      <c r="TLZ168" s="164"/>
      <c r="TMA168" s="164"/>
      <c r="TMB168" s="164"/>
      <c r="TMC168" s="164"/>
      <c r="TMD168" s="164"/>
      <c r="TME168" s="164"/>
      <c r="TMF168" s="164"/>
      <c r="TMG168" s="164"/>
      <c r="TMH168" s="164"/>
      <c r="TMI168" s="164"/>
      <c r="TMJ168" s="164"/>
      <c r="TMK168" s="164"/>
      <c r="TML168" s="164"/>
      <c r="TMM168" s="164"/>
      <c r="TMN168" s="164"/>
      <c r="TMO168" s="164"/>
      <c r="TMP168" s="164"/>
      <c r="TMQ168" s="164"/>
      <c r="TMR168" s="164"/>
      <c r="TMS168" s="164"/>
      <c r="TMT168" s="164"/>
      <c r="TMU168" s="164"/>
      <c r="TMV168" s="164"/>
      <c r="TMW168" s="164"/>
      <c r="TMX168" s="164"/>
      <c r="TMY168" s="164"/>
      <c r="TMZ168" s="164"/>
      <c r="TNA168" s="164"/>
      <c r="TNB168" s="164"/>
      <c r="TNC168" s="164"/>
      <c r="TND168" s="164"/>
      <c r="TNE168" s="164"/>
      <c r="TNF168" s="164"/>
      <c r="TNG168" s="164"/>
      <c r="TNH168" s="164"/>
      <c r="TNI168" s="164"/>
      <c r="TNJ168" s="164"/>
      <c r="TNK168" s="164"/>
      <c r="TNL168" s="164"/>
      <c r="TNM168" s="164"/>
      <c r="TNN168" s="164"/>
      <c r="TNO168" s="164"/>
      <c r="TNP168" s="164"/>
      <c r="TNQ168" s="164"/>
      <c r="TNR168" s="164"/>
      <c r="TNS168" s="164"/>
      <c r="TNT168" s="164"/>
      <c r="TNU168" s="164"/>
      <c r="TNV168" s="164"/>
      <c r="TNW168" s="164"/>
      <c r="TNX168" s="164"/>
      <c r="TNY168" s="164"/>
      <c r="TNZ168" s="164"/>
      <c r="TOA168" s="164"/>
      <c r="TOB168" s="164"/>
      <c r="TOC168" s="164"/>
      <c r="TOD168" s="164"/>
      <c r="TOE168" s="164"/>
      <c r="TOF168" s="164"/>
      <c r="TOG168" s="164"/>
      <c r="TOH168" s="164"/>
      <c r="TOI168" s="164"/>
      <c r="TOJ168" s="164"/>
      <c r="TOK168" s="164"/>
      <c r="TOL168" s="164"/>
      <c r="TOM168" s="164"/>
      <c r="TON168" s="164"/>
      <c r="TOO168" s="164"/>
      <c r="TOP168" s="164"/>
      <c r="TOQ168" s="164"/>
      <c r="TOR168" s="164"/>
      <c r="TOS168" s="164"/>
      <c r="TOT168" s="164"/>
      <c r="TOU168" s="164"/>
      <c r="TOV168" s="164"/>
      <c r="TOW168" s="164"/>
      <c r="TOX168" s="164"/>
      <c r="TOY168" s="164"/>
      <c r="TOZ168" s="164"/>
      <c r="TPA168" s="164"/>
      <c r="TPB168" s="164"/>
      <c r="TPC168" s="164"/>
      <c r="TPD168" s="164"/>
      <c r="TPE168" s="164"/>
      <c r="TPF168" s="164"/>
      <c r="TPG168" s="164"/>
      <c r="TPH168" s="164"/>
      <c r="TPI168" s="164"/>
      <c r="TPJ168" s="164"/>
      <c r="TPK168" s="164"/>
      <c r="TPL168" s="164"/>
      <c r="TPM168" s="164"/>
      <c r="TPN168" s="164"/>
      <c r="TPO168" s="164"/>
      <c r="TPP168" s="164"/>
      <c r="TPQ168" s="164"/>
      <c r="TPR168" s="164"/>
      <c r="TPS168" s="164"/>
      <c r="TPT168" s="164"/>
      <c r="TPU168" s="164"/>
      <c r="TPV168" s="164"/>
      <c r="TPW168" s="164"/>
      <c r="TPX168" s="164"/>
      <c r="TPY168" s="164"/>
      <c r="TPZ168" s="164"/>
      <c r="TQA168" s="164"/>
      <c r="TQB168" s="164"/>
      <c r="TQC168" s="164"/>
      <c r="TQD168" s="164"/>
      <c r="TQE168" s="164"/>
      <c r="TQF168" s="164"/>
      <c r="TQG168" s="164"/>
      <c r="TQH168" s="164"/>
      <c r="TQI168" s="164"/>
      <c r="TQJ168" s="164"/>
      <c r="TQK168" s="164"/>
      <c r="TQL168" s="164"/>
      <c r="TQM168" s="164"/>
      <c r="TQN168" s="164"/>
      <c r="TQO168" s="164"/>
      <c r="TQP168" s="164"/>
      <c r="TQQ168" s="164"/>
      <c r="TQR168" s="164"/>
      <c r="TQS168" s="164"/>
      <c r="TQT168" s="164"/>
      <c r="TQU168" s="164"/>
      <c r="TQV168" s="164"/>
      <c r="TQW168" s="164"/>
      <c r="TQX168" s="164"/>
      <c r="TQY168" s="164"/>
      <c r="TQZ168" s="164"/>
      <c r="TRA168" s="164"/>
      <c r="TRB168" s="164"/>
      <c r="TRC168" s="164"/>
      <c r="TRD168" s="164"/>
      <c r="TRE168" s="164"/>
      <c r="TRF168" s="164"/>
      <c r="TRG168" s="164"/>
      <c r="TRH168" s="164"/>
      <c r="TRI168" s="164"/>
      <c r="TRJ168" s="164"/>
      <c r="TRK168" s="164"/>
      <c r="TRL168" s="164"/>
      <c r="TRM168" s="164"/>
      <c r="TRN168" s="164"/>
      <c r="TRO168" s="164"/>
      <c r="TRP168" s="164"/>
      <c r="TRQ168" s="164"/>
      <c r="TRR168" s="164"/>
      <c r="TRS168" s="164"/>
      <c r="TRT168" s="164"/>
      <c r="TRU168" s="164"/>
      <c r="TRV168" s="164"/>
      <c r="TRW168" s="164"/>
      <c r="TRX168" s="164"/>
      <c r="TRY168" s="164"/>
      <c r="TRZ168" s="164"/>
      <c r="TSA168" s="164"/>
      <c r="TSB168" s="164"/>
      <c r="TSC168" s="164"/>
      <c r="TSD168" s="164"/>
      <c r="TSE168" s="164"/>
      <c r="TSF168" s="164"/>
      <c r="TSG168" s="164"/>
      <c r="TSH168" s="164"/>
      <c r="TSI168" s="164"/>
      <c r="TSJ168" s="164"/>
      <c r="TSK168" s="164"/>
      <c r="TSL168" s="164"/>
      <c r="TSM168" s="164"/>
      <c r="TSN168" s="164"/>
      <c r="TSO168" s="164"/>
      <c r="TSP168" s="164"/>
      <c r="TSQ168" s="164"/>
      <c r="TSR168" s="164"/>
      <c r="TSS168" s="164"/>
      <c r="TST168" s="164"/>
      <c r="TSU168" s="164"/>
      <c r="TSV168" s="164"/>
      <c r="TSW168" s="164"/>
      <c r="TSX168" s="164"/>
      <c r="TSY168" s="164"/>
      <c r="TSZ168" s="164"/>
      <c r="TTA168" s="164"/>
      <c r="TTB168" s="164"/>
      <c r="TTC168" s="164"/>
      <c r="TTD168" s="164"/>
      <c r="TTE168" s="164"/>
      <c r="TTF168" s="164"/>
      <c r="TTG168" s="164"/>
      <c r="TTH168" s="164"/>
      <c r="TTI168" s="164"/>
      <c r="TTJ168" s="164"/>
      <c r="TTK168" s="164"/>
      <c r="TTL168" s="164"/>
      <c r="TTM168" s="164"/>
      <c r="TTN168" s="164"/>
      <c r="TTO168" s="164"/>
      <c r="TTP168" s="164"/>
      <c r="TTQ168" s="164"/>
      <c r="TTR168" s="164"/>
      <c r="TTS168" s="164"/>
      <c r="TTT168" s="164"/>
      <c r="TTU168" s="164"/>
      <c r="TTV168" s="164"/>
      <c r="TTW168" s="164"/>
      <c r="TTX168" s="164"/>
      <c r="TTY168" s="164"/>
      <c r="TTZ168" s="164"/>
      <c r="TUA168" s="164"/>
      <c r="TUB168" s="164"/>
      <c r="TUC168" s="164"/>
      <c r="TUD168" s="164"/>
      <c r="TUE168" s="164"/>
      <c r="TUF168" s="164"/>
      <c r="TUG168" s="164"/>
      <c r="TUH168" s="164"/>
      <c r="TUI168" s="164"/>
      <c r="TUJ168" s="164"/>
      <c r="TUK168" s="164"/>
      <c r="TUL168" s="164"/>
      <c r="TUM168" s="164"/>
      <c r="TUN168" s="164"/>
      <c r="TUO168" s="164"/>
      <c r="TUP168" s="164"/>
      <c r="TUQ168" s="164"/>
      <c r="TUR168" s="164"/>
      <c r="TUS168" s="164"/>
      <c r="TUT168" s="164"/>
      <c r="TUU168" s="164"/>
      <c r="TUV168" s="164"/>
      <c r="TUW168" s="164"/>
      <c r="TUX168" s="164"/>
      <c r="TUY168" s="164"/>
      <c r="TUZ168" s="164"/>
      <c r="TVA168" s="164"/>
      <c r="TVB168" s="164"/>
      <c r="TVC168" s="164"/>
      <c r="TVD168" s="164"/>
      <c r="TVE168" s="164"/>
      <c r="TVF168" s="164"/>
      <c r="TVG168" s="164"/>
      <c r="TVH168" s="164"/>
      <c r="TVI168" s="164"/>
      <c r="TVJ168" s="164"/>
      <c r="TVK168" s="164"/>
      <c r="TVL168" s="164"/>
      <c r="TVM168" s="164"/>
      <c r="TVN168" s="164"/>
      <c r="TVO168" s="164"/>
      <c r="TVP168" s="164"/>
      <c r="TVQ168" s="164"/>
      <c r="TVR168" s="164"/>
      <c r="TVS168" s="164"/>
      <c r="TVT168" s="164"/>
      <c r="TVU168" s="164"/>
      <c r="TVV168" s="164"/>
      <c r="TVW168" s="164"/>
      <c r="TVX168" s="164"/>
      <c r="TVY168" s="164"/>
      <c r="TVZ168" s="164"/>
      <c r="TWA168" s="164"/>
      <c r="TWB168" s="164"/>
      <c r="TWC168" s="164"/>
      <c r="TWD168" s="164"/>
      <c r="TWE168" s="164"/>
      <c r="TWF168" s="164"/>
      <c r="TWG168" s="164"/>
      <c r="TWH168" s="164"/>
      <c r="TWI168" s="164"/>
      <c r="TWJ168" s="164"/>
      <c r="TWK168" s="164"/>
      <c r="TWL168" s="164"/>
      <c r="TWM168" s="164"/>
      <c r="TWN168" s="164"/>
      <c r="TWO168" s="164"/>
      <c r="TWP168" s="164"/>
      <c r="TWQ168" s="164"/>
      <c r="TWR168" s="164"/>
      <c r="TWS168" s="164"/>
      <c r="TWT168" s="164"/>
      <c r="TWU168" s="164"/>
      <c r="TWV168" s="164"/>
      <c r="TWW168" s="164"/>
      <c r="TWX168" s="164"/>
      <c r="TWY168" s="164"/>
      <c r="TWZ168" s="164"/>
      <c r="TXA168" s="164"/>
      <c r="TXB168" s="164"/>
      <c r="TXC168" s="164"/>
      <c r="TXD168" s="164"/>
      <c r="TXE168" s="164"/>
      <c r="TXF168" s="164"/>
      <c r="TXG168" s="164"/>
      <c r="TXH168" s="164"/>
      <c r="TXI168" s="164"/>
      <c r="TXJ168" s="164"/>
      <c r="TXK168" s="164"/>
      <c r="TXL168" s="164"/>
      <c r="TXM168" s="164"/>
      <c r="TXN168" s="164"/>
      <c r="TXO168" s="164"/>
      <c r="TXP168" s="164"/>
      <c r="TXQ168" s="164"/>
      <c r="TXR168" s="164"/>
      <c r="TXS168" s="164"/>
      <c r="TXT168" s="164"/>
      <c r="TXU168" s="164"/>
      <c r="TXV168" s="164"/>
      <c r="TXW168" s="164"/>
      <c r="TXX168" s="164"/>
      <c r="TXY168" s="164"/>
      <c r="TXZ168" s="164"/>
      <c r="TYA168" s="164"/>
      <c r="TYB168" s="164"/>
      <c r="TYC168" s="164"/>
      <c r="TYD168" s="164"/>
      <c r="TYE168" s="164"/>
      <c r="TYF168" s="164"/>
      <c r="TYG168" s="164"/>
      <c r="TYH168" s="164"/>
      <c r="TYI168" s="164"/>
      <c r="TYJ168" s="164"/>
      <c r="TYK168" s="164"/>
      <c r="TYL168" s="164"/>
      <c r="TYM168" s="164"/>
      <c r="TYN168" s="164"/>
      <c r="TYO168" s="164"/>
      <c r="TYP168" s="164"/>
      <c r="TYQ168" s="164"/>
      <c r="TYR168" s="164"/>
      <c r="TYS168" s="164"/>
      <c r="TYT168" s="164"/>
      <c r="TYU168" s="164"/>
      <c r="TYV168" s="164"/>
      <c r="TYW168" s="164"/>
      <c r="TYX168" s="164"/>
      <c r="TYY168" s="164"/>
      <c r="TYZ168" s="164"/>
      <c r="TZA168" s="164"/>
      <c r="TZB168" s="164"/>
      <c r="TZC168" s="164"/>
      <c r="TZD168" s="164"/>
      <c r="TZE168" s="164"/>
      <c r="TZF168" s="164"/>
      <c r="TZG168" s="164"/>
      <c r="TZH168" s="164"/>
      <c r="TZI168" s="164"/>
      <c r="TZJ168" s="164"/>
      <c r="TZK168" s="164"/>
      <c r="TZL168" s="164"/>
      <c r="TZM168" s="164"/>
      <c r="TZN168" s="164"/>
      <c r="TZO168" s="164"/>
      <c r="TZP168" s="164"/>
      <c r="TZQ168" s="164"/>
      <c r="TZR168" s="164"/>
      <c r="TZS168" s="164"/>
      <c r="TZT168" s="164"/>
      <c r="TZU168" s="164"/>
      <c r="TZV168" s="164"/>
      <c r="TZW168" s="164"/>
      <c r="TZX168" s="164"/>
      <c r="TZY168" s="164"/>
      <c r="TZZ168" s="164"/>
      <c r="UAA168" s="164"/>
      <c r="UAB168" s="164"/>
      <c r="UAC168" s="164"/>
      <c r="UAD168" s="164"/>
      <c r="UAE168" s="164"/>
      <c r="UAF168" s="164"/>
      <c r="UAG168" s="164"/>
      <c r="UAH168" s="164"/>
      <c r="UAI168" s="164"/>
      <c r="UAJ168" s="164"/>
      <c r="UAK168" s="164"/>
      <c r="UAL168" s="164"/>
      <c r="UAM168" s="164"/>
      <c r="UAN168" s="164"/>
      <c r="UAO168" s="164"/>
      <c r="UAP168" s="164"/>
      <c r="UAQ168" s="164"/>
      <c r="UAR168" s="164"/>
      <c r="UAS168" s="164"/>
      <c r="UAT168" s="164"/>
      <c r="UAU168" s="164"/>
      <c r="UAV168" s="164"/>
      <c r="UAW168" s="164"/>
      <c r="UAX168" s="164"/>
      <c r="UAY168" s="164"/>
      <c r="UAZ168" s="164"/>
      <c r="UBA168" s="164"/>
      <c r="UBB168" s="164"/>
      <c r="UBC168" s="164"/>
      <c r="UBD168" s="164"/>
      <c r="UBE168" s="164"/>
      <c r="UBF168" s="164"/>
      <c r="UBG168" s="164"/>
      <c r="UBH168" s="164"/>
      <c r="UBI168" s="164"/>
      <c r="UBJ168" s="164"/>
      <c r="UBK168" s="164"/>
      <c r="UBL168" s="164"/>
      <c r="UBM168" s="164"/>
      <c r="UBN168" s="164"/>
      <c r="UBO168" s="164"/>
      <c r="UBP168" s="164"/>
      <c r="UBQ168" s="164"/>
      <c r="UBR168" s="164"/>
      <c r="UBS168" s="164"/>
      <c r="UBT168" s="164"/>
      <c r="UBU168" s="164"/>
      <c r="UBV168" s="164"/>
      <c r="UBW168" s="164"/>
      <c r="UBX168" s="164"/>
      <c r="UBY168" s="164"/>
      <c r="UBZ168" s="164"/>
      <c r="UCA168" s="164"/>
      <c r="UCB168" s="164"/>
      <c r="UCC168" s="164"/>
      <c r="UCD168" s="164"/>
      <c r="UCE168" s="164"/>
      <c r="UCF168" s="164"/>
      <c r="UCG168" s="164"/>
      <c r="UCH168" s="164"/>
      <c r="UCI168" s="164"/>
      <c r="UCJ168" s="164"/>
      <c r="UCK168" s="164"/>
      <c r="UCL168" s="164"/>
      <c r="UCM168" s="164"/>
      <c r="UCN168" s="164"/>
      <c r="UCO168" s="164"/>
      <c r="UCP168" s="164"/>
      <c r="UCQ168" s="164"/>
      <c r="UCR168" s="164"/>
      <c r="UCS168" s="164"/>
      <c r="UCT168" s="164"/>
      <c r="UCU168" s="164"/>
      <c r="UCV168" s="164"/>
      <c r="UCW168" s="164"/>
      <c r="UCX168" s="164"/>
      <c r="UCY168" s="164"/>
      <c r="UCZ168" s="164"/>
      <c r="UDA168" s="164"/>
      <c r="UDB168" s="164"/>
      <c r="UDC168" s="164"/>
      <c r="UDD168" s="164"/>
      <c r="UDE168" s="164"/>
      <c r="UDF168" s="164"/>
      <c r="UDG168" s="164"/>
      <c r="UDH168" s="164"/>
      <c r="UDI168" s="164"/>
      <c r="UDJ168" s="164"/>
      <c r="UDK168" s="164"/>
      <c r="UDL168" s="164"/>
      <c r="UDM168" s="164"/>
      <c r="UDN168" s="164"/>
      <c r="UDO168" s="164"/>
      <c r="UDP168" s="164"/>
      <c r="UDQ168" s="164"/>
      <c r="UDR168" s="164"/>
      <c r="UDS168" s="164"/>
      <c r="UDT168" s="164"/>
      <c r="UDU168" s="164"/>
      <c r="UDV168" s="164"/>
      <c r="UDW168" s="164"/>
      <c r="UDX168" s="164"/>
      <c r="UDY168" s="164"/>
      <c r="UDZ168" s="164"/>
      <c r="UEA168" s="164"/>
      <c r="UEB168" s="164"/>
      <c r="UEC168" s="164"/>
      <c r="UED168" s="164"/>
      <c r="UEE168" s="164"/>
      <c r="UEF168" s="164"/>
      <c r="UEG168" s="164"/>
      <c r="UEH168" s="164"/>
      <c r="UEI168" s="164"/>
      <c r="UEJ168" s="164"/>
      <c r="UEK168" s="164"/>
      <c r="UEL168" s="164"/>
      <c r="UEM168" s="164"/>
      <c r="UEN168" s="164"/>
      <c r="UEO168" s="164"/>
      <c r="UEP168" s="164"/>
      <c r="UEQ168" s="164"/>
      <c r="UER168" s="164"/>
      <c r="UES168" s="164"/>
      <c r="UET168" s="164"/>
      <c r="UEU168" s="164"/>
      <c r="UEV168" s="164"/>
      <c r="UEW168" s="164"/>
      <c r="UEX168" s="164"/>
      <c r="UEY168" s="164"/>
      <c r="UEZ168" s="164"/>
      <c r="UFA168" s="164"/>
      <c r="UFB168" s="164"/>
      <c r="UFC168" s="164"/>
      <c r="UFD168" s="164"/>
      <c r="UFE168" s="164"/>
      <c r="UFF168" s="164"/>
      <c r="UFG168" s="164"/>
      <c r="UFH168" s="164"/>
      <c r="UFI168" s="164"/>
      <c r="UFJ168" s="164"/>
      <c r="UFK168" s="164"/>
      <c r="UFL168" s="164"/>
      <c r="UFM168" s="164"/>
      <c r="UFN168" s="164"/>
      <c r="UFO168" s="164"/>
      <c r="UFP168" s="164"/>
      <c r="UFQ168" s="164"/>
      <c r="UFR168" s="164"/>
      <c r="UFS168" s="164"/>
      <c r="UFT168" s="164"/>
      <c r="UFU168" s="164"/>
      <c r="UFV168" s="164"/>
      <c r="UFW168" s="164"/>
      <c r="UFX168" s="164"/>
      <c r="UFY168" s="164"/>
      <c r="UFZ168" s="164"/>
      <c r="UGA168" s="164"/>
      <c r="UGB168" s="164"/>
      <c r="UGC168" s="164"/>
      <c r="UGD168" s="164"/>
      <c r="UGE168" s="164"/>
      <c r="UGF168" s="164"/>
      <c r="UGG168" s="164"/>
      <c r="UGH168" s="164"/>
      <c r="UGI168" s="164"/>
      <c r="UGJ168" s="164"/>
      <c r="UGK168" s="164"/>
      <c r="UGL168" s="164"/>
      <c r="UGM168" s="164"/>
      <c r="UGN168" s="164"/>
      <c r="UGO168" s="164"/>
      <c r="UGP168" s="164"/>
      <c r="UGQ168" s="164"/>
      <c r="UGR168" s="164"/>
      <c r="UGS168" s="164"/>
      <c r="UGT168" s="164"/>
      <c r="UGU168" s="164"/>
      <c r="UGV168" s="164"/>
      <c r="UGW168" s="164"/>
      <c r="UGX168" s="164"/>
      <c r="UGY168" s="164"/>
      <c r="UGZ168" s="164"/>
      <c r="UHA168" s="164"/>
      <c r="UHB168" s="164"/>
      <c r="UHC168" s="164"/>
      <c r="UHD168" s="164"/>
      <c r="UHE168" s="164"/>
      <c r="UHF168" s="164"/>
      <c r="UHG168" s="164"/>
      <c r="UHH168" s="164"/>
      <c r="UHI168" s="164"/>
      <c r="UHJ168" s="164"/>
      <c r="UHK168" s="164"/>
      <c r="UHL168" s="164"/>
      <c r="UHM168" s="164"/>
      <c r="UHN168" s="164"/>
      <c r="UHO168" s="164"/>
      <c r="UHP168" s="164"/>
      <c r="UHQ168" s="164"/>
      <c r="UHR168" s="164"/>
      <c r="UHS168" s="164"/>
      <c r="UHT168" s="164"/>
      <c r="UHU168" s="164"/>
      <c r="UHV168" s="164"/>
      <c r="UHW168" s="164"/>
      <c r="UHX168" s="164"/>
      <c r="UHY168" s="164"/>
      <c r="UHZ168" s="164"/>
      <c r="UIA168" s="164"/>
      <c r="UIB168" s="164"/>
      <c r="UIC168" s="164"/>
      <c r="UID168" s="164"/>
      <c r="UIE168" s="164"/>
      <c r="UIF168" s="164"/>
      <c r="UIG168" s="164"/>
      <c r="UIH168" s="164"/>
      <c r="UII168" s="164"/>
      <c r="UIJ168" s="164"/>
      <c r="UIK168" s="164"/>
      <c r="UIL168" s="164"/>
      <c r="UIM168" s="164"/>
      <c r="UIN168" s="164"/>
      <c r="UIO168" s="164"/>
      <c r="UIP168" s="164"/>
      <c r="UIQ168" s="164"/>
      <c r="UIR168" s="164"/>
      <c r="UIS168" s="164"/>
      <c r="UIT168" s="164"/>
      <c r="UIU168" s="164"/>
      <c r="UIV168" s="164"/>
      <c r="UIW168" s="164"/>
      <c r="UIX168" s="164"/>
      <c r="UIY168" s="164"/>
      <c r="UIZ168" s="164"/>
      <c r="UJA168" s="164"/>
      <c r="UJB168" s="164"/>
      <c r="UJC168" s="164"/>
      <c r="UJD168" s="164"/>
      <c r="UJE168" s="164"/>
      <c r="UJF168" s="164"/>
      <c r="UJG168" s="164"/>
      <c r="UJH168" s="164"/>
      <c r="UJI168" s="164"/>
      <c r="UJJ168" s="164"/>
      <c r="UJK168" s="164"/>
      <c r="UJL168" s="164"/>
      <c r="UJM168" s="164"/>
      <c r="UJN168" s="164"/>
      <c r="UJO168" s="164"/>
      <c r="UJP168" s="164"/>
      <c r="UJQ168" s="164"/>
      <c r="UJR168" s="164"/>
      <c r="UJS168" s="164"/>
      <c r="UJT168" s="164"/>
      <c r="UJU168" s="164"/>
      <c r="UJV168" s="164"/>
      <c r="UJW168" s="164"/>
      <c r="UJX168" s="164"/>
      <c r="UJY168" s="164"/>
      <c r="UJZ168" s="164"/>
      <c r="UKA168" s="164"/>
      <c r="UKB168" s="164"/>
      <c r="UKC168" s="164"/>
      <c r="UKD168" s="164"/>
      <c r="UKE168" s="164"/>
      <c r="UKF168" s="164"/>
      <c r="UKG168" s="164"/>
      <c r="UKH168" s="164"/>
      <c r="UKI168" s="164"/>
      <c r="UKJ168" s="164"/>
      <c r="UKK168" s="164"/>
      <c r="UKL168" s="164"/>
      <c r="UKM168" s="164"/>
      <c r="UKN168" s="164"/>
      <c r="UKO168" s="164"/>
      <c r="UKP168" s="164"/>
      <c r="UKQ168" s="164"/>
      <c r="UKR168" s="164"/>
      <c r="UKS168" s="164"/>
      <c r="UKT168" s="164"/>
      <c r="UKU168" s="164"/>
      <c r="UKV168" s="164"/>
      <c r="UKW168" s="164"/>
      <c r="UKX168" s="164"/>
      <c r="UKY168" s="164"/>
      <c r="UKZ168" s="164"/>
      <c r="ULA168" s="164"/>
      <c r="ULB168" s="164"/>
      <c r="ULC168" s="164"/>
      <c r="ULD168" s="164"/>
      <c r="ULE168" s="164"/>
      <c r="ULF168" s="164"/>
      <c r="ULG168" s="164"/>
      <c r="ULH168" s="164"/>
      <c r="ULI168" s="164"/>
      <c r="ULJ168" s="164"/>
      <c r="ULK168" s="164"/>
      <c r="ULL168" s="164"/>
      <c r="ULM168" s="164"/>
      <c r="ULN168" s="164"/>
      <c r="ULO168" s="164"/>
      <c r="ULP168" s="164"/>
      <c r="ULQ168" s="164"/>
      <c r="ULR168" s="164"/>
      <c r="ULS168" s="164"/>
      <c r="ULT168" s="164"/>
      <c r="ULU168" s="164"/>
      <c r="ULV168" s="164"/>
      <c r="ULW168" s="164"/>
      <c r="ULX168" s="164"/>
      <c r="ULY168" s="164"/>
      <c r="ULZ168" s="164"/>
      <c r="UMA168" s="164"/>
      <c r="UMB168" s="164"/>
      <c r="UMC168" s="164"/>
      <c r="UMD168" s="164"/>
      <c r="UME168" s="164"/>
      <c r="UMF168" s="164"/>
      <c r="UMG168" s="164"/>
      <c r="UMH168" s="164"/>
      <c r="UMI168" s="164"/>
      <c r="UMJ168" s="164"/>
      <c r="UMK168" s="164"/>
      <c r="UML168" s="164"/>
      <c r="UMM168" s="164"/>
      <c r="UMN168" s="164"/>
      <c r="UMO168" s="164"/>
      <c r="UMP168" s="164"/>
      <c r="UMQ168" s="164"/>
      <c r="UMR168" s="164"/>
      <c r="UMS168" s="164"/>
      <c r="UMT168" s="164"/>
      <c r="UMU168" s="164"/>
      <c r="UMV168" s="164"/>
      <c r="UMW168" s="164"/>
      <c r="UMX168" s="164"/>
      <c r="UMY168" s="164"/>
      <c r="UMZ168" s="164"/>
      <c r="UNA168" s="164"/>
      <c r="UNB168" s="164"/>
      <c r="UNC168" s="164"/>
      <c r="UND168" s="164"/>
      <c r="UNE168" s="164"/>
      <c r="UNF168" s="164"/>
      <c r="UNG168" s="164"/>
      <c r="UNH168" s="164"/>
      <c r="UNI168" s="164"/>
      <c r="UNJ168" s="164"/>
      <c r="UNK168" s="164"/>
      <c r="UNL168" s="164"/>
      <c r="UNM168" s="164"/>
      <c r="UNN168" s="164"/>
      <c r="UNO168" s="164"/>
      <c r="UNP168" s="164"/>
      <c r="UNQ168" s="164"/>
      <c r="UNR168" s="164"/>
      <c r="UNS168" s="164"/>
      <c r="UNT168" s="164"/>
      <c r="UNU168" s="164"/>
      <c r="UNV168" s="164"/>
      <c r="UNW168" s="164"/>
      <c r="UNX168" s="164"/>
      <c r="UNY168" s="164"/>
      <c r="UNZ168" s="164"/>
      <c r="UOA168" s="164"/>
      <c r="UOB168" s="164"/>
      <c r="UOC168" s="164"/>
      <c r="UOD168" s="164"/>
      <c r="UOE168" s="164"/>
      <c r="UOF168" s="164"/>
      <c r="UOG168" s="164"/>
      <c r="UOH168" s="164"/>
      <c r="UOI168" s="164"/>
      <c r="UOJ168" s="164"/>
      <c r="UOK168" s="164"/>
      <c r="UOL168" s="164"/>
      <c r="UOM168" s="164"/>
      <c r="UON168" s="164"/>
      <c r="UOO168" s="164"/>
      <c r="UOP168" s="164"/>
      <c r="UOQ168" s="164"/>
      <c r="UOR168" s="164"/>
      <c r="UOS168" s="164"/>
      <c r="UOT168" s="164"/>
      <c r="UOU168" s="164"/>
      <c r="UOV168" s="164"/>
      <c r="UOW168" s="164"/>
      <c r="UOX168" s="164"/>
      <c r="UOY168" s="164"/>
      <c r="UOZ168" s="164"/>
      <c r="UPA168" s="164"/>
      <c r="UPB168" s="164"/>
      <c r="UPC168" s="164"/>
      <c r="UPD168" s="164"/>
      <c r="UPE168" s="164"/>
      <c r="UPF168" s="164"/>
      <c r="UPG168" s="164"/>
      <c r="UPH168" s="164"/>
      <c r="UPI168" s="164"/>
      <c r="UPJ168" s="164"/>
      <c r="UPK168" s="164"/>
      <c r="UPL168" s="164"/>
      <c r="UPM168" s="164"/>
      <c r="UPN168" s="164"/>
      <c r="UPO168" s="164"/>
      <c r="UPP168" s="164"/>
      <c r="UPQ168" s="164"/>
      <c r="UPR168" s="164"/>
      <c r="UPS168" s="164"/>
      <c r="UPT168" s="164"/>
      <c r="UPU168" s="164"/>
      <c r="UPV168" s="164"/>
      <c r="UPW168" s="164"/>
      <c r="UPX168" s="164"/>
      <c r="UPY168" s="164"/>
      <c r="UPZ168" s="164"/>
      <c r="UQA168" s="164"/>
      <c r="UQB168" s="164"/>
      <c r="UQC168" s="164"/>
      <c r="UQD168" s="164"/>
      <c r="UQE168" s="164"/>
      <c r="UQF168" s="164"/>
      <c r="UQG168" s="164"/>
      <c r="UQH168" s="164"/>
      <c r="UQI168" s="164"/>
      <c r="UQJ168" s="164"/>
      <c r="UQK168" s="164"/>
      <c r="UQL168" s="164"/>
      <c r="UQM168" s="164"/>
      <c r="UQN168" s="164"/>
      <c r="UQO168" s="164"/>
      <c r="UQP168" s="164"/>
      <c r="UQQ168" s="164"/>
      <c r="UQR168" s="164"/>
      <c r="UQS168" s="164"/>
      <c r="UQT168" s="164"/>
      <c r="UQU168" s="164"/>
      <c r="UQV168" s="164"/>
      <c r="UQW168" s="164"/>
      <c r="UQX168" s="164"/>
      <c r="UQY168" s="164"/>
      <c r="UQZ168" s="164"/>
      <c r="URA168" s="164"/>
      <c r="URB168" s="164"/>
      <c r="URC168" s="164"/>
      <c r="URD168" s="164"/>
      <c r="URE168" s="164"/>
      <c r="URF168" s="164"/>
      <c r="URG168" s="164"/>
      <c r="URH168" s="164"/>
      <c r="URI168" s="164"/>
      <c r="URJ168" s="164"/>
      <c r="URK168" s="164"/>
      <c r="URL168" s="164"/>
      <c r="URM168" s="164"/>
      <c r="URN168" s="164"/>
      <c r="URO168" s="164"/>
      <c r="URP168" s="164"/>
      <c r="URQ168" s="164"/>
      <c r="URR168" s="164"/>
      <c r="URS168" s="164"/>
      <c r="URT168" s="164"/>
      <c r="URU168" s="164"/>
      <c r="URV168" s="164"/>
      <c r="URW168" s="164"/>
      <c r="URX168" s="164"/>
      <c r="URY168" s="164"/>
      <c r="URZ168" s="164"/>
      <c r="USA168" s="164"/>
      <c r="USB168" s="164"/>
      <c r="USC168" s="164"/>
      <c r="USD168" s="164"/>
      <c r="USE168" s="164"/>
      <c r="USF168" s="164"/>
      <c r="USG168" s="164"/>
      <c r="USH168" s="164"/>
      <c r="USI168" s="164"/>
      <c r="USJ168" s="164"/>
      <c r="USK168" s="164"/>
      <c r="USL168" s="164"/>
      <c r="USM168" s="164"/>
      <c r="USN168" s="164"/>
      <c r="USO168" s="164"/>
      <c r="USP168" s="164"/>
      <c r="USQ168" s="164"/>
      <c r="USR168" s="164"/>
      <c r="USS168" s="164"/>
      <c r="UST168" s="164"/>
      <c r="USU168" s="164"/>
      <c r="USV168" s="164"/>
      <c r="USW168" s="164"/>
      <c r="USX168" s="164"/>
      <c r="USY168" s="164"/>
      <c r="USZ168" s="164"/>
      <c r="UTA168" s="164"/>
      <c r="UTB168" s="164"/>
      <c r="UTC168" s="164"/>
      <c r="UTD168" s="164"/>
      <c r="UTE168" s="164"/>
      <c r="UTF168" s="164"/>
      <c r="UTG168" s="164"/>
      <c r="UTH168" s="164"/>
      <c r="UTI168" s="164"/>
      <c r="UTJ168" s="164"/>
      <c r="UTK168" s="164"/>
      <c r="UTL168" s="164"/>
      <c r="UTM168" s="164"/>
      <c r="UTN168" s="164"/>
      <c r="UTO168" s="164"/>
      <c r="UTP168" s="164"/>
      <c r="UTQ168" s="164"/>
      <c r="UTR168" s="164"/>
      <c r="UTS168" s="164"/>
      <c r="UTT168" s="164"/>
      <c r="UTU168" s="164"/>
      <c r="UTV168" s="164"/>
      <c r="UTW168" s="164"/>
      <c r="UTX168" s="164"/>
      <c r="UTY168" s="164"/>
      <c r="UTZ168" s="164"/>
      <c r="UUA168" s="164"/>
      <c r="UUB168" s="164"/>
      <c r="UUC168" s="164"/>
      <c r="UUD168" s="164"/>
      <c r="UUE168" s="164"/>
      <c r="UUF168" s="164"/>
      <c r="UUG168" s="164"/>
      <c r="UUH168" s="164"/>
      <c r="UUI168" s="164"/>
      <c r="UUJ168" s="164"/>
      <c r="UUK168" s="164"/>
      <c r="UUL168" s="164"/>
      <c r="UUM168" s="164"/>
      <c r="UUN168" s="164"/>
      <c r="UUO168" s="164"/>
      <c r="UUP168" s="164"/>
      <c r="UUQ168" s="164"/>
      <c r="UUR168" s="164"/>
      <c r="UUS168" s="164"/>
      <c r="UUT168" s="164"/>
      <c r="UUU168" s="164"/>
      <c r="UUV168" s="164"/>
      <c r="UUW168" s="164"/>
      <c r="UUX168" s="164"/>
      <c r="UUY168" s="164"/>
      <c r="UUZ168" s="164"/>
      <c r="UVA168" s="164"/>
      <c r="UVB168" s="164"/>
      <c r="UVC168" s="164"/>
      <c r="UVD168" s="164"/>
      <c r="UVE168" s="164"/>
      <c r="UVF168" s="164"/>
      <c r="UVG168" s="164"/>
      <c r="UVH168" s="164"/>
      <c r="UVI168" s="164"/>
      <c r="UVJ168" s="164"/>
      <c r="UVK168" s="164"/>
      <c r="UVL168" s="164"/>
      <c r="UVM168" s="164"/>
      <c r="UVN168" s="164"/>
      <c r="UVO168" s="164"/>
      <c r="UVP168" s="164"/>
      <c r="UVQ168" s="164"/>
      <c r="UVR168" s="164"/>
      <c r="UVS168" s="164"/>
      <c r="UVT168" s="164"/>
      <c r="UVU168" s="164"/>
      <c r="UVV168" s="164"/>
      <c r="UVW168" s="164"/>
      <c r="UVX168" s="164"/>
      <c r="UVY168" s="164"/>
      <c r="UVZ168" s="164"/>
      <c r="UWA168" s="164"/>
      <c r="UWB168" s="164"/>
      <c r="UWC168" s="164"/>
      <c r="UWD168" s="164"/>
      <c r="UWE168" s="164"/>
      <c r="UWF168" s="164"/>
      <c r="UWG168" s="164"/>
      <c r="UWH168" s="164"/>
      <c r="UWI168" s="164"/>
      <c r="UWJ168" s="164"/>
      <c r="UWK168" s="164"/>
      <c r="UWL168" s="164"/>
      <c r="UWM168" s="164"/>
      <c r="UWN168" s="164"/>
      <c r="UWO168" s="164"/>
      <c r="UWP168" s="164"/>
      <c r="UWQ168" s="164"/>
      <c r="UWR168" s="164"/>
      <c r="UWS168" s="164"/>
      <c r="UWT168" s="164"/>
      <c r="UWU168" s="164"/>
      <c r="UWV168" s="164"/>
      <c r="UWW168" s="164"/>
      <c r="UWX168" s="164"/>
      <c r="UWY168" s="164"/>
      <c r="UWZ168" s="164"/>
      <c r="UXA168" s="164"/>
      <c r="UXB168" s="164"/>
      <c r="UXC168" s="164"/>
      <c r="UXD168" s="164"/>
      <c r="UXE168" s="164"/>
      <c r="UXF168" s="164"/>
      <c r="UXG168" s="164"/>
      <c r="UXH168" s="164"/>
      <c r="UXI168" s="164"/>
      <c r="UXJ168" s="164"/>
      <c r="UXK168" s="164"/>
      <c r="UXL168" s="164"/>
      <c r="UXM168" s="164"/>
      <c r="UXN168" s="164"/>
      <c r="UXO168" s="164"/>
      <c r="UXP168" s="164"/>
      <c r="UXQ168" s="164"/>
      <c r="UXR168" s="164"/>
      <c r="UXS168" s="164"/>
      <c r="UXT168" s="164"/>
      <c r="UXU168" s="164"/>
      <c r="UXV168" s="164"/>
      <c r="UXW168" s="164"/>
      <c r="UXX168" s="164"/>
      <c r="UXY168" s="164"/>
      <c r="UXZ168" s="164"/>
      <c r="UYA168" s="164"/>
      <c r="UYB168" s="164"/>
      <c r="UYC168" s="164"/>
      <c r="UYD168" s="164"/>
      <c r="UYE168" s="164"/>
      <c r="UYF168" s="164"/>
      <c r="UYG168" s="164"/>
      <c r="UYH168" s="164"/>
      <c r="UYI168" s="164"/>
      <c r="UYJ168" s="164"/>
      <c r="UYK168" s="164"/>
      <c r="UYL168" s="164"/>
      <c r="UYM168" s="164"/>
      <c r="UYN168" s="164"/>
      <c r="UYO168" s="164"/>
      <c r="UYP168" s="164"/>
      <c r="UYQ168" s="164"/>
      <c r="UYR168" s="164"/>
      <c r="UYS168" s="164"/>
      <c r="UYT168" s="164"/>
      <c r="UYU168" s="164"/>
      <c r="UYV168" s="164"/>
      <c r="UYW168" s="164"/>
      <c r="UYX168" s="164"/>
      <c r="UYY168" s="164"/>
      <c r="UYZ168" s="164"/>
      <c r="UZA168" s="164"/>
      <c r="UZB168" s="164"/>
      <c r="UZC168" s="164"/>
      <c r="UZD168" s="164"/>
      <c r="UZE168" s="164"/>
      <c r="UZF168" s="164"/>
      <c r="UZG168" s="164"/>
      <c r="UZH168" s="164"/>
      <c r="UZI168" s="164"/>
      <c r="UZJ168" s="164"/>
      <c r="UZK168" s="164"/>
      <c r="UZL168" s="164"/>
      <c r="UZM168" s="164"/>
      <c r="UZN168" s="164"/>
      <c r="UZO168" s="164"/>
      <c r="UZP168" s="164"/>
      <c r="UZQ168" s="164"/>
      <c r="UZR168" s="164"/>
      <c r="UZS168" s="164"/>
      <c r="UZT168" s="164"/>
      <c r="UZU168" s="164"/>
      <c r="UZV168" s="164"/>
      <c r="UZW168" s="164"/>
      <c r="UZX168" s="164"/>
      <c r="UZY168" s="164"/>
      <c r="UZZ168" s="164"/>
      <c r="VAA168" s="164"/>
      <c r="VAB168" s="164"/>
      <c r="VAC168" s="164"/>
      <c r="VAD168" s="164"/>
      <c r="VAE168" s="164"/>
      <c r="VAF168" s="164"/>
      <c r="VAG168" s="164"/>
      <c r="VAH168" s="164"/>
      <c r="VAI168" s="164"/>
      <c r="VAJ168" s="164"/>
      <c r="VAK168" s="164"/>
      <c r="VAL168" s="164"/>
      <c r="VAM168" s="164"/>
      <c r="VAN168" s="164"/>
      <c r="VAO168" s="164"/>
      <c r="VAP168" s="164"/>
      <c r="VAQ168" s="164"/>
      <c r="VAR168" s="164"/>
      <c r="VAS168" s="164"/>
      <c r="VAT168" s="164"/>
      <c r="VAU168" s="164"/>
      <c r="VAV168" s="164"/>
      <c r="VAW168" s="164"/>
      <c r="VAX168" s="164"/>
      <c r="VAY168" s="164"/>
      <c r="VAZ168" s="164"/>
      <c r="VBA168" s="164"/>
      <c r="VBB168" s="164"/>
      <c r="VBC168" s="164"/>
      <c r="VBD168" s="164"/>
      <c r="VBE168" s="164"/>
      <c r="VBF168" s="164"/>
      <c r="VBG168" s="164"/>
      <c r="VBH168" s="164"/>
      <c r="VBI168" s="164"/>
      <c r="VBJ168" s="164"/>
      <c r="VBK168" s="164"/>
      <c r="VBL168" s="164"/>
      <c r="VBM168" s="164"/>
      <c r="VBN168" s="164"/>
      <c r="VBO168" s="164"/>
      <c r="VBP168" s="164"/>
      <c r="VBQ168" s="164"/>
      <c r="VBR168" s="164"/>
      <c r="VBS168" s="164"/>
      <c r="VBT168" s="164"/>
      <c r="VBU168" s="164"/>
      <c r="VBV168" s="164"/>
      <c r="VBW168" s="164"/>
      <c r="VBX168" s="164"/>
      <c r="VBY168" s="164"/>
      <c r="VBZ168" s="164"/>
      <c r="VCA168" s="164"/>
      <c r="VCB168" s="164"/>
      <c r="VCC168" s="164"/>
      <c r="VCD168" s="164"/>
      <c r="VCE168" s="164"/>
      <c r="VCF168" s="164"/>
      <c r="VCG168" s="164"/>
      <c r="VCH168" s="164"/>
      <c r="VCI168" s="164"/>
      <c r="VCJ168" s="164"/>
      <c r="VCK168" s="164"/>
      <c r="VCL168" s="164"/>
      <c r="VCM168" s="164"/>
      <c r="VCN168" s="164"/>
      <c r="VCO168" s="164"/>
      <c r="VCP168" s="164"/>
      <c r="VCQ168" s="164"/>
      <c r="VCR168" s="164"/>
      <c r="VCS168" s="164"/>
      <c r="VCT168" s="164"/>
      <c r="VCU168" s="164"/>
      <c r="VCV168" s="164"/>
      <c r="VCW168" s="164"/>
      <c r="VCX168" s="164"/>
      <c r="VCY168" s="164"/>
      <c r="VCZ168" s="164"/>
      <c r="VDA168" s="164"/>
      <c r="VDB168" s="164"/>
      <c r="VDC168" s="164"/>
      <c r="VDD168" s="164"/>
      <c r="VDE168" s="164"/>
      <c r="VDF168" s="164"/>
      <c r="VDG168" s="164"/>
      <c r="VDH168" s="164"/>
      <c r="VDI168" s="164"/>
      <c r="VDJ168" s="164"/>
      <c r="VDK168" s="164"/>
      <c r="VDL168" s="164"/>
      <c r="VDM168" s="164"/>
      <c r="VDN168" s="164"/>
      <c r="VDO168" s="164"/>
      <c r="VDP168" s="164"/>
      <c r="VDQ168" s="164"/>
      <c r="VDR168" s="164"/>
      <c r="VDS168" s="164"/>
      <c r="VDT168" s="164"/>
      <c r="VDU168" s="164"/>
      <c r="VDV168" s="164"/>
      <c r="VDW168" s="164"/>
      <c r="VDX168" s="164"/>
      <c r="VDY168" s="164"/>
      <c r="VDZ168" s="164"/>
      <c r="VEA168" s="164"/>
      <c r="VEB168" s="164"/>
      <c r="VEC168" s="164"/>
      <c r="VED168" s="164"/>
      <c r="VEE168" s="164"/>
      <c r="VEF168" s="164"/>
      <c r="VEG168" s="164"/>
      <c r="VEH168" s="164"/>
      <c r="VEI168" s="164"/>
      <c r="VEJ168" s="164"/>
      <c r="VEK168" s="164"/>
      <c r="VEL168" s="164"/>
      <c r="VEM168" s="164"/>
      <c r="VEN168" s="164"/>
      <c r="VEO168" s="164"/>
      <c r="VEP168" s="164"/>
      <c r="VEQ168" s="164"/>
      <c r="VER168" s="164"/>
      <c r="VES168" s="164"/>
      <c r="VET168" s="164"/>
      <c r="VEU168" s="164"/>
      <c r="VEV168" s="164"/>
      <c r="VEW168" s="164"/>
      <c r="VEX168" s="164"/>
      <c r="VEY168" s="164"/>
      <c r="VEZ168" s="164"/>
      <c r="VFA168" s="164"/>
      <c r="VFB168" s="164"/>
      <c r="VFC168" s="164"/>
      <c r="VFD168" s="164"/>
      <c r="VFE168" s="164"/>
      <c r="VFF168" s="164"/>
      <c r="VFG168" s="164"/>
      <c r="VFH168" s="164"/>
      <c r="VFI168" s="164"/>
      <c r="VFJ168" s="164"/>
      <c r="VFK168" s="164"/>
      <c r="VFL168" s="164"/>
      <c r="VFM168" s="164"/>
      <c r="VFN168" s="164"/>
      <c r="VFO168" s="164"/>
      <c r="VFP168" s="164"/>
      <c r="VFQ168" s="164"/>
      <c r="VFR168" s="164"/>
      <c r="VFS168" s="164"/>
      <c r="VFT168" s="164"/>
      <c r="VFU168" s="164"/>
      <c r="VFV168" s="164"/>
      <c r="VFW168" s="164"/>
      <c r="VFX168" s="164"/>
      <c r="VFY168" s="164"/>
      <c r="VFZ168" s="164"/>
      <c r="VGA168" s="164"/>
      <c r="VGB168" s="164"/>
      <c r="VGC168" s="164"/>
      <c r="VGD168" s="164"/>
      <c r="VGE168" s="164"/>
      <c r="VGF168" s="164"/>
      <c r="VGG168" s="164"/>
      <c r="VGH168" s="164"/>
      <c r="VGI168" s="164"/>
      <c r="VGJ168" s="164"/>
      <c r="VGK168" s="164"/>
      <c r="VGL168" s="164"/>
      <c r="VGM168" s="164"/>
      <c r="VGN168" s="164"/>
      <c r="VGO168" s="164"/>
      <c r="VGP168" s="164"/>
      <c r="VGQ168" s="164"/>
      <c r="VGR168" s="164"/>
      <c r="VGS168" s="164"/>
      <c r="VGT168" s="164"/>
      <c r="VGU168" s="164"/>
      <c r="VGV168" s="164"/>
      <c r="VGW168" s="164"/>
      <c r="VGX168" s="164"/>
      <c r="VGY168" s="164"/>
      <c r="VGZ168" s="164"/>
      <c r="VHA168" s="164"/>
      <c r="VHB168" s="164"/>
      <c r="VHC168" s="164"/>
      <c r="VHD168" s="164"/>
      <c r="VHE168" s="164"/>
      <c r="VHF168" s="164"/>
      <c r="VHG168" s="164"/>
      <c r="VHH168" s="164"/>
      <c r="VHI168" s="164"/>
      <c r="VHJ168" s="164"/>
      <c r="VHK168" s="164"/>
      <c r="VHL168" s="164"/>
      <c r="VHM168" s="164"/>
      <c r="VHN168" s="164"/>
      <c r="VHO168" s="164"/>
      <c r="VHP168" s="164"/>
      <c r="VHQ168" s="164"/>
      <c r="VHR168" s="164"/>
      <c r="VHS168" s="164"/>
      <c r="VHT168" s="164"/>
      <c r="VHU168" s="164"/>
      <c r="VHV168" s="164"/>
      <c r="VHW168" s="164"/>
      <c r="VHX168" s="164"/>
      <c r="VHY168" s="164"/>
      <c r="VHZ168" s="164"/>
      <c r="VIA168" s="164"/>
      <c r="VIB168" s="164"/>
      <c r="VIC168" s="164"/>
      <c r="VID168" s="164"/>
      <c r="VIE168" s="164"/>
      <c r="VIF168" s="164"/>
      <c r="VIG168" s="164"/>
      <c r="VIH168" s="164"/>
      <c r="VII168" s="164"/>
      <c r="VIJ168" s="164"/>
      <c r="VIK168" s="164"/>
      <c r="VIL168" s="164"/>
      <c r="VIM168" s="164"/>
      <c r="VIN168" s="164"/>
      <c r="VIO168" s="164"/>
      <c r="VIP168" s="164"/>
      <c r="VIQ168" s="164"/>
      <c r="VIR168" s="164"/>
      <c r="VIS168" s="164"/>
      <c r="VIT168" s="164"/>
      <c r="VIU168" s="164"/>
      <c r="VIV168" s="164"/>
      <c r="VIW168" s="164"/>
      <c r="VIX168" s="164"/>
      <c r="VIY168" s="164"/>
      <c r="VIZ168" s="164"/>
      <c r="VJA168" s="164"/>
      <c r="VJB168" s="164"/>
      <c r="VJC168" s="164"/>
      <c r="VJD168" s="164"/>
      <c r="VJE168" s="164"/>
      <c r="VJF168" s="164"/>
      <c r="VJG168" s="164"/>
      <c r="VJH168" s="164"/>
      <c r="VJI168" s="164"/>
      <c r="VJJ168" s="164"/>
      <c r="VJK168" s="164"/>
      <c r="VJL168" s="164"/>
      <c r="VJM168" s="164"/>
      <c r="VJN168" s="164"/>
      <c r="VJO168" s="164"/>
      <c r="VJP168" s="164"/>
      <c r="VJQ168" s="164"/>
      <c r="VJR168" s="164"/>
      <c r="VJS168" s="164"/>
      <c r="VJT168" s="164"/>
      <c r="VJU168" s="164"/>
      <c r="VJV168" s="164"/>
      <c r="VJW168" s="164"/>
      <c r="VJX168" s="164"/>
      <c r="VJY168" s="164"/>
      <c r="VJZ168" s="164"/>
      <c r="VKA168" s="164"/>
      <c r="VKB168" s="164"/>
      <c r="VKC168" s="164"/>
      <c r="VKD168" s="164"/>
      <c r="VKE168" s="164"/>
      <c r="VKF168" s="164"/>
      <c r="VKG168" s="164"/>
      <c r="VKH168" s="164"/>
      <c r="VKI168" s="164"/>
      <c r="VKJ168" s="164"/>
      <c r="VKK168" s="164"/>
      <c r="VKL168" s="164"/>
      <c r="VKM168" s="164"/>
      <c r="VKN168" s="164"/>
      <c r="VKO168" s="164"/>
      <c r="VKP168" s="164"/>
      <c r="VKQ168" s="164"/>
      <c r="VKR168" s="164"/>
      <c r="VKS168" s="164"/>
      <c r="VKT168" s="164"/>
      <c r="VKU168" s="164"/>
      <c r="VKV168" s="164"/>
      <c r="VKW168" s="164"/>
      <c r="VKX168" s="164"/>
      <c r="VKY168" s="164"/>
      <c r="VKZ168" s="164"/>
      <c r="VLA168" s="164"/>
      <c r="VLB168" s="164"/>
      <c r="VLC168" s="164"/>
      <c r="VLD168" s="164"/>
      <c r="VLE168" s="164"/>
      <c r="VLF168" s="164"/>
      <c r="VLG168" s="164"/>
      <c r="VLH168" s="164"/>
      <c r="VLI168" s="164"/>
      <c r="VLJ168" s="164"/>
      <c r="VLK168" s="164"/>
      <c r="VLL168" s="164"/>
      <c r="VLM168" s="164"/>
      <c r="VLN168" s="164"/>
      <c r="VLO168" s="164"/>
      <c r="VLP168" s="164"/>
      <c r="VLQ168" s="164"/>
      <c r="VLR168" s="164"/>
      <c r="VLS168" s="164"/>
      <c r="VLT168" s="164"/>
      <c r="VLU168" s="164"/>
      <c r="VLV168" s="164"/>
      <c r="VLW168" s="164"/>
      <c r="VLX168" s="164"/>
      <c r="VLY168" s="164"/>
      <c r="VLZ168" s="164"/>
      <c r="VMA168" s="164"/>
      <c r="VMB168" s="164"/>
      <c r="VMC168" s="164"/>
      <c r="VMD168" s="164"/>
      <c r="VME168" s="164"/>
      <c r="VMF168" s="164"/>
      <c r="VMG168" s="164"/>
      <c r="VMH168" s="164"/>
      <c r="VMI168" s="164"/>
      <c r="VMJ168" s="164"/>
      <c r="VMK168" s="164"/>
      <c r="VML168" s="164"/>
      <c r="VMM168" s="164"/>
      <c r="VMN168" s="164"/>
      <c r="VMO168" s="164"/>
      <c r="VMP168" s="164"/>
      <c r="VMQ168" s="164"/>
      <c r="VMR168" s="164"/>
      <c r="VMS168" s="164"/>
      <c r="VMT168" s="164"/>
      <c r="VMU168" s="164"/>
      <c r="VMV168" s="164"/>
      <c r="VMW168" s="164"/>
      <c r="VMX168" s="164"/>
      <c r="VMY168" s="164"/>
      <c r="VMZ168" s="164"/>
      <c r="VNA168" s="164"/>
      <c r="VNB168" s="164"/>
      <c r="VNC168" s="164"/>
      <c r="VND168" s="164"/>
      <c r="VNE168" s="164"/>
      <c r="VNF168" s="164"/>
      <c r="VNG168" s="164"/>
      <c r="VNH168" s="164"/>
      <c r="VNI168" s="164"/>
      <c r="VNJ168" s="164"/>
      <c r="VNK168" s="164"/>
      <c r="VNL168" s="164"/>
      <c r="VNM168" s="164"/>
      <c r="VNN168" s="164"/>
      <c r="VNO168" s="164"/>
      <c r="VNP168" s="164"/>
      <c r="VNQ168" s="164"/>
      <c r="VNR168" s="164"/>
      <c r="VNS168" s="164"/>
      <c r="VNT168" s="164"/>
      <c r="VNU168" s="164"/>
      <c r="VNV168" s="164"/>
      <c r="VNW168" s="164"/>
      <c r="VNX168" s="164"/>
      <c r="VNY168" s="164"/>
      <c r="VNZ168" s="164"/>
      <c r="VOA168" s="164"/>
      <c r="VOB168" s="164"/>
      <c r="VOC168" s="164"/>
      <c r="VOD168" s="164"/>
      <c r="VOE168" s="164"/>
      <c r="VOF168" s="164"/>
      <c r="VOG168" s="164"/>
      <c r="VOH168" s="164"/>
      <c r="VOI168" s="164"/>
      <c r="VOJ168" s="164"/>
      <c r="VOK168" s="164"/>
      <c r="VOL168" s="164"/>
      <c r="VOM168" s="164"/>
      <c r="VON168" s="164"/>
      <c r="VOO168" s="164"/>
      <c r="VOP168" s="164"/>
      <c r="VOQ168" s="164"/>
      <c r="VOR168" s="164"/>
      <c r="VOS168" s="164"/>
      <c r="VOT168" s="164"/>
      <c r="VOU168" s="164"/>
      <c r="VOV168" s="164"/>
      <c r="VOW168" s="164"/>
      <c r="VOX168" s="164"/>
      <c r="VOY168" s="164"/>
      <c r="VOZ168" s="164"/>
      <c r="VPA168" s="164"/>
      <c r="VPB168" s="164"/>
      <c r="VPC168" s="164"/>
      <c r="VPD168" s="164"/>
      <c r="VPE168" s="164"/>
      <c r="VPF168" s="164"/>
      <c r="VPG168" s="164"/>
      <c r="VPH168" s="164"/>
      <c r="VPI168" s="164"/>
      <c r="VPJ168" s="164"/>
      <c r="VPK168" s="164"/>
      <c r="VPL168" s="164"/>
      <c r="VPM168" s="164"/>
      <c r="VPN168" s="164"/>
      <c r="VPO168" s="164"/>
      <c r="VPP168" s="164"/>
      <c r="VPQ168" s="164"/>
      <c r="VPR168" s="164"/>
      <c r="VPS168" s="164"/>
      <c r="VPT168" s="164"/>
      <c r="VPU168" s="164"/>
      <c r="VPV168" s="164"/>
      <c r="VPW168" s="164"/>
      <c r="VPX168" s="164"/>
      <c r="VPY168" s="164"/>
      <c r="VPZ168" s="164"/>
      <c r="VQA168" s="164"/>
      <c r="VQB168" s="164"/>
      <c r="VQC168" s="164"/>
      <c r="VQD168" s="164"/>
      <c r="VQE168" s="164"/>
      <c r="VQF168" s="164"/>
      <c r="VQG168" s="164"/>
      <c r="VQH168" s="164"/>
      <c r="VQI168" s="164"/>
      <c r="VQJ168" s="164"/>
      <c r="VQK168" s="164"/>
      <c r="VQL168" s="164"/>
      <c r="VQM168" s="164"/>
      <c r="VQN168" s="164"/>
      <c r="VQO168" s="164"/>
      <c r="VQP168" s="164"/>
      <c r="VQQ168" s="164"/>
      <c r="VQR168" s="164"/>
      <c r="VQS168" s="164"/>
      <c r="VQT168" s="164"/>
      <c r="VQU168" s="164"/>
      <c r="VQV168" s="164"/>
      <c r="VQW168" s="164"/>
      <c r="VQX168" s="164"/>
      <c r="VQY168" s="164"/>
      <c r="VQZ168" s="164"/>
      <c r="VRA168" s="164"/>
      <c r="VRB168" s="164"/>
      <c r="VRC168" s="164"/>
      <c r="VRD168" s="164"/>
      <c r="VRE168" s="164"/>
      <c r="VRF168" s="164"/>
      <c r="VRG168" s="164"/>
      <c r="VRH168" s="164"/>
      <c r="VRI168" s="164"/>
      <c r="VRJ168" s="164"/>
      <c r="VRK168" s="164"/>
      <c r="VRL168" s="164"/>
      <c r="VRM168" s="164"/>
      <c r="VRN168" s="164"/>
      <c r="VRO168" s="164"/>
      <c r="VRP168" s="164"/>
      <c r="VRQ168" s="164"/>
      <c r="VRR168" s="164"/>
      <c r="VRS168" s="164"/>
      <c r="VRT168" s="164"/>
      <c r="VRU168" s="164"/>
      <c r="VRV168" s="164"/>
      <c r="VRW168" s="164"/>
      <c r="VRX168" s="164"/>
      <c r="VRY168" s="164"/>
      <c r="VRZ168" s="164"/>
      <c r="VSA168" s="164"/>
      <c r="VSB168" s="164"/>
      <c r="VSC168" s="164"/>
      <c r="VSD168" s="164"/>
      <c r="VSE168" s="164"/>
      <c r="VSF168" s="164"/>
      <c r="VSG168" s="164"/>
      <c r="VSH168" s="164"/>
      <c r="VSI168" s="164"/>
      <c r="VSJ168" s="164"/>
      <c r="VSK168" s="164"/>
      <c r="VSL168" s="164"/>
      <c r="VSM168" s="164"/>
      <c r="VSN168" s="164"/>
      <c r="VSO168" s="164"/>
      <c r="VSP168" s="164"/>
      <c r="VSQ168" s="164"/>
      <c r="VSR168" s="164"/>
      <c r="VSS168" s="164"/>
      <c r="VST168" s="164"/>
      <c r="VSU168" s="164"/>
      <c r="VSV168" s="164"/>
      <c r="VSW168" s="164"/>
      <c r="VSX168" s="164"/>
      <c r="VSY168" s="164"/>
      <c r="VSZ168" s="164"/>
      <c r="VTA168" s="164"/>
      <c r="VTB168" s="164"/>
      <c r="VTC168" s="164"/>
      <c r="VTD168" s="164"/>
      <c r="VTE168" s="164"/>
      <c r="VTF168" s="164"/>
      <c r="VTG168" s="164"/>
      <c r="VTH168" s="164"/>
      <c r="VTI168" s="164"/>
      <c r="VTJ168" s="164"/>
      <c r="VTK168" s="164"/>
      <c r="VTL168" s="164"/>
      <c r="VTM168" s="164"/>
      <c r="VTN168" s="164"/>
      <c r="VTO168" s="164"/>
      <c r="VTP168" s="164"/>
      <c r="VTQ168" s="164"/>
      <c r="VTR168" s="164"/>
      <c r="VTS168" s="164"/>
      <c r="VTT168" s="164"/>
      <c r="VTU168" s="164"/>
      <c r="VTV168" s="164"/>
      <c r="VTW168" s="164"/>
      <c r="VTX168" s="164"/>
      <c r="VTY168" s="164"/>
      <c r="VTZ168" s="164"/>
      <c r="VUA168" s="164"/>
      <c r="VUB168" s="164"/>
      <c r="VUC168" s="164"/>
      <c r="VUD168" s="164"/>
      <c r="VUE168" s="164"/>
      <c r="VUF168" s="164"/>
      <c r="VUG168" s="164"/>
      <c r="VUH168" s="164"/>
      <c r="VUI168" s="164"/>
      <c r="VUJ168" s="164"/>
      <c r="VUK168" s="164"/>
      <c r="VUL168" s="164"/>
      <c r="VUM168" s="164"/>
      <c r="VUN168" s="164"/>
      <c r="VUO168" s="164"/>
      <c r="VUP168" s="164"/>
      <c r="VUQ168" s="164"/>
      <c r="VUR168" s="164"/>
      <c r="VUS168" s="164"/>
      <c r="VUT168" s="164"/>
      <c r="VUU168" s="164"/>
      <c r="VUV168" s="164"/>
      <c r="VUW168" s="164"/>
      <c r="VUX168" s="164"/>
      <c r="VUY168" s="164"/>
      <c r="VUZ168" s="164"/>
      <c r="VVA168" s="164"/>
      <c r="VVB168" s="164"/>
      <c r="VVC168" s="164"/>
      <c r="VVD168" s="164"/>
      <c r="VVE168" s="164"/>
      <c r="VVF168" s="164"/>
      <c r="VVG168" s="164"/>
      <c r="VVH168" s="164"/>
      <c r="VVI168" s="164"/>
      <c r="VVJ168" s="164"/>
      <c r="VVK168" s="164"/>
      <c r="VVL168" s="164"/>
      <c r="VVM168" s="164"/>
      <c r="VVN168" s="164"/>
      <c r="VVO168" s="164"/>
      <c r="VVP168" s="164"/>
      <c r="VVQ168" s="164"/>
      <c r="VVR168" s="164"/>
      <c r="VVS168" s="164"/>
      <c r="VVT168" s="164"/>
      <c r="VVU168" s="164"/>
      <c r="VVV168" s="164"/>
      <c r="VVW168" s="164"/>
      <c r="VVX168" s="164"/>
      <c r="VVY168" s="164"/>
      <c r="VVZ168" s="164"/>
      <c r="VWA168" s="164"/>
      <c r="VWB168" s="164"/>
      <c r="VWC168" s="164"/>
      <c r="VWD168" s="164"/>
      <c r="VWE168" s="164"/>
      <c r="VWF168" s="164"/>
      <c r="VWG168" s="164"/>
      <c r="VWH168" s="164"/>
      <c r="VWI168" s="164"/>
      <c r="VWJ168" s="164"/>
      <c r="VWK168" s="164"/>
      <c r="VWL168" s="164"/>
      <c r="VWM168" s="164"/>
      <c r="VWN168" s="164"/>
      <c r="VWO168" s="164"/>
      <c r="VWP168" s="164"/>
      <c r="VWQ168" s="164"/>
      <c r="VWR168" s="164"/>
      <c r="VWS168" s="164"/>
      <c r="VWT168" s="164"/>
      <c r="VWU168" s="164"/>
      <c r="VWV168" s="164"/>
      <c r="VWW168" s="164"/>
      <c r="VWX168" s="164"/>
      <c r="VWY168" s="164"/>
      <c r="VWZ168" s="164"/>
      <c r="VXA168" s="164"/>
      <c r="VXB168" s="164"/>
      <c r="VXC168" s="164"/>
      <c r="VXD168" s="164"/>
      <c r="VXE168" s="164"/>
      <c r="VXF168" s="164"/>
      <c r="VXG168" s="164"/>
      <c r="VXH168" s="164"/>
      <c r="VXI168" s="164"/>
      <c r="VXJ168" s="164"/>
      <c r="VXK168" s="164"/>
      <c r="VXL168" s="164"/>
      <c r="VXM168" s="164"/>
      <c r="VXN168" s="164"/>
      <c r="VXO168" s="164"/>
      <c r="VXP168" s="164"/>
      <c r="VXQ168" s="164"/>
      <c r="VXR168" s="164"/>
      <c r="VXS168" s="164"/>
      <c r="VXT168" s="164"/>
      <c r="VXU168" s="164"/>
      <c r="VXV168" s="164"/>
      <c r="VXW168" s="164"/>
      <c r="VXX168" s="164"/>
      <c r="VXY168" s="164"/>
      <c r="VXZ168" s="164"/>
      <c r="VYA168" s="164"/>
      <c r="VYB168" s="164"/>
      <c r="VYC168" s="164"/>
      <c r="VYD168" s="164"/>
      <c r="VYE168" s="164"/>
      <c r="VYF168" s="164"/>
      <c r="VYG168" s="164"/>
      <c r="VYH168" s="164"/>
      <c r="VYI168" s="164"/>
      <c r="VYJ168" s="164"/>
      <c r="VYK168" s="164"/>
      <c r="VYL168" s="164"/>
      <c r="VYM168" s="164"/>
      <c r="VYN168" s="164"/>
      <c r="VYO168" s="164"/>
      <c r="VYP168" s="164"/>
      <c r="VYQ168" s="164"/>
      <c r="VYR168" s="164"/>
      <c r="VYS168" s="164"/>
      <c r="VYT168" s="164"/>
      <c r="VYU168" s="164"/>
      <c r="VYV168" s="164"/>
      <c r="VYW168" s="164"/>
      <c r="VYX168" s="164"/>
      <c r="VYY168" s="164"/>
      <c r="VYZ168" s="164"/>
      <c r="VZA168" s="164"/>
      <c r="VZB168" s="164"/>
      <c r="VZC168" s="164"/>
      <c r="VZD168" s="164"/>
      <c r="VZE168" s="164"/>
      <c r="VZF168" s="164"/>
      <c r="VZG168" s="164"/>
      <c r="VZH168" s="164"/>
      <c r="VZI168" s="164"/>
      <c r="VZJ168" s="164"/>
      <c r="VZK168" s="164"/>
      <c r="VZL168" s="164"/>
      <c r="VZM168" s="164"/>
      <c r="VZN168" s="164"/>
      <c r="VZO168" s="164"/>
      <c r="VZP168" s="164"/>
      <c r="VZQ168" s="164"/>
      <c r="VZR168" s="164"/>
      <c r="VZS168" s="164"/>
      <c r="VZT168" s="164"/>
      <c r="VZU168" s="164"/>
      <c r="VZV168" s="164"/>
      <c r="VZW168" s="164"/>
      <c r="VZX168" s="164"/>
      <c r="VZY168" s="164"/>
      <c r="VZZ168" s="164"/>
      <c r="WAA168" s="164"/>
      <c r="WAB168" s="164"/>
      <c r="WAC168" s="164"/>
      <c r="WAD168" s="164"/>
      <c r="WAE168" s="164"/>
      <c r="WAF168" s="164"/>
      <c r="WAG168" s="164"/>
      <c r="WAH168" s="164"/>
      <c r="WAI168" s="164"/>
      <c r="WAJ168" s="164"/>
      <c r="WAK168" s="164"/>
      <c r="WAL168" s="164"/>
      <c r="WAM168" s="164"/>
      <c r="WAN168" s="164"/>
      <c r="WAO168" s="164"/>
      <c r="WAP168" s="164"/>
      <c r="WAQ168" s="164"/>
      <c r="WAR168" s="164"/>
      <c r="WAS168" s="164"/>
      <c r="WAT168" s="164"/>
      <c r="WAU168" s="164"/>
      <c r="WAV168" s="164"/>
      <c r="WAW168" s="164"/>
      <c r="WAX168" s="164"/>
      <c r="WAY168" s="164"/>
      <c r="WAZ168" s="164"/>
      <c r="WBA168" s="164"/>
      <c r="WBB168" s="164"/>
      <c r="WBC168" s="164"/>
      <c r="WBD168" s="164"/>
      <c r="WBE168" s="164"/>
      <c r="WBF168" s="164"/>
      <c r="WBG168" s="164"/>
      <c r="WBH168" s="164"/>
      <c r="WBI168" s="164"/>
      <c r="WBJ168" s="164"/>
      <c r="WBK168" s="164"/>
      <c r="WBL168" s="164"/>
      <c r="WBM168" s="164"/>
      <c r="WBN168" s="164"/>
      <c r="WBO168" s="164"/>
      <c r="WBP168" s="164"/>
      <c r="WBQ168" s="164"/>
      <c r="WBR168" s="164"/>
      <c r="WBS168" s="164"/>
      <c r="WBT168" s="164"/>
      <c r="WBU168" s="164"/>
      <c r="WBV168" s="164"/>
      <c r="WBW168" s="164"/>
      <c r="WBX168" s="164"/>
      <c r="WBY168" s="164"/>
      <c r="WBZ168" s="164"/>
      <c r="WCA168" s="164"/>
      <c r="WCB168" s="164"/>
      <c r="WCC168" s="164"/>
      <c r="WCD168" s="164"/>
      <c r="WCE168" s="164"/>
      <c r="WCF168" s="164"/>
      <c r="WCG168" s="164"/>
      <c r="WCH168" s="164"/>
      <c r="WCI168" s="164"/>
      <c r="WCJ168" s="164"/>
      <c r="WCK168" s="164"/>
      <c r="WCL168" s="164"/>
      <c r="WCM168" s="164"/>
      <c r="WCN168" s="164"/>
      <c r="WCO168" s="164"/>
      <c r="WCP168" s="164"/>
      <c r="WCQ168" s="164"/>
      <c r="WCR168" s="164"/>
      <c r="WCS168" s="164"/>
      <c r="WCT168" s="164"/>
      <c r="WCU168" s="164"/>
      <c r="WCV168" s="164"/>
      <c r="WCW168" s="164"/>
      <c r="WCX168" s="164"/>
      <c r="WCY168" s="164"/>
      <c r="WCZ168" s="164"/>
      <c r="WDA168" s="164"/>
      <c r="WDB168" s="164"/>
      <c r="WDC168" s="164"/>
      <c r="WDD168" s="164"/>
      <c r="WDE168" s="164"/>
      <c r="WDF168" s="164"/>
      <c r="WDG168" s="164"/>
      <c r="WDH168" s="164"/>
      <c r="WDI168" s="164"/>
      <c r="WDJ168" s="164"/>
      <c r="WDK168" s="164"/>
      <c r="WDL168" s="164"/>
      <c r="WDM168" s="164"/>
      <c r="WDN168" s="164"/>
      <c r="WDO168" s="164"/>
      <c r="WDP168" s="164"/>
      <c r="WDQ168" s="164"/>
      <c r="WDR168" s="164"/>
      <c r="WDS168" s="164"/>
      <c r="WDT168" s="164"/>
      <c r="WDU168" s="164"/>
      <c r="WDV168" s="164"/>
      <c r="WDW168" s="164"/>
      <c r="WDX168" s="164"/>
      <c r="WDY168" s="164"/>
      <c r="WDZ168" s="164"/>
      <c r="WEA168" s="164"/>
      <c r="WEB168" s="164"/>
      <c r="WEC168" s="164"/>
      <c r="WED168" s="164"/>
      <c r="WEE168" s="164"/>
      <c r="WEF168" s="164"/>
      <c r="WEG168" s="164"/>
      <c r="WEH168" s="164"/>
      <c r="WEI168" s="164"/>
      <c r="WEJ168" s="164"/>
      <c r="WEK168" s="164"/>
      <c r="WEL168" s="164"/>
      <c r="WEM168" s="164"/>
      <c r="WEN168" s="164"/>
      <c r="WEO168" s="164"/>
      <c r="WEP168" s="164"/>
      <c r="WEQ168" s="164"/>
      <c r="WER168" s="164"/>
      <c r="WES168" s="164"/>
      <c r="WET168" s="164"/>
      <c r="WEU168" s="164"/>
      <c r="WEV168" s="164"/>
      <c r="WEW168" s="164"/>
      <c r="WEX168" s="164"/>
      <c r="WEY168" s="164"/>
      <c r="WEZ168" s="164"/>
      <c r="WFA168" s="164"/>
      <c r="WFB168" s="164"/>
      <c r="WFC168" s="164"/>
      <c r="WFD168" s="164"/>
      <c r="WFE168" s="164"/>
      <c r="WFF168" s="164"/>
      <c r="WFG168" s="164"/>
      <c r="WFH168" s="164"/>
      <c r="WFI168" s="164"/>
      <c r="WFJ168" s="164"/>
      <c r="WFK168" s="164"/>
      <c r="WFL168" s="164"/>
      <c r="WFM168" s="164"/>
      <c r="WFN168" s="164"/>
      <c r="WFO168" s="164"/>
      <c r="WFP168" s="164"/>
      <c r="WFQ168" s="164"/>
      <c r="WFR168" s="164"/>
      <c r="WFS168" s="164"/>
      <c r="WFT168" s="164"/>
      <c r="WFU168" s="164"/>
      <c r="WFV168" s="164"/>
      <c r="WFW168" s="164"/>
      <c r="WFX168" s="164"/>
      <c r="WFY168" s="164"/>
      <c r="WFZ168" s="164"/>
      <c r="WGA168" s="164"/>
      <c r="WGB168" s="164"/>
      <c r="WGC168" s="164"/>
      <c r="WGD168" s="164"/>
      <c r="WGE168" s="164"/>
      <c r="WGF168" s="164"/>
      <c r="WGG168" s="164"/>
      <c r="WGH168" s="164"/>
      <c r="WGI168" s="164"/>
      <c r="WGJ168" s="164"/>
      <c r="WGK168" s="164"/>
      <c r="WGL168" s="164"/>
      <c r="WGM168" s="164"/>
      <c r="WGN168" s="164"/>
      <c r="WGO168" s="164"/>
      <c r="WGP168" s="164"/>
      <c r="WGQ168" s="164"/>
      <c r="WGR168" s="164"/>
      <c r="WGS168" s="164"/>
      <c r="WGT168" s="164"/>
      <c r="WGU168" s="164"/>
      <c r="WGV168" s="164"/>
      <c r="WGW168" s="164"/>
      <c r="WGX168" s="164"/>
      <c r="WGY168" s="164"/>
      <c r="WGZ168" s="164"/>
      <c r="WHA168" s="164"/>
      <c r="WHB168" s="164"/>
      <c r="WHC168" s="164"/>
      <c r="WHD168" s="164"/>
      <c r="WHE168" s="164"/>
      <c r="WHF168" s="164"/>
      <c r="WHG168" s="164"/>
      <c r="WHH168" s="164"/>
      <c r="WHI168" s="164"/>
      <c r="WHJ168" s="164"/>
      <c r="WHK168" s="164"/>
      <c r="WHL168" s="164"/>
      <c r="WHM168" s="164"/>
      <c r="WHN168" s="164"/>
      <c r="WHO168" s="164"/>
      <c r="WHP168" s="164"/>
      <c r="WHQ168" s="164"/>
      <c r="WHR168" s="164"/>
      <c r="WHS168" s="164"/>
      <c r="WHT168" s="164"/>
      <c r="WHU168" s="164"/>
      <c r="WHV168" s="164"/>
      <c r="WHW168" s="164"/>
      <c r="WHX168" s="164"/>
      <c r="WHY168" s="164"/>
      <c r="WHZ168" s="164"/>
      <c r="WIA168" s="164"/>
      <c r="WIB168" s="164"/>
      <c r="WIC168" s="164"/>
      <c r="WID168" s="164"/>
      <c r="WIE168" s="164"/>
      <c r="WIF168" s="164"/>
      <c r="WIG168" s="164"/>
      <c r="WIH168" s="164"/>
      <c r="WII168" s="164"/>
      <c r="WIJ168" s="164"/>
      <c r="WIK168" s="164"/>
      <c r="WIL168" s="164"/>
      <c r="WIM168" s="164"/>
      <c r="WIN168" s="164"/>
      <c r="WIO168" s="164"/>
      <c r="WIP168" s="164"/>
      <c r="WIQ168" s="164"/>
      <c r="WIR168" s="164"/>
      <c r="WIS168" s="164"/>
      <c r="WIT168" s="164"/>
      <c r="WIU168" s="164"/>
      <c r="WIV168" s="164"/>
      <c r="WIW168" s="164"/>
      <c r="WIX168" s="164"/>
      <c r="WIY168" s="164"/>
      <c r="WIZ168" s="164"/>
      <c r="WJA168" s="164"/>
      <c r="WJB168" s="164"/>
      <c r="WJC168" s="164"/>
      <c r="WJD168" s="164"/>
      <c r="WJE168" s="164"/>
      <c r="WJF168" s="164"/>
      <c r="WJG168" s="164"/>
      <c r="WJH168" s="164"/>
      <c r="WJI168" s="164"/>
      <c r="WJJ168" s="164"/>
      <c r="WJK168" s="164"/>
      <c r="WJL168" s="164"/>
      <c r="WJM168" s="164"/>
      <c r="WJN168" s="164"/>
      <c r="WJO168" s="164"/>
      <c r="WJP168" s="164"/>
      <c r="WJQ168" s="164"/>
      <c r="WJR168" s="164"/>
      <c r="WJS168" s="164"/>
      <c r="WJT168" s="164"/>
      <c r="WJU168" s="164"/>
      <c r="WJV168" s="164"/>
      <c r="WJW168" s="164"/>
      <c r="WJX168" s="164"/>
      <c r="WJY168" s="164"/>
      <c r="WJZ168" s="164"/>
      <c r="WKA168" s="164"/>
      <c r="WKB168" s="164"/>
      <c r="WKC168" s="164"/>
      <c r="WKD168" s="164"/>
      <c r="WKE168" s="164"/>
      <c r="WKF168" s="164"/>
      <c r="WKG168" s="164"/>
      <c r="WKH168" s="164"/>
      <c r="WKI168" s="164"/>
      <c r="WKJ168" s="164"/>
      <c r="WKK168" s="164"/>
      <c r="WKL168" s="164"/>
      <c r="WKM168" s="164"/>
      <c r="WKN168" s="164"/>
      <c r="WKO168" s="164"/>
      <c r="WKP168" s="164"/>
      <c r="WKQ168" s="164"/>
      <c r="WKR168" s="164"/>
      <c r="WKS168" s="164"/>
      <c r="WKT168" s="164"/>
      <c r="WKU168" s="164"/>
      <c r="WKV168" s="164"/>
      <c r="WKW168" s="164"/>
      <c r="WKX168" s="164"/>
      <c r="WKY168" s="164"/>
      <c r="WKZ168" s="164"/>
      <c r="WLA168" s="164"/>
      <c r="WLB168" s="164"/>
      <c r="WLC168" s="164"/>
      <c r="WLD168" s="164"/>
      <c r="WLE168" s="164"/>
      <c r="WLF168" s="164"/>
      <c r="WLG168" s="164"/>
      <c r="WLH168" s="164"/>
      <c r="WLI168" s="164"/>
      <c r="WLJ168" s="164"/>
      <c r="WLK168" s="164"/>
      <c r="WLL168" s="164"/>
      <c r="WLM168" s="164"/>
      <c r="WLN168" s="164"/>
      <c r="WLO168" s="164"/>
      <c r="WLP168" s="164"/>
      <c r="WLQ168" s="164"/>
      <c r="WLR168" s="164"/>
      <c r="WLS168" s="164"/>
      <c r="WLT168" s="164"/>
      <c r="WLU168" s="164"/>
      <c r="WLV168" s="164"/>
      <c r="WLW168" s="164"/>
      <c r="WLX168" s="164"/>
      <c r="WLY168" s="164"/>
      <c r="WLZ168" s="164"/>
      <c r="WMA168" s="164"/>
      <c r="WMB168" s="164"/>
      <c r="WMC168" s="164"/>
      <c r="WMD168" s="164"/>
      <c r="WME168" s="164"/>
      <c r="WMF168" s="164"/>
      <c r="WMG168" s="164"/>
      <c r="WMH168" s="164"/>
      <c r="WMI168" s="164"/>
      <c r="WMJ168" s="164"/>
      <c r="WMK168" s="164"/>
      <c r="WML168" s="164"/>
      <c r="WMM168" s="164"/>
      <c r="WMN168" s="164"/>
      <c r="WMO168" s="164"/>
      <c r="WMP168" s="164"/>
      <c r="WMQ168" s="164"/>
      <c r="WMR168" s="164"/>
      <c r="WMS168" s="164"/>
      <c r="WMT168" s="164"/>
      <c r="WMU168" s="164"/>
      <c r="WMV168" s="164"/>
      <c r="WMW168" s="164"/>
      <c r="WMX168" s="164"/>
      <c r="WMY168" s="164"/>
      <c r="WMZ168" s="164"/>
      <c r="WNA168" s="164"/>
      <c r="WNB168" s="164"/>
      <c r="WNC168" s="164"/>
      <c r="WND168" s="164"/>
      <c r="WNE168" s="164"/>
      <c r="WNF168" s="164"/>
      <c r="WNG168" s="164"/>
      <c r="WNH168" s="164"/>
      <c r="WNI168" s="164"/>
      <c r="WNJ168" s="164"/>
      <c r="WNK168" s="164"/>
      <c r="WNL168" s="164"/>
      <c r="WNM168" s="164"/>
      <c r="WNN168" s="164"/>
      <c r="WNO168" s="164"/>
      <c r="WNP168" s="164"/>
      <c r="WNQ168" s="164"/>
      <c r="WNR168" s="164"/>
      <c r="WNS168" s="164"/>
      <c r="WNT168" s="164"/>
      <c r="WNU168" s="164"/>
      <c r="WNV168" s="164"/>
      <c r="WNW168" s="164"/>
      <c r="WNX168" s="164"/>
      <c r="WNY168" s="164"/>
      <c r="WNZ168" s="164"/>
      <c r="WOA168" s="164"/>
      <c r="WOB168" s="164"/>
      <c r="WOC168" s="164"/>
      <c r="WOD168" s="164"/>
      <c r="WOE168" s="164"/>
      <c r="WOF168" s="164"/>
      <c r="WOG168" s="164"/>
      <c r="WOH168" s="164"/>
      <c r="WOI168" s="164"/>
      <c r="WOJ168" s="164"/>
      <c r="WOK168" s="164"/>
      <c r="WOL168" s="164"/>
      <c r="WOM168" s="164"/>
      <c r="WON168" s="164"/>
      <c r="WOO168" s="164"/>
      <c r="WOP168" s="164"/>
      <c r="WOQ168" s="164"/>
      <c r="WOR168" s="164"/>
      <c r="WOS168" s="164"/>
      <c r="WOT168" s="164"/>
      <c r="WOU168" s="164"/>
      <c r="WOV168" s="164"/>
      <c r="WOW168" s="164"/>
      <c r="WOX168" s="164"/>
      <c r="WOY168" s="164"/>
      <c r="WOZ168" s="164"/>
      <c r="WPA168" s="164"/>
      <c r="WPB168" s="164"/>
      <c r="WPC168" s="164"/>
      <c r="WPD168" s="164"/>
      <c r="WPE168" s="164"/>
      <c r="WPF168" s="164"/>
      <c r="WPG168" s="164"/>
      <c r="WPH168" s="164"/>
      <c r="WPI168" s="164"/>
      <c r="WPJ168" s="164"/>
      <c r="WPK168" s="164"/>
      <c r="WPL168" s="164"/>
      <c r="WPM168" s="164"/>
      <c r="WPN168" s="164"/>
      <c r="WPO168" s="164"/>
      <c r="WPP168" s="164"/>
      <c r="WPQ168" s="164"/>
      <c r="WPR168" s="164"/>
      <c r="WPS168" s="164"/>
      <c r="WPT168" s="164"/>
      <c r="WPU168" s="164"/>
      <c r="WPV168" s="164"/>
      <c r="WPW168" s="164"/>
      <c r="WPX168" s="164"/>
      <c r="WPY168" s="164"/>
      <c r="WPZ168" s="164"/>
      <c r="WQA168" s="164"/>
      <c r="WQB168" s="164"/>
      <c r="WQC168" s="164"/>
      <c r="WQD168" s="164"/>
      <c r="WQE168" s="164"/>
      <c r="WQF168" s="164"/>
      <c r="WQG168" s="164"/>
      <c r="WQH168" s="164"/>
      <c r="WQI168" s="164"/>
      <c r="WQJ168" s="164"/>
      <c r="WQK168" s="164"/>
      <c r="WQL168" s="164"/>
      <c r="WQM168" s="164"/>
      <c r="WQN168" s="164"/>
      <c r="WQO168" s="164"/>
      <c r="WQP168" s="164"/>
      <c r="WQQ168" s="164"/>
      <c r="WQR168" s="164"/>
      <c r="WQS168" s="164"/>
      <c r="WQT168" s="164"/>
      <c r="WQU168" s="164"/>
      <c r="WQV168" s="164"/>
      <c r="WQW168" s="164"/>
      <c r="WQX168" s="164"/>
      <c r="WQY168" s="164"/>
      <c r="WQZ168" s="164"/>
      <c r="WRA168" s="164"/>
      <c r="WRB168" s="164"/>
      <c r="WRC168" s="164"/>
      <c r="WRD168" s="164"/>
      <c r="WRE168" s="164"/>
      <c r="WRF168" s="164"/>
      <c r="WRG168" s="164"/>
      <c r="WRH168" s="164"/>
      <c r="WRI168" s="164"/>
      <c r="WRJ168" s="164"/>
      <c r="WRK168" s="164"/>
      <c r="WRL168" s="164"/>
      <c r="WRM168" s="164"/>
      <c r="WRN168" s="164"/>
      <c r="WRO168" s="164"/>
      <c r="WRP168" s="164"/>
      <c r="WRQ168" s="164"/>
      <c r="WRR168" s="164"/>
      <c r="WRS168" s="164"/>
      <c r="WRT168" s="164"/>
      <c r="WRU168" s="164"/>
      <c r="WRV168" s="164"/>
      <c r="WRW168" s="164"/>
      <c r="WRX168" s="164"/>
      <c r="WRY168" s="164"/>
      <c r="WRZ168" s="164"/>
      <c r="WSA168" s="164"/>
      <c r="WSB168" s="164"/>
      <c r="WSC168" s="164"/>
      <c r="WSD168" s="164"/>
      <c r="WSE168" s="164"/>
      <c r="WSF168" s="164"/>
      <c r="WSG168" s="164"/>
      <c r="WSH168" s="164"/>
      <c r="WSI168" s="164"/>
      <c r="WSJ168" s="164"/>
      <c r="WSK168" s="164"/>
      <c r="WSL168" s="164"/>
      <c r="WSM168" s="164"/>
      <c r="WSN168" s="164"/>
      <c r="WSO168" s="164"/>
      <c r="WSP168" s="164"/>
      <c r="WSQ168" s="164"/>
      <c r="WSR168" s="164"/>
      <c r="WSS168" s="164"/>
      <c r="WST168" s="164"/>
      <c r="WSU168" s="164"/>
      <c r="WSV168" s="164"/>
      <c r="WSW168" s="164"/>
      <c r="WSX168" s="164"/>
      <c r="WSY168" s="164"/>
      <c r="WSZ168" s="164"/>
      <c r="WTA168" s="164"/>
      <c r="WTB168" s="164"/>
      <c r="WTC168" s="164"/>
      <c r="WTD168" s="164"/>
      <c r="WTE168" s="164"/>
      <c r="WTF168" s="164"/>
      <c r="WTG168" s="164"/>
      <c r="WTH168" s="164"/>
      <c r="WTI168" s="164"/>
      <c r="WTJ168" s="164"/>
      <c r="WTK168" s="164"/>
      <c r="WTL168" s="164"/>
      <c r="WTM168" s="164"/>
      <c r="WTN168" s="164"/>
      <c r="WTO168" s="164"/>
      <c r="WTP168" s="164"/>
      <c r="WTQ168" s="164"/>
      <c r="WTR168" s="164"/>
      <c r="WTS168" s="164"/>
      <c r="WTT168" s="164"/>
      <c r="WTU168" s="164"/>
      <c r="WTV168" s="164"/>
      <c r="WTW168" s="164"/>
      <c r="WTX168" s="164"/>
      <c r="WTY168" s="164"/>
      <c r="WTZ168" s="164"/>
      <c r="WUA168" s="164"/>
      <c r="WUB168" s="164"/>
      <c r="WUC168" s="164"/>
      <c r="WUD168" s="164"/>
      <c r="WUE168" s="164"/>
      <c r="WUF168" s="164"/>
      <c r="WUG168" s="164"/>
      <c r="WUH168" s="164"/>
      <c r="WUI168" s="164"/>
      <c r="WUJ168" s="164"/>
      <c r="WUK168" s="164"/>
      <c r="WUL168" s="164"/>
      <c r="WUM168" s="164"/>
      <c r="WUN168" s="164"/>
      <c r="WUO168" s="164"/>
      <c r="WUP168" s="164"/>
      <c r="WUQ168" s="164"/>
      <c r="WUR168" s="164"/>
      <c r="WUS168" s="164"/>
      <c r="WUT168" s="164"/>
      <c r="WUU168" s="164"/>
      <c r="WUV168" s="164"/>
      <c r="WUW168" s="164"/>
      <c r="WUX168" s="164"/>
      <c r="WUY168" s="164"/>
      <c r="WUZ168" s="164"/>
      <c r="WVA168" s="164"/>
      <c r="WVB168" s="164"/>
      <c r="WVC168" s="164"/>
      <c r="WVD168" s="164"/>
      <c r="WVE168" s="164"/>
      <c r="WVF168" s="164"/>
      <c r="WVG168" s="164"/>
      <c r="WVH168" s="164"/>
      <c r="WVI168" s="164"/>
      <c r="WVJ168" s="164"/>
      <c r="WVK168" s="164"/>
      <c r="WVL168" s="164"/>
      <c r="WVM168" s="164"/>
      <c r="WVN168" s="164"/>
      <c r="WVO168" s="164"/>
      <c r="WVP168" s="164"/>
      <c r="WVQ168" s="164"/>
      <c r="WVR168" s="164"/>
      <c r="WVS168" s="164"/>
      <c r="WVT168" s="164"/>
      <c r="WVU168" s="164"/>
      <c r="WVV168" s="164"/>
      <c r="WVW168" s="164"/>
      <c r="WVX168" s="164"/>
      <c r="WVY168" s="164"/>
      <c r="WVZ168" s="164"/>
      <c r="WWA168" s="164"/>
      <c r="WWB168" s="164"/>
      <c r="WWC168" s="164"/>
      <c r="WWD168" s="164"/>
      <c r="WWE168" s="164"/>
      <c r="WWF168" s="164"/>
      <c r="WWG168" s="164"/>
      <c r="WWH168" s="164"/>
      <c r="WWI168" s="164"/>
      <c r="WWJ168" s="164"/>
      <c r="WWK168" s="164"/>
      <c r="WWL168" s="164"/>
      <c r="WWM168" s="164"/>
      <c r="WWN168" s="164"/>
      <c r="WWO168" s="164"/>
      <c r="WWP168" s="164"/>
      <c r="WWQ168" s="164"/>
      <c r="WWR168" s="164"/>
      <c r="WWS168" s="164"/>
      <c r="WWT168" s="164"/>
      <c r="WWU168" s="164"/>
      <c r="WWV168" s="164"/>
      <c r="WWW168" s="164"/>
      <c r="WWX168" s="164"/>
      <c r="WWY168" s="164"/>
      <c r="WWZ168" s="164"/>
      <c r="WXA168" s="164"/>
      <c r="WXB168" s="164"/>
      <c r="WXC168" s="164"/>
      <c r="WXD168" s="164"/>
      <c r="WXE168" s="164"/>
      <c r="WXF168" s="164"/>
      <c r="WXG168" s="164"/>
      <c r="WXH168" s="164"/>
      <c r="WXI168" s="164"/>
      <c r="WXJ168" s="164"/>
      <c r="WXK168" s="164"/>
      <c r="WXL168" s="164"/>
      <c r="WXM168" s="164"/>
      <c r="WXN168" s="164"/>
      <c r="WXO168" s="164"/>
      <c r="WXP168" s="164"/>
      <c r="WXQ168" s="164"/>
      <c r="WXR168" s="164"/>
      <c r="WXS168" s="164"/>
      <c r="WXT168" s="164"/>
      <c r="WXU168" s="164"/>
      <c r="WXV168" s="164"/>
      <c r="WXW168" s="164"/>
      <c r="WXX168" s="164"/>
      <c r="WXY168" s="164"/>
      <c r="WXZ168" s="164"/>
      <c r="WYA168" s="164"/>
      <c r="WYB168" s="164"/>
      <c r="WYC168" s="164"/>
      <c r="WYD168" s="164"/>
      <c r="WYE168" s="164"/>
      <c r="WYF168" s="164"/>
      <c r="WYG168" s="164"/>
      <c r="WYH168" s="164"/>
      <c r="WYI168" s="164"/>
      <c r="WYJ168" s="164"/>
      <c r="WYK168" s="164"/>
      <c r="WYL168" s="164"/>
      <c r="WYM168" s="164"/>
      <c r="WYN168" s="164"/>
      <c r="WYO168" s="164"/>
      <c r="WYP168" s="164"/>
      <c r="WYQ168" s="164"/>
      <c r="WYR168" s="164"/>
      <c r="WYS168" s="164"/>
      <c r="WYT168" s="164"/>
      <c r="WYU168" s="164"/>
      <c r="WYV168" s="164"/>
      <c r="WYW168" s="164"/>
      <c r="WYX168" s="164"/>
      <c r="WYY168" s="164"/>
      <c r="WYZ168" s="164"/>
      <c r="WZA168" s="164"/>
      <c r="WZB168" s="164"/>
      <c r="WZC168" s="164"/>
      <c r="WZD168" s="164"/>
      <c r="WZE168" s="164"/>
      <c r="WZF168" s="164"/>
      <c r="WZG168" s="164"/>
      <c r="WZH168" s="164"/>
      <c r="WZI168" s="164"/>
      <c r="WZJ168" s="164"/>
      <c r="WZK168" s="164"/>
      <c r="WZL168" s="164"/>
      <c r="WZM168" s="164"/>
      <c r="WZN168" s="164"/>
      <c r="WZO168" s="164"/>
      <c r="WZP168" s="164"/>
      <c r="WZQ168" s="164"/>
      <c r="WZR168" s="164"/>
      <c r="WZS168" s="164"/>
      <c r="WZT168" s="164"/>
      <c r="WZU168" s="164"/>
      <c r="WZV168" s="164"/>
      <c r="WZW168" s="164"/>
      <c r="WZX168" s="164"/>
      <c r="WZY168" s="164"/>
      <c r="WZZ168" s="164"/>
      <c r="XAA168" s="164"/>
      <c r="XAB168" s="164"/>
      <c r="XAC168" s="164"/>
      <c r="XAD168" s="164"/>
      <c r="XAE168" s="164"/>
      <c r="XAF168" s="164"/>
      <c r="XAG168" s="164"/>
      <c r="XAH168" s="164"/>
      <c r="XAI168" s="164"/>
      <c r="XAJ168" s="164"/>
      <c r="XAK168" s="164"/>
      <c r="XAL168" s="164"/>
      <c r="XAM168" s="164"/>
      <c r="XAN168" s="164"/>
      <c r="XAO168" s="164"/>
      <c r="XAP168" s="164"/>
      <c r="XAQ168" s="164"/>
      <c r="XAR168" s="164"/>
      <c r="XAS168" s="164"/>
      <c r="XAT168" s="164"/>
      <c r="XAU168" s="164"/>
      <c r="XAV168" s="164"/>
      <c r="XAW168" s="164"/>
      <c r="XAX168" s="164"/>
      <c r="XAY168" s="164"/>
      <c r="XAZ168" s="164"/>
      <c r="XBA168" s="164"/>
      <c r="XBB168" s="164"/>
      <c r="XBC168" s="164"/>
      <c r="XBD168" s="164"/>
      <c r="XBE168" s="164"/>
      <c r="XBF168" s="164"/>
      <c r="XBG168" s="164"/>
      <c r="XBH168" s="164"/>
      <c r="XBI168" s="164"/>
      <c r="XBJ168" s="164"/>
      <c r="XBK168" s="164"/>
      <c r="XBL168" s="164"/>
      <c r="XBM168" s="164"/>
      <c r="XBN168" s="164"/>
      <c r="XBO168" s="164"/>
      <c r="XBP168" s="164"/>
      <c r="XBQ168" s="164"/>
      <c r="XBR168" s="164"/>
      <c r="XBS168" s="164"/>
      <c r="XBT168" s="164"/>
      <c r="XBU168" s="164"/>
      <c r="XBV168" s="164"/>
      <c r="XBW168" s="164"/>
      <c r="XBX168" s="164"/>
      <c r="XBY168" s="164"/>
      <c r="XBZ168" s="164"/>
      <c r="XCA168" s="164"/>
      <c r="XCB168" s="164"/>
      <c r="XCC168" s="164"/>
      <c r="XCD168" s="164"/>
      <c r="XCE168" s="164"/>
      <c r="XCF168" s="164"/>
      <c r="XCG168" s="164"/>
      <c r="XCH168" s="164"/>
      <c r="XCI168" s="164"/>
      <c r="XCJ168" s="164"/>
      <c r="XCK168" s="164"/>
      <c r="XCL168" s="164"/>
      <c r="XCM168" s="164"/>
      <c r="XCN168" s="164"/>
      <c r="XCO168" s="164"/>
      <c r="XCP168" s="164"/>
      <c r="XCQ168" s="164"/>
      <c r="XCR168" s="164"/>
      <c r="XCS168" s="164"/>
      <c r="XCT168" s="164"/>
      <c r="XCU168" s="164"/>
      <c r="XCV168" s="164"/>
      <c r="XCW168" s="164"/>
      <c r="XCX168" s="164"/>
      <c r="XCY168" s="164"/>
      <c r="XCZ168" s="164"/>
      <c r="XDA168" s="164"/>
      <c r="XDB168" s="164"/>
      <c r="XDC168" s="164"/>
      <c r="XDD168" s="164"/>
      <c r="XDE168" s="164"/>
      <c r="XDF168" s="164"/>
      <c r="XDG168" s="164"/>
      <c r="XDH168" s="164"/>
      <c r="XDI168" s="164"/>
      <c r="XDJ168" s="164"/>
      <c r="XDK168" s="164"/>
      <c r="XDL168" s="164"/>
      <c r="XDM168" s="164"/>
      <c r="XDN168" s="164"/>
      <c r="XDO168" s="164"/>
      <c r="XDP168" s="164"/>
      <c r="XDQ168" s="164"/>
      <c r="XDR168" s="164"/>
      <c r="XDS168" s="164"/>
      <c r="XDT168" s="164"/>
      <c r="XDU168" s="164"/>
      <c r="XDV168" s="164"/>
      <c r="XDW168" s="164"/>
      <c r="XDX168" s="164"/>
      <c r="XDY168" s="164"/>
      <c r="XDZ168" s="164"/>
      <c r="XEA168" s="164"/>
      <c r="XEB168" s="164"/>
      <c r="XEC168" s="164"/>
      <c r="XED168" s="164"/>
      <c r="XEE168" s="164"/>
      <c r="XEF168" s="164"/>
      <c r="XEG168" s="164"/>
      <c r="XEH168" s="164"/>
      <c r="XEI168" s="164"/>
      <c r="XEJ168" s="164"/>
      <c r="XEK168" s="164"/>
      <c r="XEL168" s="164"/>
      <c r="XEM168" s="164"/>
      <c r="XEN168" s="164"/>
      <c r="XEO168" s="164"/>
      <c r="XEP168" s="164"/>
      <c r="XEQ168" s="164"/>
      <c r="XER168" s="164"/>
      <c r="XES168" s="164"/>
      <c r="XET168" s="164"/>
      <c r="XEU168" s="164"/>
      <c r="XEV168" s="164"/>
      <c r="XEW168" s="164"/>
      <c r="XEX168" s="164"/>
      <c r="XEY168" s="164"/>
      <c r="XEZ168" s="164"/>
      <c r="XFA168" s="164"/>
      <c r="XFB168" s="164"/>
      <c r="XFC168" s="164"/>
      <c r="XFD168" s="164"/>
    </row>
    <row r="169" spans="1:16384" x14ac:dyDescent="0.25">
      <c r="A169" s="185"/>
      <c r="B169" s="186" t="s">
        <v>1298</v>
      </c>
      <c r="C169" s="196" t="s">
        <v>1300</v>
      </c>
      <c r="D169" s="256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</row>
    <row r="170" spans="1:16384" x14ac:dyDescent="0.25">
      <c r="A170" s="185"/>
      <c r="B170" s="197" t="s">
        <v>1143</v>
      </c>
      <c r="C170" s="196" t="s">
        <v>1308</v>
      </c>
      <c r="D170" s="333"/>
      <c r="E170" s="203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6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0"/>
      <c r="CH170" s="160"/>
      <c r="CI170" s="160"/>
      <c r="CJ170" s="160"/>
      <c r="CK170" s="160"/>
      <c r="CL170" s="160"/>
      <c r="CM170" s="160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160"/>
      <c r="DA170" s="160"/>
      <c r="DB170" s="160"/>
      <c r="DC170" s="160"/>
      <c r="DD170" s="160"/>
      <c r="DE170" s="160"/>
      <c r="DF170" s="160"/>
      <c r="DG170" s="160"/>
      <c r="DH170" s="160"/>
      <c r="DI170" s="160"/>
      <c r="DJ170" s="160"/>
      <c r="DK170" s="160"/>
      <c r="DL170" s="160"/>
      <c r="DM170" s="160"/>
      <c r="DN170" s="160"/>
      <c r="DO170" s="160"/>
      <c r="DP170" s="160"/>
      <c r="DQ170" s="160"/>
      <c r="DR170" s="160"/>
      <c r="DS170" s="160"/>
      <c r="DT170" s="160"/>
      <c r="DU170" s="160"/>
      <c r="DV170" s="160"/>
      <c r="DW170" s="160"/>
      <c r="DX170" s="160"/>
      <c r="DY170" s="160"/>
      <c r="DZ170" s="160"/>
      <c r="EA170" s="160"/>
      <c r="EB170" s="160"/>
      <c r="EC170" s="160"/>
      <c r="ED170" s="160"/>
      <c r="EE170" s="160"/>
      <c r="EF170" s="160"/>
      <c r="EG170" s="160"/>
      <c r="EH170" s="160"/>
      <c r="EI170" s="160"/>
      <c r="EJ170" s="160"/>
      <c r="EK170" s="160"/>
      <c r="EL170" s="160"/>
      <c r="EM170" s="160"/>
      <c r="EN170" s="160"/>
      <c r="EO170" s="160"/>
      <c r="EP170" s="160"/>
      <c r="EQ170" s="160"/>
      <c r="ER170" s="160"/>
      <c r="ES170" s="160"/>
      <c r="ET170" s="160"/>
      <c r="EU170" s="160"/>
      <c r="EV170" s="160"/>
      <c r="EW170" s="160"/>
      <c r="EX170" s="160"/>
      <c r="EY170" s="160"/>
      <c r="EZ170" s="160"/>
      <c r="FA170" s="160"/>
      <c r="FB170" s="160"/>
      <c r="FC170" s="160"/>
      <c r="FD170" s="160"/>
      <c r="FE170" s="160"/>
      <c r="FF170" s="160"/>
      <c r="FG170" s="160"/>
      <c r="FH170" s="160"/>
      <c r="FI170" s="160"/>
      <c r="FJ170" s="160"/>
      <c r="FK170" s="160"/>
      <c r="FL170" s="160"/>
      <c r="FM170" s="160"/>
      <c r="FN170" s="160"/>
      <c r="FO170" s="160"/>
      <c r="FP170" s="160"/>
      <c r="FQ170" s="160"/>
      <c r="FR170" s="160"/>
      <c r="FS170" s="160"/>
      <c r="FT170" s="160"/>
      <c r="FU170" s="160"/>
      <c r="FV170" s="160"/>
      <c r="FW170" s="160"/>
      <c r="FX170" s="160"/>
      <c r="FY170" s="160"/>
      <c r="FZ170" s="160"/>
      <c r="GA170" s="160"/>
      <c r="GB170" s="160"/>
      <c r="GC170" s="160"/>
      <c r="GD170" s="160"/>
      <c r="GE170" s="160"/>
      <c r="GF170" s="160"/>
      <c r="GG170" s="160"/>
      <c r="GH170" s="160"/>
      <c r="GI170" s="160"/>
      <c r="GJ170" s="160"/>
      <c r="GK170" s="160"/>
      <c r="GL170" s="160"/>
      <c r="GM170" s="160"/>
      <c r="GN170" s="160"/>
      <c r="GO170" s="160"/>
      <c r="GP170" s="160"/>
      <c r="GQ170" s="160"/>
      <c r="GR170" s="160"/>
      <c r="GS170" s="160"/>
      <c r="GT170" s="160"/>
      <c r="GU170" s="160"/>
      <c r="GV170" s="160"/>
      <c r="GW170" s="160"/>
      <c r="GX170" s="160"/>
      <c r="GY170" s="160"/>
      <c r="GZ170" s="160"/>
      <c r="HA170" s="160"/>
      <c r="HB170" s="160"/>
      <c r="HC170" s="160"/>
      <c r="HD170" s="160"/>
      <c r="HE170" s="160"/>
      <c r="HF170" s="160"/>
      <c r="HG170" s="160"/>
      <c r="HH170" s="160"/>
      <c r="HI170" s="160"/>
      <c r="HJ170" s="160"/>
      <c r="HK170" s="160"/>
      <c r="HL170" s="160"/>
      <c r="HM170" s="160"/>
      <c r="HN170" s="160"/>
      <c r="HO170" s="160"/>
      <c r="HP170" s="160"/>
      <c r="HQ170" s="160"/>
      <c r="HR170" s="160"/>
      <c r="HS170" s="160"/>
      <c r="HT170" s="160"/>
      <c r="HU170" s="160"/>
      <c r="HV170" s="160"/>
      <c r="HW170" s="160"/>
      <c r="HX170" s="160"/>
      <c r="HY170" s="160"/>
      <c r="HZ170" s="160"/>
      <c r="IA170" s="160"/>
      <c r="IB170" s="160"/>
      <c r="IC170" s="160"/>
      <c r="ID170" s="160"/>
      <c r="IE170" s="160"/>
      <c r="IF170" s="160"/>
      <c r="IG170" s="160"/>
      <c r="IH170" s="160"/>
      <c r="II170" s="160"/>
      <c r="IJ170" s="160"/>
      <c r="IK170" s="160"/>
      <c r="IL170" s="160"/>
      <c r="IM170" s="160"/>
      <c r="IN170" s="160"/>
      <c r="IO170" s="160"/>
      <c r="IP170" s="160"/>
      <c r="IQ170" s="160"/>
      <c r="IR170" s="160"/>
      <c r="IS170" s="160"/>
      <c r="IT170" s="160"/>
      <c r="IU170" s="160"/>
      <c r="IV170" s="160"/>
      <c r="IW170" s="160"/>
      <c r="IX170" s="160"/>
      <c r="IY170" s="160"/>
      <c r="IZ170" s="160"/>
      <c r="JA170" s="160"/>
      <c r="JB170" s="160"/>
      <c r="JC170" s="160"/>
      <c r="JD170" s="160"/>
      <c r="JE170" s="160"/>
      <c r="JF170" s="160"/>
      <c r="JG170" s="160"/>
      <c r="JH170" s="160"/>
      <c r="JI170" s="160"/>
      <c r="JJ170" s="160"/>
      <c r="JK170" s="160"/>
      <c r="JL170" s="160"/>
      <c r="JM170" s="160"/>
      <c r="JN170" s="160"/>
      <c r="JO170" s="160"/>
      <c r="JP170" s="160"/>
      <c r="JQ170" s="160"/>
      <c r="JR170" s="160"/>
      <c r="JS170" s="160"/>
      <c r="JT170" s="160"/>
      <c r="JU170" s="160"/>
      <c r="JV170" s="160"/>
      <c r="JW170" s="160"/>
      <c r="JX170" s="160"/>
      <c r="JY170" s="160"/>
      <c r="JZ170" s="160"/>
      <c r="KA170" s="160"/>
      <c r="KB170" s="160"/>
      <c r="KC170" s="160"/>
      <c r="KD170" s="160"/>
      <c r="KE170" s="160"/>
      <c r="KF170" s="160"/>
      <c r="KG170" s="160"/>
      <c r="KH170" s="160"/>
      <c r="KI170" s="160"/>
      <c r="KJ170" s="160"/>
      <c r="KK170" s="160"/>
      <c r="KL170" s="160"/>
      <c r="KM170" s="160"/>
      <c r="KN170" s="160"/>
      <c r="KO170" s="160"/>
      <c r="KP170" s="160"/>
      <c r="KQ170" s="160"/>
      <c r="KR170" s="160"/>
      <c r="KS170" s="160"/>
      <c r="KT170" s="160"/>
      <c r="KU170" s="160"/>
      <c r="KV170" s="160"/>
      <c r="KW170" s="160"/>
      <c r="KX170" s="160"/>
      <c r="KY170" s="160"/>
      <c r="KZ170" s="160"/>
      <c r="LA170" s="160"/>
      <c r="LB170" s="160"/>
      <c r="LC170" s="160"/>
      <c r="LD170" s="160"/>
      <c r="LE170" s="160"/>
      <c r="LF170" s="160"/>
      <c r="LG170" s="160"/>
      <c r="LH170" s="160"/>
      <c r="LI170" s="160"/>
      <c r="LJ170" s="160"/>
      <c r="LK170" s="160"/>
      <c r="LL170" s="160"/>
      <c r="LM170" s="160"/>
      <c r="LN170" s="160"/>
      <c r="LO170" s="160"/>
      <c r="LP170" s="160"/>
      <c r="LQ170" s="160"/>
      <c r="LR170" s="160"/>
      <c r="LS170" s="160"/>
      <c r="LT170" s="160"/>
      <c r="LU170" s="160"/>
      <c r="LV170" s="160"/>
      <c r="LW170" s="160"/>
      <c r="LX170" s="160"/>
      <c r="LY170" s="160"/>
      <c r="LZ170" s="160"/>
      <c r="MA170" s="160"/>
      <c r="MB170" s="160"/>
      <c r="MC170" s="160"/>
      <c r="MD170" s="160"/>
      <c r="ME170" s="160"/>
      <c r="MF170" s="160"/>
      <c r="MG170" s="160"/>
      <c r="MH170" s="160"/>
      <c r="MI170" s="160"/>
      <c r="MJ170" s="160"/>
      <c r="MK170" s="160"/>
      <c r="ML170" s="160"/>
      <c r="MM170" s="160"/>
      <c r="MN170" s="160"/>
      <c r="MO170" s="160"/>
      <c r="MP170" s="160"/>
      <c r="MQ170" s="160"/>
      <c r="MR170" s="160"/>
      <c r="MS170" s="160"/>
      <c r="MT170" s="160"/>
      <c r="MU170" s="160"/>
      <c r="MV170" s="160"/>
      <c r="MW170" s="160"/>
      <c r="MX170" s="160"/>
      <c r="MY170" s="160"/>
      <c r="MZ170" s="160"/>
      <c r="NA170" s="160"/>
      <c r="NB170" s="160"/>
      <c r="NC170" s="160"/>
      <c r="ND170" s="160"/>
      <c r="NE170" s="160"/>
      <c r="NF170" s="160"/>
      <c r="NG170" s="160"/>
      <c r="NH170" s="160"/>
      <c r="NI170" s="160"/>
      <c r="NJ170" s="160"/>
      <c r="NK170" s="160"/>
      <c r="NL170" s="160"/>
      <c r="NM170" s="160"/>
      <c r="NN170" s="160"/>
      <c r="NO170" s="160"/>
      <c r="NP170" s="160"/>
      <c r="NQ170" s="160"/>
      <c r="NR170" s="160"/>
      <c r="NS170" s="160"/>
      <c r="NT170" s="160"/>
      <c r="NU170" s="160"/>
      <c r="NV170" s="160"/>
      <c r="NW170" s="160"/>
      <c r="NX170" s="160"/>
      <c r="NY170" s="160"/>
      <c r="NZ170" s="160"/>
      <c r="OA170" s="160"/>
      <c r="OB170" s="160"/>
      <c r="OC170" s="160"/>
      <c r="OD170" s="160"/>
      <c r="OE170" s="160"/>
      <c r="OF170" s="160"/>
      <c r="OG170" s="160"/>
      <c r="OH170" s="160"/>
      <c r="OI170" s="160"/>
      <c r="OJ170" s="160"/>
      <c r="OK170" s="160"/>
      <c r="OL170" s="160"/>
      <c r="OM170" s="160"/>
      <c r="ON170" s="160"/>
      <c r="OO170" s="160"/>
      <c r="OP170" s="160"/>
      <c r="OQ170" s="160"/>
      <c r="OR170" s="160"/>
      <c r="OS170" s="160"/>
      <c r="OT170" s="160"/>
      <c r="OU170" s="160"/>
      <c r="OV170" s="160"/>
      <c r="OW170" s="160"/>
      <c r="OX170" s="160"/>
      <c r="OY170" s="160"/>
      <c r="OZ170" s="160"/>
      <c r="PA170" s="160"/>
      <c r="PB170" s="160"/>
      <c r="PC170" s="160"/>
      <c r="PD170" s="160"/>
      <c r="PE170" s="160"/>
      <c r="PF170" s="160"/>
      <c r="PG170" s="160"/>
      <c r="PH170" s="160"/>
      <c r="PI170" s="160"/>
      <c r="PJ170" s="160"/>
      <c r="PK170" s="160"/>
      <c r="PL170" s="160"/>
      <c r="PM170" s="160"/>
      <c r="PN170" s="160"/>
      <c r="PO170" s="160"/>
      <c r="PP170" s="160"/>
      <c r="PQ170" s="160"/>
      <c r="PR170" s="160"/>
      <c r="PS170" s="160"/>
      <c r="PT170" s="160"/>
      <c r="PU170" s="160"/>
      <c r="PV170" s="160"/>
      <c r="PW170" s="160"/>
      <c r="PX170" s="160"/>
      <c r="PY170" s="160"/>
      <c r="PZ170" s="160"/>
      <c r="QA170" s="160"/>
      <c r="QB170" s="160"/>
      <c r="QC170" s="160"/>
      <c r="QD170" s="160"/>
      <c r="QE170" s="160"/>
      <c r="QF170" s="160"/>
      <c r="QG170" s="160"/>
      <c r="QH170" s="160"/>
      <c r="QI170" s="160"/>
      <c r="QJ170" s="160"/>
      <c r="QK170" s="160"/>
      <c r="QL170" s="160"/>
      <c r="QM170" s="160"/>
      <c r="QN170" s="160"/>
      <c r="QO170" s="160"/>
      <c r="QP170" s="160"/>
      <c r="QQ170" s="160"/>
      <c r="QR170" s="160"/>
      <c r="QS170" s="160"/>
      <c r="QT170" s="160"/>
      <c r="QU170" s="160"/>
      <c r="QV170" s="160"/>
      <c r="QW170" s="160"/>
      <c r="QX170" s="160"/>
      <c r="QY170" s="160"/>
      <c r="QZ170" s="160"/>
      <c r="RA170" s="160"/>
      <c r="RB170" s="160"/>
      <c r="RC170" s="160"/>
      <c r="RD170" s="160"/>
      <c r="RE170" s="160"/>
      <c r="RF170" s="160"/>
      <c r="RG170" s="160"/>
      <c r="RH170" s="160"/>
      <c r="RI170" s="160"/>
      <c r="RJ170" s="160"/>
      <c r="RK170" s="160"/>
      <c r="RL170" s="160"/>
      <c r="RM170" s="160"/>
      <c r="RN170" s="160"/>
      <c r="RO170" s="160"/>
      <c r="RP170" s="160"/>
      <c r="RQ170" s="160"/>
      <c r="RR170" s="160"/>
      <c r="RS170" s="160"/>
      <c r="RT170" s="160"/>
      <c r="RU170" s="160"/>
      <c r="RV170" s="160"/>
      <c r="RW170" s="160"/>
      <c r="RX170" s="160"/>
      <c r="RY170" s="160"/>
      <c r="RZ170" s="160"/>
      <c r="SA170" s="160"/>
      <c r="SB170" s="160"/>
      <c r="SC170" s="160"/>
      <c r="SD170" s="160"/>
      <c r="SE170" s="160"/>
      <c r="SF170" s="160"/>
      <c r="SG170" s="160"/>
      <c r="SH170" s="160"/>
      <c r="SI170" s="160"/>
      <c r="SJ170" s="160"/>
      <c r="SK170" s="160"/>
      <c r="SL170" s="160"/>
      <c r="SM170" s="160"/>
      <c r="SN170" s="160"/>
      <c r="SO170" s="160"/>
      <c r="SP170" s="160"/>
      <c r="SQ170" s="160"/>
      <c r="SR170" s="160"/>
      <c r="SS170" s="160"/>
      <c r="ST170" s="160"/>
      <c r="SU170" s="160"/>
      <c r="SV170" s="160"/>
      <c r="SW170" s="160"/>
      <c r="SX170" s="160"/>
      <c r="SY170" s="160"/>
      <c r="SZ170" s="160"/>
      <c r="TA170" s="160"/>
      <c r="TB170" s="160"/>
      <c r="TC170" s="160"/>
      <c r="TD170" s="160"/>
      <c r="TE170" s="160"/>
      <c r="TF170" s="160"/>
      <c r="TG170" s="160"/>
      <c r="TH170" s="160"/>
      <c r="TI170" s="160"/>
      <c r="TJ170" s="160"/>
      <c r="TK170" s="160"/>
      <c r="TL170" s="160"/>
      <c r="TM170" s="160"/>
      <c r="TN170" s="160"/>
      <c r="TO170" s="160"/>
      <c r="TP170" s="160"/>
      <c r="TQ170" s="160"/>
      <c r="TR170" s="160"/>
      <c r="TS170" s="160"/>
      <c r="TT170" s="160"/>
      <c r="TU170" s="160"/>
      <c r="TV170" s="160"/>
      <c r="TW170" s="160"/>
      <c r="TX170" s="160"/>
      <c r="TY170" s="160"/>
      <c r="TZ170" s="160"/>
      <c r="UA170" s="160"/>
      <c r="UB170" s="160"/>
      <c r="UC170" s="160"/>
      <c r="UD170" s="160"/>
      <c r="UE170" s="160"/>
      <c r="UF170" s="160"/>
      <c r="UG170" s="160"/>
      <c r="UH170" s="160"/>
      <c r="UI170" s="160"/>
      <c r="UJ170" s="160"/>
      <c r="UK170" s="160"/>
      <c r="UL170" s="160"/>
      <c r="UM170" s="160"/>
      <c r="UN170" s="160"/>
      <c r="UO170" s="160"/>
      <c r="UP170" s="160"/>
      <c r="UQ170" s="160"/>
      <c r="UR170" s="160"/>
      <c r="US170" s="160"/>
      <c r="UT170" s="160"/>
      <c r="UU170" s="160"/>
      <c r="UV170" s="160"/>
      <c r="UW170" s="160"/>
      <c r="UX170" s="160"/>
      <c r="UY170" s="160"/>
      <c r="UZ170" s="160"/>
      <c r="VA170" s="160"/>
      <c r="VB170" s="160"/>
      <c r="VC170" s="160"/>
      <c r="VD170" s="160"/>
      <c r="VE170" s="160"/>
      <c r="VF170" s="160"/>
      <c r="VG170" s="160"/>
      <c r="VH170" s="160"/>
      <c r="VI170" s="160"/>
      <c r="VJ170" s="160"/>
      <c r="VK170" s="160"/>
      <c r="VL170" s="160"/>
      <c r="VM170" s="160"/>
      <c r="VN170" s="160"/>
      <c r="VO170" s="160"/>
      <c r="VP170" s="160"/>
      <c r="VQ170" s="160"/>
      <c r="VR170" s="160"/>
      <c r="VS170" s="160"/>
      <c r="VT170" s="160"/>
      <c r="VU170" s="160"/>
      <c r="VV170" s="160"/>
      <c r="VW170" s="160"/>
      <c r="VX170" s="160"/>
      <c r="VY170" s="160"/>
      <c r="VZ170" s="160"/>
      <c r="WA170" s="160"/>
      <c r="WB170" s="160"/>
      <c r="WC170" s="160"/>
      <c r="WD170" s="160"/>
      <c r="WE170" s="160"/>
      <c r="WF170" s="160"/>
      <c r="WG170" s="160"/>
      <c r="WH170" s="160"/>
      <c r="WI170" s="160"/>
      <c r="WJ170" s="160"/>
      <c r="WK170" s="160"/>
      <c r="WL170" s="160"/>
      <c r="WM170" s="160"/>
      <c r="WN170" s="160"/>
      <c r="WO170" s="160"/>
      <c r="WP170" s="160"/>
      <c r="WQ170" s="160"/>
      <c r="WR170" s="160"/>
      <c r="WS170" s="160"/>
      <c r="WT170" s="160"/>
      <c r="WU170" s="160"/>
      <c r="WV170" s="160"/>
      <c r="WW170" s="160"/>
      <c r="WX170" s="160"/>
      <c r="WY170" s="160"/>
      <c r="WZ170" s="160"/>
      <c r="XA170" s="160"/>
      <c r="XB170" s="160"/>
      <c r="XC170" s="160"/>
      <c r="XD170" s="160"/>
      <c r="XE170" s="160"/>
      <c r="XF170" s="160"/>
      <c r="XG170" s="160"/>
      <c r="XH170" s="160"/>
      <c r="XI170" s="160"/>
      <c r="XJ170" s="160"/>
      <c r="XK170" s="160"/>
      <c r="XL170" s="160"/>
      <c r="XM170" s="160"/>
      <c r="XN170" s="160"/>
      <c r="XO170" s="160"/>
      <c r="XP170" s="160"/>
      <c r="XQ170" s="160"/>
      <c r="XR170" s="160"/>
      <c r="XS170" s="160"/>
      <c r="XT170" s="160"/>
      <c r="XU170" s="160"/>
      <c r="XV170" s="160"/>
      <c r="XW170" s="160"/>
      <c r="XX170" s="160"/>
      <c r="XY170" s="160"/>
      <c r="XZ170" s="160"/>
      <c r="YA170" s="160"/>
      <c r="YB170" s="160"/>
      <c r="YC170" s="160"/>
      <c r="YD170" s="160"/>
      <c r="YE170" s="160"/>
      <c r="YF170" s="160"/>
      <c r="YG170" s="160"/>
      <c r="YH170" s="160"/>
      <c r="YI170" s="160"/>
      <c r="YJ170" s="160"/>
      <c r="YK170" s="160"/>
      <c r="YL170" s="160"/>
      <c r="YM170" s="160"/>
      <c r="YN170" s="160"/>
      <c r="YO170" s="160"/>
      <c r="YP170" s="160"/>
      <c r="YQ170" s="160"/>
      <c r="YR170" s="160"/>
      <c r="YS170" s="160"/>
      <c r="YT170" s="160"/>
      <c r="YU170" s="160"/>
      <c r="YV170" s="160"/>
      <c r="YW170" s="160"/>
      <c r="YX170" s="160"/>
      <c r="YY170" s="160"/>
      <c r="YZ170" s="160"/>
      <c r="ZA170" s="160"/>
      <c r="ZB170" s="160"/>
      <c r="ZC170" s="160"/>
      <c r="ZD170" s="160"/>
      <c r="ZE170" s="160"/>
      <c r="ZF170" s="160"/>
      <c r="ZG170" s="160"/>
      <c r="ZH170" s="160"/>
      <c r="ZI170" s="160"/>
      <c r="ZJ170" s="160"/>
      <c r="ZK170" s="160"/>
      <c r="ZL170" s="160"/>
      <c r="ZM170" s="160"/>
      <c r="ZN170" s="160"/>
      <c r="ZO170" s="160"/>
      <c r="ZP170" s="160"/>
      <c r="ZQ170" s="160"/>
      <c r="ZR170" s="160"/>
      <c r="ZS170" s="160"/>
      <c r="ZT170" s="160"/>
      <c r="ZU170" s="160"/>
      <c r="ZV170" s="160"/>
      <c r="ZW170" s="160"/>
      <c r="ZX170" s="160"/>
      <c r="ZY170" s="160"/>
      <c r="ZZ170" s="160"/>
      <c r="AAA170" s="160"/>
      <c r="AAB170" s="160"/>
      <c r="AAC170" s="160"/>
      <c r="AAD170" s="160"/>
      <c r="AAE170" s="160"/>
      <c r="AAF170" s="160"/>
      <c r="AAG170" s="160"/>
      <c r="AAH170" s="160"/>
      <c r="AAI170" s="160"/>
      <c r="AAJ170" s="160"/>
      <c r="AAK170" s="160"/>
      <c r="AAL170" s="160"/>
      <c r="AAM170" s="160"/>
      <c r="AAN170" s="160"/>
      <c r="AAO170" s="160"/>
      <c r="AAP170" s="160"/>
      <c r="AAQ170" s="160"/>
      <c r="AAR170" s="160"/>
      <c r="AAS170" s="160"/>
      <c r="AAT170" s="160"/>
      <c r="AAU170" s="160"/>
      <c r="AAV170" s="160"/>
      <c r="AAW170" s="160"/>
      <c r="AAX170" s="160"/>
      <c r="AAY170" s="160"/>
      <c r="AAZ170" s="160"/>
      <c r="ABA170" s="160"/>
      <c r="ABB170" s="160"/>
      <c r="ABC170" s="160"/>
      <c r="ABD170" s="160"/>
      <c r="ABE170" s="160"/>
      <c r="ABF170" s="160"/>
      <c r="ABG170" s="160"/>
      <c r="ABH170" s="160"/>
      <c r="ABI170" s="160"/>
      <c r="ABJ170" s="160"/>
      <c r="ABK170" s="160"/>
      <c r="ABL170" s="160"/>
      <c r="ABM170" s="160"/>
      <c r="ABN170" s="160"/>
      <c r="ABO170" s="160"/>
      <c r="ABP170" s="160"/>
      <c r="ABQ170" s="160"/>
      <c r="ABR170" s="160"/>
      <c r="ABS170" s="160"/>
      <c r="ABT170" s="160"/>
      <c r="ABU170" s="160"/>
      <c r="ABV170" s="160"/>
      <c r="ABW170" s="160"/>
      <c r="ABX170" s="160"/>
      <c r="ABY170" s="160"/>
      <c r="ABZ170" s="160"/>
      <c r="ACA170" s="160"/>
      <c r="ACB170" s="160"/>
      <c r="ACC170" s="160"/>
      <c r="ACD170" s="160"/>
      <c r="ACE170" s="160"/>
      <c r="ACF170" s="160"/>
      <c r="ACG170" s="160"/>
      <c r="ACH170" s="160"/>
      <c r="ACI170" s="160"/>
      <c r="ACJ170" s="160"/>
      <c r="ACK170" s="160"/>
      <c r="ACL170" s="160"/>
      <c r="ACM170" s="160"/>
      <c r="ACN170" s="160"/>
      <c r="ACO170" s="160"/>
      <c r="ACP170" s="160"/>
      <c r="ACQ170" s="160"/>
      <c r="ACR170" s="160"/>
      <c r="ACS170" s="160"/>
      <c r="ACT170" s="160"/>
      <c r="ACU170" s="160"/>
      <c r="ACV170" s="160"/>
      <c r="ACW170" s="160"/>
      <c r="ACX170" s="160"/>
      <c r="ACY170" s="160"/>
      <c r="ACZ170" s="160"/>
      <c r="ADA170" s="160"/>
      <c r="ADB170" s="160"/>
      <c r="ADC170" s="160"/>
      <c r="ADD170" s="160"/>
      <c r="ADE170" s="160"/>
      <c r="ADF170" s="160"/>
      <c r="ADG170" s="160"/>
      <c r="ADH170" s="160"/>
      <c r="ADI170" s="160"/>
      <c r="ADJ170" s="160"/>
      <c r="ADK170" s="160"/>
      <c r="ADL170" s="160"/>
      <c r="ADM170" s="160"/>
      <c r="ADN170" s="160"/>
      <c r="ADO170" s="160"/>
      <c r="ADP170" s="160"/>
      <c r="ADQ170" s="160"/>
      <c r="ADR170" s="160"/>
      <c r="ADS170" s="160"/>
      <c r="ADT170" s="160"/>
      <c r="ADU170" s="160"/>
      <c r="ADV170" s="160"/>
      <c r="ADW170" s="160"/>
      <c r="ADX170" s="160"/>
      <c r="ADY170" s="160"/>
      <c r="ADZ170" s="160"/>
      <c r="AEA170" s="160"/>
      <c r="AEB170" s="160"/>
      <c r="AEC170" s="160"/>
      <c r="AED170" s="160"/>
      <c r="AEE170" s="160"/>
      <c r="AEF170" s="160"/>
      <c r="AEG170" s="160"/>
      <c r="AEH170" s="160"/>
      <c r="AEI170" s="160"/>
      <c r="AEJ170" s="160"/>
      <c r="AEK170" s="160"/>
      <c r="AEL170" s="160"/>
      <c r="AEM170" s="160"/>
      <c r="AEN170" s="160"/>
      <c r="AEO170" s="160"/>
      <c r="AEP170" s="160"/>
      <c r="AEQ170" s="160"/>
      <c r="AER170" s="160"/>
      <c r="AES170" s="160"/>
      <c r="AET170" s="160"/>
      <c r="AEU170" s="160"/>
      <c r="AEV170" s="160"/>
      <c r="AEW170" s="160"/>
      <c r="AEX170" s="160"/>
      <c r="AEY170" s="160"/>
      <c r="AEZ170" s="160"/>
      <c r="AFA170" s="160"/>
      <c r="AFB170" s="160"/>
      <c r="AFC170" s="160"/>
      <c r="AFD170" s="160"/>
      <c r="AFE170" s="160"/>
      <c r="AFF170" s="160"/>
      <c r="AFG170" s="160"/>
      <c r="AFH170" s="160"/>
      <c r="AFI170" s="160"/>
      <c r="AFJ170" s="160"/>
      <c r="AFK170" s="160"/>
      <c r="AFL170" s="160"/>
      <c r="AFM170" s="160"/>
      <c r="AFN170" s="160"/>
      <c r="AFO170" s="160"/>
      <c r="AFP170" s="160"/>
      <c r="AFQ170" s="160"/>
      <c r="AFR170" s="160"/>
      <c r="AFS170" s="160"/>
      <c r="AFT170" s="160"/>
      <c r="AFU170" s="160"/>
      <c r="AFV170" s="160"/>
      <c r="AFW170" s="160"/>
      <c r="AFX170" s="160"/>
      <c r="AFY170" s="160"/>
      <c r="AFZ170" s="160"/>
      <c r="AGA170" s="160"/>
      <c r="AGB170" s="160"/>
      <c r="AGC170" s="160"/>
      <c r="AGD170" s="160"/>
      <c r="AGE170" s="160"/>
      <c r="AGF170" s="160"/>
      <c r="AGG170" s="160"/>
      <c r="AGH170" s="160"/>
      <c r="AGI170" s="160"/>
      <c r="AGJ170" s="160"/>
      <c r="AGK170" s="160"/>
      <c r="AGL170" s="160"/>
      <c r="AGM170" s="160"/>
      <c r="AGN170" s="160"/>
      <c r="AGO170" s="160"/>
      <c r="AGP170" s="160"/>
      <c r="AGQ170" s="160"/>
      <c r="AGR170" s="160"/>
      <c r="AGS170" s="160"/>
      <c r="AGT170" s="160"/>
      <c r="AGU170" s="160"/>
      <c r="AGV170" s="160"/>
      <c r="AGW170" s="160"/>
      <c r="AGX170" s="160"/>
      <c r="AGY170" s="160"/>
      <c r="AGZ170" s="160"/>
      <c r="AHA170" s="160"/>
      <c r="AHB170" s="160"/>
      <c r="AHC170" s="160"/>
      <c r="AHD170" s="160"/>
      <c r="AHE170" s="160"/>
      <c r="AHF170" s="160"/>
      <c r="AHG170" s="160"/>
      <c r="AHH170" s="160"/>
      <c r="AHI170" s="160"/>
      <c r="AHJ170" s="160"/>
      <c r="AHK170" s="160"/>
      <c r="AHL170" s="160"/>
      <c r="AHM170" s="160"/>
      <c r="AHN170" s="160"/>
      <c r="AHO170" s="160"/>
      <c r="AHP170" s="160"/>
      <c r="AHQ170" s="160"/>
      <c r="AHR170" s="160"/>
      <c r="AHS170" s="160"/>
      <c r="AHT170" s="160"/>
      <c r="AHU170" s="160"/>
      <c r="AHV170" s="160"/>
      <c r="AHW170" s="160"/>
      <c r="AHX170" s="160"/>
      <c r="AHY170" s="160"/>
      <c r="AHZ170" s="160"/>
      <c r="AIA170" s="160"/>
      <c r="AIB170" s="160"/>
      <c r="AIC170" s="160"/>
      <c r="AID170" s="160"/>
      <c r="AIE170" s="160"/>
      <c r="AIF170" s="160"/>
      <c r="AIG170" s="160"/>
      <c r="AIH170" s="160"/>
      <c r="AII170" s="160"/>
      <c r="AIJ170" s="160"/>
      <c r="AIK170" s="160"/>
      <c r="AIL170" s="160"/>
      <c r="AIM170" s="160"/>
      <c r="AIN170" s="160"/>
      <c r="AIO170" s="160"/>
      <c r="AIP170" s="160"/>
      <c r="AIQ170" s="160"/>
      <c r="AIR170" s="160"/>
      <c r="AIS170" s="160"/>
      <c r="AIT170" s="160"/>
      <c r="AIU170" s="160"/>
      <c r="AIV170" s="160"/>
      <c r="AIW170" s="160"/>
      <c r="AIX170" s="160"/>
      <c r="AIY170" s="160"/>
      <c r="AIZ170" s="160"/>
      <c r="AJA170" s="160"/>
      <c r="AJB170" s="160"/>
      <c r="AJC170" s="160"/>
      <c r="AJD170" s="160"/>
      <c r="AJE170" s="160"/>
      <c r="AJF170" s="160"/>
      <c r="AJG170" s="160"/>
      <c r="AJH170" s="160"/>
      <c r="AJI170" s="160"/>
      <c r="AJJ170" s="160"/>
      <c r="AJK170" s="160"/>
      <c r="AJL170" s="160"/>
      <c r="AJM170" s="160"/>
      <c r="AJN170" s="160"/>
      <c r="AJO170" s="160"/>
      <c r="AJP170" s="160"/>
      <c r="AJQ170" s="160"/>
      <c r="AJR170" s="160"/>
      <c r="AJS170" s="160"/>
      <c r="AJT170" s="160"/>
      <c r="AJU170" s="160"/>
      <c r="AJV170" s="160"/>
      <c r="AJW170" s="160"/>
      <c r="AJX170" s="160"/>
      <c r="AJY170" s="160"/>
      <c r="AJZ170" s="160"/>
      <c r="AKA170" s="160"/>
      <c r="AKB170" s="160"/>
      <c r="AKC170" s="160"/>
      <c r="AKD170" s="160"/>
      <c r="AKE170" s="160"/>
      <c r="AKF170" s="160"/>
      <c r="AKG170" s="160"/>
      <c r="AKH170" s="160"/>
      <c r="AKI170" s="160"/>
      <c r="AKJ170" s="160"/>
      <c r="AKK170" s="160"/>
      <c r="AKL170" s="160"/>
      <c r="AKM170" s="160"/>
      <c r="AKN170" s="160"/>
      <c r="AKO170" s="160"/>
      <c r="AKP170" s="160"/>
      <c r="AKQ170" s="160"/>
      <c r="AKR170" s="160"/>
      <c r="AKS170" s="160"/>
      <c r="AKT170" s="160"/>
      <c r="AKU170" s="160"/>
      <c r="AKV170" s="160"/>
      <c r="AKW170" s="160"/>
      <c r="AKX170" s="160"/>
      <c r="AKY170" s="160"/>
      <c r="AKZ170" s="160"/>
      <c r="ALA170" s="160"/>
      <c r="ALB170" s="160"/>
      <c r="ALC170" s="160"/>
      <c r="ALD170" s="160"/>
      <c r="ALE170" s="160"/>
      <c r="ALF170" s="160"/>
      <c r="ALG170" s="160"/>
      <c r="ALH170" s="160"/>
      <c r="ALI170" s="160"/>
      <c r="ALJ170" s="160"/>
      <c r="ALK170" s="160"/>
      <c r="ALL170" s="160"/>
      <c r="ALM170" s="160"/>
      <c r="ALN170" s="160"/>
      <c r="ALO170" s="160"/>
      <c r="ALP170" s="160"/>
      <c r="ALQ170" s="160"/>
      <c r="ALR170" s="160"/>
      <c r="ALS170" s="160"/>
      <c r="ALT170" s="160"/>
      <c r="ALU170" s="160"/>
      <c r="ALV170" s="160"/>
      <c r="ALW170" s="160"/>
      <c r="ALX170" s="160"/>
      <c r="ALY170" s="160"/>
      <c r="ALZ170" s="160"/>
      <c r="AMA170" s="160"/>
      <c r="AMB170" s="160"/>
      <c r="AMC170" s="160"/>
      <c r="AMD170" s="160"/>
      <c r="AME170" s="160"/>
      <c r="AMF170" s="160"/>
      <c r="AMG170" s="160"/>
      <c r="AMH170" s="160"/>
      <c r="AMI170" s="160"/>
      <c r="AMJ170" s="160"/>
      <c r="AMK170" s="160"/>
      <c r="AML170" s="160"/>
      <c r="AMM170" s="160"/>
      <c r="AMN170" s="160"/>
      <c r="AMO170" s="160"/>
      <c r="AMP170" s="160"/>
      <c r="AMQ170" s="160"/>
      <c r="AMR170" s="160"/>
      <c r="AMS170" s="160"/>
      <c r="AMT170" s="160"/>
      <c r="AMU170" s="160"/>
      <c r="AMV170" s="160"/>
      <c r="AMW170" s="160"/>
      <c r="AMX170" s="160"/>
      <c r="AMY170" s="160"/>
      <c r="AMZ170" s="160"/>
      <c r="ANA170" s="160"/>
      <c r="ANB170" s="160"/>
      <c r="ANC170" s="160"/>
      <c r="AND170" s="160"/>
      <c r="ANE170" s="160"/>
      <c r="ANF170" s="160"/>
      <c r="ANG170" s="160"/>
      <c r="ANH170" s="160"/>
      <c r="ANI170" s="160"/>
      <c r="ANJ170" s="160"/>
      <c r="ANK170" s="160"/>
      <c r="ANL170" s="160"/>
      <c r="ANM170" s="160"/>
      <c r="ANN170" s="160"/>
      <c r="ANO170" s="160"/>
      <c r="ANP170" s="160"/>
      <c r="ANQ170" s="160"/>
      <c r="ANR170" s="160"/>
      <c r="ANS170" s="160"/>
      <c r="ANT170" s="160"/>
      <c r="ANU170" s="160"/>
      <c r="ANV170" s="160"/>
      <c r="ANW170" s="160"/>
      <c r="ANX170" s="160"/>
      <c r="ANY170" s="160"/>
      <c r="ANZ170" s="160"/>
      <c r="AOA170" s="160"/>
      <c r="AOB170" s="160"/>
      <c r="AOC170" s="160"/>
      <c r="AOD170" s="160"/>
      <c r="AOE170" s="160"/>
      <c r="AOF170" s="160"/>
      <c r="AOG170" s="160"/>
      <c r="AOH170" s="160"/>
      <c r="AOI170" s="160"/>
      <c r="AOJ170" s="160"/>
      <c r="AOK170" s="160"/>
      <c r="AOL170" s="160"/>
      <c r="AOM170" s="160"/>
      <c r="AON170" s="160"/>
      <c r="AOO170" s="160"/>
      <c r="AOP170" s="160"/>
      <c r="AOQ170" s="160"/>
      <c r="AOR170" s="160"/>
      <c r="AOS170" s="160"/>
      <c r="AOT170" s="160"/>
      <c r="AOU170" s="160"/>
      <c r="AOV170" s="160"/>
      <c r="AOW170" s="160"/>
      <c r="AOX170" s="160"/>
      <c r="AOY170" s="160"/>
      <c r="AOZ170" s="160"/>
      <c r="APA170" s="160"/>
      <c r="APB170" s="160"/>
      <c r="APC170" s="160"/>
      <c r="APD170" s="160"/>
      <c r="APE170" s="160"/>
      <c r="APF170" s="160"/>
      <c r="APG170" s="160"/>
      <c r="APH170" s="160"/>
      <c r="API170" s="160"/>
      <c r="APJ170" s="160"/>
      <c r="APK170" s="160"/>
      <c r="APL170" s="160"/>
      <c r="APM170" s="160"/>
      <c r="APN170" s="160"/>
      <c r="APO170" s="160"/>
      <c r="APP170" s="160"/>
      <c r="APQ170" s="160"/>
      <c r="APR170" s="160"/>
      <c r="APS170" s="160"/>
      <c r="APT170" s="160"/>
      <c r="APU170" s="160"/>
      <c r="APV170" s="160"/>
      <c r="APW170" s="160"/>
      <c r="APX170" s="160"/>
      <c r="APY170" s="160"/>
      <c r="APZ170" s="160"/>
      <c r="AQA170" s="160"/>
      <c r="AQB170" s="160"/>
      <c r="AQC170" s="160"/>
      <c r="AQD170" s="160"/>
      <c r="AQE170" s="160"/>
      <c r="AQF170" s="160"/>
      <c r="AQG170" s="160"/>
      <c r="AQH170" s="160"/>
      <c r="AQI170" s="160"/>
      <c r="AQJ170" s="160"/>
      <c r="AQK170" s="160"/>
      <c r="AQL170" s="160"/>
      <c r="AQM170" s="160"/>
      <c r="AQN170" s="160"/>
      <c r="AQO170" s="160"/>
      <c r="AQP170" s="160"/>
      <c r="AQQ170" s="160"/>
      <c r="AQR170" s="160"/>
      <c r="AQS170" s="160"/>
      <c r="AQT170" s="160"/>
      <c r="AQU170" s="160"/>
      <c r="AQV170" s="160"/>
      <c r="AQW170" s="160"/>
      <c r="AQX170" s="160"/>
      <c r="AQY170" s="160"/>
      <c r="AQZ170" s="160"/>
      <c r="ARA170" s="160"/>
      <c r="ARB170" s="160"/>
      <c r="ARC170" s="160"/>
      <c r="ARD170" s="160"/>
      <c r="ARE170" s="160"/>
      <c r="ARF170" s="160"/>
      <c r="ARG170" s="160"/>
      <c r="ARH170" s="160"/>
      <c r="ARI170" s="160"/>
      <c r="ARJ170" s="160"/>
      <c r="ARK170" s="160"/>
      <c r="ARL170" s="160"/>
      <c r="ARM170" s="160"/>
      <c r="ARN170" s="160"/>
      <c r="ARO170" s="160"/>
      <c r="ARP170" s="160"/>
      <c r="ARQ170" s="160"/>
      <c r="ARR170" s="160"/>
      <c r="ARS170" s="160"/>
      <c r="ART170" s="160"/>
      <c r="ARU170" s="160"/>
      <c r="ARV170" s="160"/>
      <c r="ARW170" s="160"/>
      <c r="ARX170" s="160"/>
      <c r="ARY170" s="160"/>
      <c r="ARZ170" s="160"/>
      <c r="ASA170" s="160"/>
      <c r="ASB170" s="160"/>
      <c r="ASC170" s="160"/>
      <c r="ASD170" s="160"/>
      <c r="ASE170" s="160"/>
      <c r="ASF170" s="160"/>
      <c r="ASG170" s="160"/>
      <c r="ASH170" s="160"/>
      <c r="ASI170" s="160"/>
      <c r="ASJ170" s="160"/>
      <c r="ASK170" s="160"/>
      <c r="ASL170" s="160"/>
      <c r="ASM170" s="160"/>
      <c r="ASN170" s="160"/>
      <c r="ASO170" s="160"/>
      <c r="ASP170" s="160"/>
      <c r="ASQ170" s="160"/>
      <c r="ASR170" s="160"/>
      <c r="ASS170" s="160"/>
      <c r="AST170" s="160"/>
      <c r="ASU170" s="160"/>
      <c r="ASV170" s="160"/>
      <c r="ASW170" s="160"/>
      <c r="ASX170" s="160"/>
      <c r="ASY170" s="160"/>
      <c r="ASZ170" s="160"/>
      <c r="ATA170" s="160"/>
      <c r="ATB170" s="160"/>
      <c r="ATC170" s="160"/>
      <c r="ATD170" s="160"/>
      <c r="ATE170" s="160"/>
      <c r="ATF170" s="160"/>
      <c r="ATG170" s="160"/>
      <c r="ATH170" s="160"/>
      <c r="ATI170" s="160"/>
      <c r="ATJ170" s="160"/>
      <c r="ATK170" s="160"/>
      <c r="ATL170" s="160"/>
      <c r="ATM170" s="160"/>
      <c r="ATN170" s="160"/>
      <c r="ATO170" s="160"/>
      <c r="ATP170" s="160"/>
      <c r="ATQ170" s="160"/>
      <c r="ATR170" s="160"/>
      <c r="ATS170" s="160"/>
      <c r="ATT170" s="160"/>
      <c r="ATU170" s="160"/>
      <c r="ATV170" s="160"/>
      <c r="ATW170" s="160"/>
      <c r="ATX170" s="160"/>
      <c r="ATY170" s="160"/>
      <c r="ATZ170" s="160"/>
      <c r="AUA170" s="160"/>
      <c r="AUB170" s="160"/>
      <c r="AUC170" s="160"/>
      <c r="AUD170" s="160"/>
      <c r="AUE170" s="160"/>
      <c r="AUF170" s="160"/>
      <c r="AUG170" s="160"/>
      <c r="AUH170" s="160"/>
      <c r="AUI170" s="160"/>
      <c r="AUJ170" s="160"/>
      <c r="AUK170" s="160"/>
      <c r="AUL170" s="160"/>
      <c r="AUM170" s="160"/>
      <c r="AUN170" s="160"/>
      <c r="AUO170" s="160"/>
      <c r="AUP170" s="160"/>
      <c r="AUQ170" s="160"/>
      <c r="AUR170" s="160"/>
      <c r="AUS170" s="160"/>
      <c r="AUT170" s="160"/>
      <c r="AUU170" s="160"/>
      <c r="AUV170" s="160"/>
      <c r="AUW170" s="160"/>
      <c r="AUX170" s="160"/>
      <c r="AUY170" s="160"/>
      <c r="AUZ170" s="160"/>
      <c r="AVA170" s="160"/>
      <c r="AVB170" s="160"/>
      <c r="AVC170" s="160"/>
      <c r="AVD170" s="160"/>
      <c r="AVE170" s="160"/>
      <c r="AVF170" s="160"/>
      <c r="AVG170" s="160"/>
      <c r="AVH170" s="160"/>
      <c r="AVI170" s="160"/>
      <c r="AVJ170" s="160"/>
      <c r="AVK170" s="160"/>
      <c r="AVL170" s="160"/>
      <c r="AVM170" s="160"/>
      <c r="AVN170" s="160"/>
      <c r="AVO170" s="160"/>
      <c r="AVP170" s="160"/>
      <c r="AVQ170" s="160"/>
      <c r="AVR170" s="160"/>
      <c r="AVS170" s="160"/>
      <c r="AVT170" s="160"/>
      <c r="AVU170" s="160"/>
      <c r="AVV170" s="160"/>
      <c r="AVW170" s="160"/>
      <c r="AVX170" s="160"/>
      <c r="AVY170" s="160"/>
      <c r="AVZ170" s="160"/>
      <c r="AWA170" s="160"/>
      <c r="AWB170" s="160"/>
      <c r="AWC170" s="160"/>
      <c r="AWD170" s="160"/>
      <c r="AWE170" s="160"/>
      <c r="AWF170" s="160"/>
      <c r="AWG170" s="160"/>
      <c r="AWH170" s="160"/>
      <c r="AWI170" s="160"/>
      <c r="AWJ170" s="160"/>
      <c r="AWK170" s="160"/>
      <c r="AWL170" s="160"/>
      <c r="AWM170" s="160"/>
      <c r="AWN170" s="160"/>
      <c r="AWO170" s="160"/>
      <c r="AWP170" s="160"/>
      <c r="AWQ170" s="160"/>
      <c r="AWR170" s="160"/>
      <c r="AWS170" s="160"/>
      <c r="AWT170" s="160"/>
      <c r="AWU170" s="160"/>
      <c r="AWV170" s="160"/>
      <c r="AWW170" s="160"/>
      <c r="AWX170" s="160"/>
      <c r="AWY170" s="160"/>
      <c r="AWZ170" s="160"/>
      <c r="AXA170" s="160"/>
      <c r="AXB170" s="160"/>
      <c r="AXC170" s="160"/>
      <c r="AXD170" s="160"/>
      <c r="AXE170" s="160"/>
      <c r="AXF170" s="160"/>
      <c r="AXG170" s="160"/>
      <c r="AXH170" s="160"/>
      <c r="AXI170" s="160"/>
      <c r="AXJ170" s="160"/>
      <c r="AXK170" s="160"/>
      <c r="AXL170" s="160"/>
      <c r="AXM170" s="160"/>
      <c r="AXN170" s="160"/>
      <c r="AXO170" s="160"/>
      <c r="AXP170" s="160"/>
      <c r="AXQ170" s="160"/>
      <c r="AXR170" s="160"/>
      <c r="AXS170" s="160"/>
      <c r="AXT170" s="160"/>
      <c r="AXU170" s="160"/>
      <c r="AXV170" s="160"/>
      <c r="AXW170" s="160"/>
      <c r="AXX170" s="160"/>
      <c r="AXY170" s="160"/>
      <c r="AXZ170" s="160"/>
      <c r="AYA170" s="160"/>
      <c r="AYB170" s="160"/>
      <c r="AYC170" s="160"/>
      <c r="AYD170" s="160"/>
      <c r="AYE170" s="160"/>
      <c r="AYF170" s="160"/>
      <c r="AYG170" s="160"/>
      <c r="AYH170" s="160"/>
      <c r="AYI170" s="160"/>
      <c r="AYJ170" s="160"/>
      <c r="AYK170" s="160"/>
      <c r="AYL170" s="160"/>
      <c r="AYM170" s="160"/>
      <c r="AYN170" s="160"/>
      <c r="AYO170" s="160"/>
      <c r="AYP170" s="160"/>
      <c r="AYQ170" s="160"/>
      <c r="AYR170" s="160"/>
      <c r="AYS170" s="160"/>
      <c r="AYT170" s="160"/>
      <c r="AYU170" s="160"/>
      <c r="AYV170" s="160"/>
      <c r="AYW170" s="160"/>
      <c r="AYX170" s="160"/>
      <c r="AYY170" s="160"/>
      <c r="AYZ170" s="160"/>
      <c r="AZA170" s="160"/>
      <c r="AZB170" s="160"/>
      <c r="AZC170" s="160"/>
      <c r="AZD170" s="160"/>
      <c r="AZE170" s="160"/>
      <c r="AZF170" s="160"/>
      <c r="AZG170" s="160"/>
      <c r="AZH170" s="160"/>
      <c r="AZI170" s="160"/>
      <c r="AZJ170" s="160"/>
      <c r="AZK170" s="160"/>
      <c r="AZL170" s="160"/>
      <c r="AZM170" s="160"/>
      <c r="AZN170" s="160"/>
      <c r="AZO170" s="160"/>
      <c r="AZP170" s="160"/>
      <c r="AZQ170" s="160"/>
      <c r="AZR170" s="160"/>
      <c r="AZS170" s="160"/>
      <c r="AZT170" s="160"/>
      <c r="AZU170" s="160"/>
      <c r="AZV170" s="160"/>
      <c r="AZW170" s="160"/>
      <c r="AZX170" s="160"/>
      <c r="AZY170" s="160"/>
      <c r="AZZ170" s="160"/>
      <c r="BAA170" s="160"/>
      <c r="BAB170" s="160"/>
      <c r="BAC170" s="160"/>
      <c r="BAD170" s="160"/>
      <c r="BAE170" s="160"/>
      <c r="BAF170" s="160"/>
      <c r="BAG170" s="160"/>
      <c r="BAH170" s="160"/>
      <c r="BAI170" s="160"/>
      <c r="BAJ170" s="160"/>
      <c r="BAK170" s="160"/>
      <c r="BAL170" s="160"/>
      <c r="BAM170" s="160"/>
      <c r="BAN170" s="160"/>
      <c r="BAO170" s="160"/>
      <c r="BAP170" s="160"/>
      <c r="BAQ170" s="160"/>
      <c r="BAR170" s="160"/>
      <c r="BAS170" s="160"/>
      <c r="BAT170" s="160"/>
      <c r="BAU170" s="160"/>
      <c r="BAV170" s="160"/>
      <c r="BAW170" s="160"/>
      <c r="BAX170" s="160"/>
      <c r="BAY170" s="160"/>
      <c r="BAZ170" s="160"/>
      <c r="BBA170" s="160"/>
      <c r="BBB170" s="160"/>
      <c r="BBC170" s="160"/>
      <c r="BBD170" s="160"/>
      <c r="BBE170" s="160"/>
      <c r="BBF170" s="160"/>
      <c r="BBG170" s="160"/>
      <c r="BBH170" s="160"/>
      <c r="BBI170" s="160"/>
      <c r="BBJ170" s="160"/>
      <c r="BBK170" s="160"/>
      <c r="BBL170" s="160"/>
      <c r="BBM170" s="160"/>
      <c r="BBN170" s="160"/>
      <c r="BBO170" s="160"/>
      <c r="BBP170" s="160"/>
      <c r="BBQ170" s="160"/>
      <c r="BBR170" s="160"/>
      <c r="BBS170" s="160"/>
      <c r="BBT170" s="160"/>
      <c r="BBU170" s="160"/>
      <c r="BBV170" s="160"/>
      <c r="BBW170" s="160"/>
      <c r="BBX170" s="160"/>
      <c r="BBY170" s="160"/>
      <c r="BBZ170" s="160"/>
      <c r="BCA170" s="160"/>
      <c r="BCB170" s="160"/>
      <c r="BCC170" s="160"/>
      <c r="BCD170" s="160"/>
      <c r="BCE170" s="160"/>
      <c r="BCF170" s="160"/>
      <c r="BCG170" s="160"/>
      <c r="BCH170" s="160"/>
      <c r="BCI170" s="160"/>
      <c r="BCJ170" s="160"/>
      <c r="BCK170" s="160"/>
      <c r="BCL170" s="160"/>
      <c r="BCM170" s="160"/>
      <c r="BCN170" s="160"/>
      <c r="BCO170" s="160"/>
      <c r="BCP170" s="160"/>
      <c r="BCQ170" s="160"/>
      <c r="BCR170" s="160"/>
      <c r="BCS170" s="160"/>
      <c r="BCT170" s="160"/>
      <c r="BCU170" s="160"/>
      <c r="BCV170" s="160"/>
      <c r="BCW170" s="160"/>
      <c r="BCX170" s="160"/>
      <c r="BCY170" s="160"/>
      <c r="BCZ170" s="160"/>
      <c r="BDA170" s="160"/>
      <c r="BDB170" s="160"/>
      <c r="BDC170" s="160"/>
      <c r="BDD170" s="160"/>
      <c r="BDE170" s="160"/>
      <c r="BDF170" s="160"/>
      <c r="BDG170" s="160"/>
      <c r="BDH170" s="160"/>
      <c r="BDI170" s="160"/>
      <c r="BDJ170" s="160"/>
      <c r="BDK170" s="160"/>
      <c r="BDL170" s="160"/>
      <c r="BDM170" s="160"/>
      <c r="BDN170" s="160"/>
      <c r="BDO170" s="160"/>
      <c r="BDP170" s="160"/>
      <c r="BDQ170" s="160"/>
      <c r="BDR170" s="160"/>
      <c r="BDS170" s="160"/>
      <c r="BDT170" s="160"/>
      <c r="BDU170" s="160"/>
      <c r="BDV170" s="160"/>
      <c r="BDW170" s="160"/>
      <c r="BDX170" s="160"/>
      <c r="BDY170" s="160"/>
      <c r="BDZ170" s="160"/>
      <c r="BEA170" s="160"/>
      <c r="BEB170" s="160"/>
      <c r="BEC170" s="160"/>
      <c r="BED170" s="160"/>
      <c r="BEE170" s="160"/>
      <c r="BEF170" s="160"/>
      <c r="BEG170" s="160"/>
      <c r="BEH170" s="160"/>
      <c r="BEI170" s="160"/>
      <c r="BEJ170" s="160"/>
      <c r="BEK170" s="160"/>
      <c r="BEL170" s="160"/>
      <c r="BEM170" s="160"/>
      <c r="BEN170" s="160"/>
      <c r="BEO170" s="160"/>
      <c r="BEP170" s="160"/>
      <c r="BEQ170" s="160"/>
      <c r="BER170" s="160"/>
      <c r="BES170" s="160"/>
      <c r="BET170" s="160"/>
      <c r="BEU170" s="160"/>
      <c r="BEV170" s="160"/>
      <c r="BEW170" s="160"/>
      <c r="BEX170" s="160"/>
      <c r="BEY170" s="160"/>
      <c r="BEZ170" s="160"/>
      <c r="BFA170" s="160"/>
      <c r="BFB170" s="160"/>
      <c r="BFC170" s="160"/>
      <c r="BFD170" s="160"/>
      <c r="BFE170" s="160"/>
      <c r="BFF170" s="160"/>
      <c r="BFG170" s="160"/>
      <c r="BFH170" s="160"/>
      <c r="BFI170" s="160"/>
      <c r="BFJ170" s="160"/>
      <c r="BFK170" s="160"/>
      <c r="BFL170" s="160"/>
      <c r="BFM170" s="160"/>
      <c r="BFN170" s="160"/>
      <c r="BFO170" s="160"/>
      <c r="BFP170" s="160"/>
      <c r="BFQ170" s="160"/>
      <c r="BFR170" s="160"/>
      <c r="BFS170" s="160"/>
      <c r="BFT170" s="160"/>
      <c r="BFU170" s="160"/>
      <c r="BFV170" s="160"/>
      <c r="BFW170" s="160"/>
      <c r="BFX170" s="160"/>
      <c r="BFY170" s="160"/>
      <c r="BFZ170" s="160"/>
      <c r="BGA170" s="160"/>
      <c r="BGB170" s="160"/>
      <c r="BGC170" s="160"/>
      <c r="BGD170" s="160"/>
      <c r="BGE170" s="160"/>
      <c r="BGF170" s="160"/>
      <c r="BGG170" s="160"/>
      <c r="BGH170" s="160"/>
      <c r="BGI170" s="160"/>
      <c r="BGJ170" s="160"/>
      <c r="BGK170" s="160"/>
      <c r="BGL170" s="160"/>
      <c r="BGM170" s="160"/>
      <c r="BGN170" s="160"/>
      <c r="BGO170" s="160"/>
      <c r="BGP170" s="160"/>
      <c r="BGQ170" s="160"/>
      <c r="BGR170" s="160"/>
      <c r="BGS170" s="160"/>
      <c r="BGT170" s="160"/>
      <c r="BGU170" s="160"/>
      <c r="BGV170" s="160"/>
      <c r="BGW170" s="160"/>
      <c r="BGX170" s="160"/>
      <c r="BGY170" s="160"/>
      <c r="BGZ170" s="160"/>
      <c r="BHA170" s="160"/>
      <c r="BHB170" s="160"/>
      <c r="BHC170" s="160"/>
      <c r="BHD170" s="160"/>
      <c r="BHE170" s="160"/>
      <c r="BHF170" s="160"/>
      <c r="BHG170" s="160"/>
      <c r="BHH170" s="160"/>
      <c r="BHI170" s="160"/>
      <c r="BHJ170" s="160"/>
      <c r="BHK170" s="160"/>
      <c r="BHL170" s="160"/>
      <c r="BHM170" s="160"/>
      <c r="BHN170" s="160"/>
      <c r="BHO170" s="160"/>
      <c r="BHP170" s="160"/>
      <c r="BHQ170" s="160"/>
      <c r="BHR170" s="160"/>
      <c r="BHS170" s="160"/>
      <c r="BHT170" s="160"/>
      <c r="BHU170" s="160"/>
      <c r="BHV170" s="160"/>
      <c r="BHW170" s="160"/>
      <c r="BHX170" s="160"/>
      <c r="BHY170" s="160"/>
      <c r="BHZ170" s="160"/>
      <c r="BIA170" s="160"/>
      <c r="BIB170" s="160"/>
      <c r="BIC170" s="160"/>
      <c r="BID170" s="160"/>
      <c r="BIE170" s="160"/>
      <c r="BIF170" s="160"/>
      <c r="BIG170" s="160"/>
      <c r="BIH170" s="160"/>
      <c r="BII170" s="160"/>
      <c r="BIJ170" s="160"/>
      <c r="BIK170" s="160"/>
      <c r="BIL170" s="160"/>
      <c r="BIM170" s="160"/>
      <c r="BIN170" s="160"/>
      <c r="BIO170" s="160"/>
      <c r="BIP170" s="160"/>
      <c r="BIQ170" s="160"/>
      <c r="BIR170" s="160"/>
      <c r="BIS170" s="160"/>
      <c r="BIT170" s="160"/>
      <c r="BIU170" s="160"/>
      <c r="BIV170" s="160"/>
      <c r="BIW170" s="160"/>
      <c r="BIX170" s="160"/>
      <c r="BIY170" s="160"/>
      <c r="BIZ170" s="160"/>
      <c r="BJA170" s="160"/>
      <c r="BJB170" s="160"/>
      <c r="BJC170" s="160"/>
      <c r="BJD170" s="160"/>
      <c r="BJE170" s="160"/>
      <c r="BJF170" s="160"/>
      <c r="BJG170" s="160"/>
      <c r="BJH170" s="160"/>
      <c r="BJI170" s="160"/>
      <c r="BJJ170" s="160"/>
      <c r="BJK170" s="160"/>
      <c r="BJL170" s="160"/>
      <c r="BJM170" s="160"/>
      <c r="BJN170" s="160"/>
      <c r="BJO170" s="160"/>
      <c r="BJP170" s="160"/>
      <c r="BJQ170" s="160"/>
      <c r="BJR170" s="160"/>
      <c r="BJS170" s="160"/>
      <c r="BJT170" s="160"/>
      <c r="BJU170" s="160"/>
      <c r="BJV170" s="160"/>
      <c r="BJW170" s="160"/>
      <c r="BJX170" s="160"/>
      <c r="BJY170" s="160"/>
      <c r="BJZ170" s="160"/>
      <c r="BKA170" s="160"/>
      <c r="BKB170" s="160"/>
      <c r="BKC170" s="160"/>
      <c r="BKD170" s="160"/>
      <c r="BKE170" s="160"/>
      <c r="BKF170" s="160"/>
      <c r="BKG170" s="160"/>
      <c r="BKH170" s="160"/>
      <c r="BKI170" s="160"/>
      <c r="BKJ170" s="160"/>
      <c r="BKK170" s="160"/>
      <c r="BKL170" s="160"/>
      <c r="BKM170" s="160"/>
      <c r="BKN170" s="160"/>
      <c r="BKO170" s="160"/>
      <c r="BKP170" s="160"/>
      <c r="BKQ170" s="160"/>
      <c r="BKR170" s="160"/>
      <c r="BKS170" s="160"/>
      <c r="BKT170" s="160"/>
      <c r="BKU170" s="160"/>
      <c r="BKV170" s="160"/>
      <c r="BKW170" s="160"/>
      <c r="BKX170" s="160"/>
      <c r="BKY170" s="160"/>
      <c r="BKZ170" s="160"/>
      <c r="BLA170" s="160"/>
      <c r="BLB170" s="160"/>
      <c r="BLC170" s="160"/>
      <c r="BLD170" s="160"/>
      <c r="BLE170" s="160"/>
      <c r="BLF170" s="160"/>
      <c r="BLG170" s="160"/>
      <c r="BLH170" s="160"/>
      <c r="BLI170" s="160"/>
      <c r="BLJ170" s="160"/>
      <c r="BLK170" s="160"/>
      <c r="BLL170" s="160"/>
      <c r="BLM170" s="160"/>
      <c r="BLN170" s="160"/>
      <c r="BLO170" s="160"/>
      <c r="BLP170" s="160"/>
      <c r="BLQ170" s="160"/>
      <c r="BLR170" s="160"/>
      <c r="BLS170" s="160"/>
      <c r="BLT170" s="160"/>
      <c r="BLU170" s="160"/>
      <c r="BLV170" s="160"/>
      <c r="BLW170" s="160"/>
      <c r="BLX170" s="160"/>
      <c r="BLY170" s="160"/>
      <c r="BLZ170" s="160"/>
      <c r="BMA170" s="160"/>
      <c r="BMB170" s="160"/>
      <c r="BMC170" s="160"/>
      <c r="BMD170" s="160"/>
      <c r="BME170" s="160"/>
      <c r="BMF170" s="160"/>
      <c r="BMG170" s="160"/>
      <c r="BMH170" s="160"/>
      <c r="BMI170" s="160"/>
      <c r="BMJ170" s="160"/>
      <c r="BMK170" s="160"/>
      <c r="BML170" s="160"/>
      <c r="BMM170" s="160"/>
      <c r="BMN170" s="160"/>
      <c r="BMO170" s="160"/>
      <c r="BMP170" s="160"/>
      <c r="BMQ170" s="160"/>
      <c r="BMR170" s="160"/>
      <c r="BMS170" s="160"/>
      <c r="BMT170" s="160"/>
      <c r="BMU170" s="160"/>
      <c r="BMV170" s="160"/>
      <c r="BMW170" s="160"/>
      <c r="BMX170" s="160"/>
      <c r="BMY170" s="160"/>
      <c r="BMZ170" s="160"/>
      <c r="BNA170" s="160"/>
      <c r="BNB170" s="160"/>
      <c r="BNC170" s="160"/>
      <c r="BND170" s="160"/>
      <c r="BNE170" s="160"/>
      <c r="BNF170" s="160"/>
      <c r="BNG170" s="160"/>
      <c r="BNH170" s="160"/>
      <c r="BNI170" s="160"/>
      <c r="BNJ170" s="160"/>
      <c r="BNK170" s="160"/>
      <c r="BNL170" s="160"/>
      <c r="BNM170" s="160"/>
      <c r="BNN170" s="160"/>
      <c r="BNO170" s="160"/>
      <c r="BNP170" s="160"/>
      <c r="BNQ170" s="160"/>
      <c r="BNR170" s="160"/>
      <c r="BNS170" s="160"/>
      <c r="BNT170" s="160"/>
      <c r="BNU170" s="160"/>
      <c r="BNV170" s="160"/>
      <c r="BNW170" s="160"/>
      <c r="BNX170" s="160"/>
      <c r="BNY170" s="160"/>
      <c r="BNZ170" s="160"/>
      <c r="BOA170" s="160"/>
      <c r="BOB170" s="160"/>
      <c r="BOC170" s="160"/>
      <c r="BOD170" s="160"/>
      <c r="BOE170" s="160"/>
      <c r="BOF170" s="160"/>
      <c r="BOG170" s="160"/>
      <c r="BOH170" s="160"/>
      <c r="BOI170" s="160"/>
      <c r="BOJ170" s="160"/>
      <c r="BOK170" s="160"/>
      <c r="BOL170" s="160"/>
      <c r="BOM170" s="160"/>
      <c r="BON170" s="160"/>
      <c r="BOO170" s="160"/>
      <c r="BOP170" s="160"/>
      <c r="BOQ170" s="160"/>
      <c r="BOR170" s="160"/>
      <c r="BOS170" s="160"/>
      <c r="BOT170" s="160"/>
      <c r="BOU170" s="160"/>
      <c r="BOV170" s="160"/>
      <c r="BOW170" s="160"/>
      <c r="BOX170" s="160"/>
      <c r="BOY170" s="160"/>
      <c r="BOZ170" s="160"/>
      <c r="BPA170" s="160"/>
      <c r="BPB170" s="160"/>
      <c r="BPC170" s="160"/>
      <c r="BPD170" s="160"/>
      <c r="BPE170" s="160"/>
      <c r="BPF170" s="160"/>
      <c r="BPG170" s="160"/>
      <c r="BPH170" s="160"/>
      <c r="BPI170" s="160"/>
      <c r="BPJ170" s="160"/>
      <c r="BPK170" s="160"/>
      <c r="BPL170" s="160"/>
      <c r="BPM170" s="160"/>
      <c r="BPN170" s="160"/>
      <c r="BPO170" s="160"/>
      <c r="BPP170" s="160"/>
      <c r="BPQ170" s="160"/>
      <c r="BPR170" s="160"/>
      <c r="BPS170" s="160"/>
      <c r="BPT170" s="160"/>
      <c r="BPU170" s="160"/>
      <c r="BPV170" s="160"/>
      <c r="BPW170" s="160"/>
      <c r="BPX170" s="160"/>
      <c r="BPY170" s="160"/>
      <c r="BPZ170" s="160"/>
      <c r="BQA170" s="160"/>
      <c r="BQB170" s="160"/>
      <c r="BQC170" s="160"/>
      <c r="BQD170" s="160"/>
      <c r="BQE170" s="160"/>
      <c r="BQF170" s="160"/>
      <c r="BQG170" s="160"/>
      <c r="BQH170" s="160"/>
      <c r="BQI170" s="160"/>
      <c r="BQJ170" s="160"/>
      <c r="BQK170" s="160"/>
      <c r="BQL170" s="160"/>
      <c r="BQM170" s="160"/>
      <c r="BQN170" s="160"/>
      <c r="BQO170" s="160"/>
      <c r="BQP170" s="160"/>
      <c r="BQQ170" s="160"/>
      <c r="BQR170" s="160"/>
      <c r="BQS170" s="160"/>
      <c r="BQT170" s="160"/>
      <c r="BQU170" s="160"/>
      <c r="BQV170" s="160"/>
      <c r="BQW170" s="160"/>
      <c r="BQX170" s="160"/>
      <c r="BQY170" s="160"/>
      <c r="BQZ170" s="160"/>
      <c r="BRA170" s="160"/>
      <c r="BRB170" s="160"/>
      <c r="BRC170" s="160"/>
      <c r="BRD170" s="160"/>
      <c r="BRE170" s="160"/>
      <c r="BRF170" s="160"/>
      <c r="BRG170" s="160"/>
      <c r="BRH170" s="160"/>
      <c r="BRI170" s="160"/>
      <c r="BRJ170" s="160"/>
      <c r="BRK170" s="160"/>
      <c r="BRL170" s="160"/>
      <c r="BRM170" s="160"/>
      <c r="BRN170" s="160"/>
      <c r="BRO170" s="160"/>
      <c r="BRP170" s="160"/>
      <c r="BRQ170" s="160"/>
      <c r="BRR170" s="160"/>
      <c r="BRS170" s="160"/>
      <c r="BRT170" s="160"/>
      <c r="BRU170" s="160"/>
      <c r="BRV170" s="160"/>
      <c r="BRW170" s="160"/>
      <c r="BRX170" s="160"/>
      <c r="BRY170" s="160"/>
      <c r="BRZ170" s="160"/>
      <c r="BSA170" s="160"/>
      <c r="BSB170" s="160"/>
      <c r="BSC170" s="160"/>
      <c r="BSD170" s="160"/>
      <c r="BSE170" s="160"/>
      <c r="BSF170" s="160"/>
      <c r="BSG170" s="160"/>
      <c r="BSH170" s="160"/>
      <c r="BSI170" s="160"/>
      <c r="BSJ170" s="160"/>
      <c r="BSK170" s="160"/>
      <c r="BSL170" s="160"/>
      <c r="BSM170" s="160"/>
      <c r="BSN170" s="160"/>
      <c r="BSO170" s="160"/>
      <c r="BSP170" s="160"/>
      <c r="BSQ170" s="160"/>
      <c r="BSR170" s="160"/>
      <c r="BSS170" s="160"/>
      <c r="BST170" s="160"/>
      <c r="BSU170" s="160"/>
      <c r="BSV170" s="160"/>
      <c r="BSW170" s="160"/>
      <c r="BSX170" s="160"/>
      <c r="BSY170" s="160"/>
      <c r="BSZ170" s="160"/>
      <c r="BTA170" s="160"/>
      <c r="BTB170" s="160"/>
      <c r="BTC170" s="160"/>
      <c r="BTD170" s="160"/>
      <c r="BTE170" s="160"/>
      <c r="BTF170" s="160"/>
      <c r="BTG170" s="160"/>
      <c r="BTH170" s="160"/>
      <c r="BTI170" s="160"/>
      <c r="BTJ170" s="160"/>
      <c r="BTK170" s="160"/>
      <c r="BTL170" s="160"/>
      <c r="BTM170" s="160"/>
      <c r="BTN170" s="160"/>
      <c r="BTO170" s="160"/>
      <c r="BTP170" s="160"/>
      <c r="BTQ170" s="160"/>
      <c r="BTR170" s="160"/>
      <c r="BTS170" s="160"/>
      <c r="BTT170" s="160"/>
      <c r="BTU170" s="160"/>
      <c r="BTV170" s="160"/>
      <c r="BTW170" s="160"/>
      <c r="BTX170" s="160"/>
      <c r="BTY170" s="160"/>
      <c r="BTZ170" s="160"/>
      <c r="BUA170" s="160"/>
      <c r="BUB170" s="160"/>
      <c r="BUC170" s="160"/>
      <c r="BUD170" s="160"/>
      <c r="BUE170" s="160"/>
      <c r="BUF170" s="160"/>
      <c r="BUG170" s="160"/>
      <c r="BUH170" s="160"/>
      <c r="BUI170" s="160"/>
      <c r="BUJ170" s="160"/>
      <c r="BUK170" s="160"/>
      <c r="BUL170" s="160"/>
      <c r="BUM170" s="160"/>
      <c r="BUN170" s="160"/>
      <c r="BUO170" s="160"/>
      <c r="BUP170" s="160"/>
      <c r="BUQ170" s="160"/>
      <c r="BUR170" s="160"/>
      <c r="BUS170" s="160"/>
      <c r="BUT170" s="160"/>
      <c r="BUU170" s="160"/>
      <c r="BUV170" s="160"/>
      <c r="BUW170" s="160"/>
      <c r="BUX170" s="160"/>
      <c r="BUY170" s="160"/>
      <c r="BUZ170" s="160"/>
      <c r="BVA170" s="160"/>
      <c r="BVB170" s="160"/>
      <c r="BVC170" s="160"/>
      <c r="BVD170" s="160"/>
      <c r="BVE170" s="160"/>
      <c r="BVF170" s="160"/>
      <c r="BVG170" s="160"/>
      <c r="BVH170" s="160"/>
      <c r="BVI170" s="160"/>
      <c r="BVJ170" s="160"/>
      <c r="BVK170" s="160"/>
      <c r="BVL170" s="160"/>
      <c r="BVM170" s="160"/>
      <c r="BVN170" s="160"/>
      <c r="BVO170" s="160"/>
      <c r="BVP170" s="160"/>
      <c r="BVQ170" s="160"/>
      <c r="BVR170" s="160"/>
      <c r="BVS170" s="160"/>
      <c r="BVT170" s="160"/>
      <c r="BVU170" s="160"/>
      <c r="BVV170" s="160"/>
      <c r="BVW170" s="160"/>
      <c r="BVX170" s="160"/>
      <c r="BVY170" s="160"/>
      <c r="BVZ170" s="160"/>
      <c r="BWA170" s="160"/>
      <c r="BWB170" s="160"/>
      <c r="BWC170" s="160"/>
      <c r="BWD170" s="160"/>
      <c r="BWE170" s="160"/>
      <c r="BWF170" s="160"/>
      <c r="BWG170" s="160"/>
      <c r="BWH170" s="160"/>
      <c r="BWI170" s="160"/>
      <c r="BWJ170" s="160"/>
      <c r="BWK170" s="160"/>
      <c r="BWL170" s="160"/>
      <c r="BWM170" s="160"/>
      <c r="BWN170" s="160"/>
      <c r="BWO170" s="160"/>
      <c r="BWP170" s="160"/>
      <c r="BWQ170" s="160"/>
      <c r="BWR170" s="160"/>
      <c r="BWS170" s="160"/>
      <c r="BWT170" s="160"/>
      <c r="BWU170" s="160"/>
      <c r="BWV170" s="160"/>
      <c r="BWW170" s="160"/>
      <c r="BWX170" s="160"/>
      <c r="BWY170" s="160"/>
      <c r="BWZ170" s="160"/>
      <c r="BXA170" s="160"/>
      <c r="BXB170" s="160"/>
      <c r="BXC170" s="160"/>
      <c r="BXD170" s="160"/>
      <c r="BXE170" s="160"/>
      <c r="BXF170" s="160"/>
      <c r="BXG170" s="160"/>
      <c r="BXH170" s="160"/>
      <c r="BXI170" s="160"/>
      <c r="BXJ170" s="160"/>
      <c r="BXK170" s="160"/>
      <c r="BXL170" s="160"/>
      <c r="BXM170" s="160"/>
      <c r="BXN170" s="160"/>
      <c r="BXO170" s="160"/>
      <c r="BXP170" s="160"/>
      <c r="BXQ170" s="160"/>
      <c r="BXR170" s="160"/>
      <c r="BXS170" s="160"/>
      <c r="BXT170" s="160"/>
      <c r="BXU170" s="160"/>
      <c r="BXV170" s="160"/>
      <c r="BXW170" s="160"/>
      <c r="BXX170" s="160"/>
      <c r="BXY170" s="160"/>
      <c r="BXZ170" s="160"/>
      <c r="BYA170" s="160"/>
      <c r="BYB170" s="160"/>
      <c r="BYC170" s="160"/>
      <c r="BYD170" s="160"/>
      <c r="BYE170" s="160"/>
      <c r="BYF170" s="160"/>
      <c r="BYG170" s="160"/>
      <c r="BYH170" s="160"/>
      <c r="BYI170" s="160"/>
      <c r="BYJ170" s="160"/>
      <c r="BYK170" s="160"/>
      <c r="BYL170" s="160"/>
      <c r="BYM170" s="160"/>
      <c r="BYN170" s="160"/>
      <c r="BYO170" s="160"/>
      <c r="BYP170" s="160"/>
      <c r="BYQ170" s="160"/>
      <c r="BYR170" s="160"/>
      <c r="BYS170" s="160"/>
      <c r="BYT170" s="160"/>
      <c r="BYU170" s="160"/>
      <c r="BYV170" s="160"/>
      <c r="BYW170" s="160"/>
      <c r="BYX170" s="160"/>
      <c r="BYY170" s="160"/>
      <c r="BYZ170" s="160"/>
      <c r="BZA170" s="160"/>
      <c r="BZB170" s="160"/>
      <c r="BZC170" s="160"/>
      <c r="BZD170" s="160"/>
      <c r="BZE170" s="160"/>
      <c r="BZF170" s="160"/>
      <c r="BZG170" s="160"/>
      <c r="BZH170" s="160"/>
      <c r="BZI170" s="160"/>
      <c r="BZJ170" s="160"/>
      <c r="BZK170" s="160"/>
      <c r="BZL170" s="160"/>
      <c r="BZM170" s="160"/>
      <c r="BZN170" s="160"/>
      <c r="BZO170" s="160"/>
      <c r="BZP170" s="160"/>
      <c r="BZQ170" s="160"/>
      <c r="BZR170" s="160"/>
      <c r="BZS170" s="160"/>
      <c r="BZT170" s="160"/>
      <c r="BZU170" s="160"/>
      <c r="BZV170" s="160"/>
      <c r="BZW170" s="160"/>
      <c r="BZX170" s="160"/>
      <c r="BZY170" s="160"/>
      <c r="BZZ170" s="160"/>
      <c r="CAA170" s="160"/>
      <c r="CAB170" s="160"/>
      <c r="CAC170" s="160"/>
      <c r="CAD170" s="160"/>
      <c r="CAE170" s="160"/>
      <c r="CAF170" s="160"/>
      <c r="CAG170" s="160"/>
      <c r="CAH170" s="160"/>
      <c r="CAI170" s="160"/>
      <c r="CAJ170" s="160"/>
      <c r="CAK170" s="160"/>
      <c r="CAL170" s="160"/>
      <c r="CAM170" s="160"/>
      <c r="CAN170" s="160"/>
      <c r="CAO170" s="160"/>
      <c r="CAP170" s="160"/>
      <c r="CAQ170" s="160"/>
      <c r="CAR170" s="160"/>
      <c r="CAS170" s="160"/>
      <c r="CAT170" s="160"/>
      <c r="CAU170" s="160"/>
      <c r="CAV170" s="160"/>
      <c r="CAW170" s="160"/>
      <c r="CAX170" s="160"/>
      <c r="CAY170" s="160"/>
      <c r="CAZ170" s="160"/>
      <c r="CBA170" s="160"/>
      <c r="CBB170" s="160"/>
      <c r="CBC170" s="160"/>
      <c r="CBD170" s="160"/>
      <c r="CBE170" s="160"/>
      <c r="CBF170" s="160"/>
      <c r="CBG170" s="160"/>
      <c r="CBH170" s="160"/>
      <c r="CBI170" s="160"/>
      <c r="CBJ170" s="160"/>
      <c r="CBK170" s="160"/>
      <c r="CBL170" s="160"/>
      <c r="CBM170" s="160"/>
      <c r="CBN170" s="160"/>
      <c r="CBO170" s="160"/>
      <c r="CBP170" s="160"/>
      <c r="CBQ170" s="160"/>
      <c r="CBR170" s="160"/>
      <c r="CBS170" s="160"/>
      <c r="CBT170" s="160"/>
      <c r="CBU170" s="160"/>
      <c r="CBV170" s="160"/>
      <c r="CBW170" s="160"/>
      <c r="CBX170" s="160"/>
      <c r="CBY170" s="160"/>
      <c r="CBZ170" s="160"/>
      <c r="CCA170" s="160"/>
      <c r="CCB170" s="160"/>
      <c r="CCC170" s="160"/>
      <c r="CCD170" s="160"/>
      <c r="CCE170" s="160"/>
      <c r="CCF170" s="160"/>
      <c r="CCG170" s="160"/>
      <c r="CCH170" s="160"/>
      <c r="CCI170" s="160"/>
      <c r="CCJ170" s="160"/>
      <c r="CCK170" s="160"/>
      <c r="CCL170" s="160"/>
      <c r="CCM170" s="160"/>
      <c r="CCN170" s="160"/>
      <c r="CCO170" s="160"/>
      <c r="CCP170" s="160"/>
      <c r="CCQ170" s="160"/>
      <c r="CCR170" s="160"/>
      <c r="CCS170" s="160"/>
      <c r="CCT170" s="160"/>
      <c r="CCU170" s="160"/>
      <c r="CCV170" s="160"/>
      <c r="CCW170" s="160"/>
      <c r="CCX170" s="160"/>
      <c r="CCY170" s="160"/>
      <c r="CCZ170" s="160"/>
      <c r="CDA170" s="160"/>
      <c r="CDB170" s="160"/>
      <c r="CDC170" s="160"/>
      <c r="CDD170" s="160"/>
      <c r="CDE170" s="160"/>
      <c r="CDF170" s="160"/>
      <c r="CDG170" s="160"/>
      <c r="CDH170" s="160"/>
      <c r="CDI170" s="160"/>
      <c r="CDJ170" s="160"/>
      <c r="CDK170" s="160"/>
      <c r="CDL170" s="160"/>
      <c r="CDM170" s="160"/>
      <c r="CDN170" s="160"/>
      <c r="CDO170" s="160"/>
      <c r="CDP170" s="160"/>
      <c r="CDQ170" s="160"/>
      <c r="CDR170" s="160"/>
      <c r="CDS170" s="160"/>
      <c r="CDT170" s="160"/>
      <c r="CDU170" s="160"/>
      <c r="CDV170" s="160"/>
      <c r="CDW170" s="160"/>
      <c r="CDX170" s="160"/>
      <c r="CDY170" s="160"/>
      <c r="CDZ170" s="160"/>
      <c r="CEA170" s="160"/>
      <c r="CEB170" s="160"/>
      <c r="CEC170" s="160"/>
      <c r="CED170" s="160"/>
      <c r="CEE170" s="160"/>
      <c r="CEF170" s="160"/>
      <c r="CEG170" s="160"/>
      <c r="CEH170" s="160"/>
      <c r="CEI170" s="160"/>
      <c r="CEJ170" s="160"/>
      <c r="CEK170" s="160"/>
      <c r="CEL170" s="160"/>
      <c r="CEM170" s="160"/>
      <c r="CEN170" s="160"/>
      <c r="CEO170" s="160"/>
      <c r="CEP170" s="160"/>
      <c r="CEQ170" s="160"/>
      <c r="CER170" s="160"/>
      <c r="CES170" s="160"/>
      <c r="CET170" s="160"/>
      <c r="CEU170" s="160"/>
      <c r="CEV170" s="160"/>
      <c r="CEW170" s="160"/>
      <c r="CEX170" s="160"/>
      <c r="CEY170" s="160"/>
      <c r="CEZ170" s="160"/>
      <c r="CFA170" s="160"/>
      <c r="CFB170" s="160"/>
      <c r="CFC170" s="160"/>
      <c r="CFD170" s="160"/>
      <c r="CFE170" s="160"/>
      <c r="CFF170" s="160"/>
      <c r="CFG170" s="160"/>
      <c r="CFH170" s="160"/>
      <c r="CFI170" s="160"/>
      <c r="CFJ170" s="160"/>
      <c r="CFK170" s="160"/>
      <c r="CFL170" s="160"/>
      <c r="CFM170" s="160"/>
      <c r="CFN170" s="160"/>
      <c r="CFO170" s="160"/>
      <c r="CFP170" s="160"/>
      <c r="CFQ170" s="160"/>
      <c r="CFR170" s="160"/>
      <c r="CFS170" s="160"/>
      <c r="CFT170" s="160"/>
      <c r="CFU170" s="160"/>
      <c r="CFV170" s="160"/>
      <c r="CFW170" s="160"/>
      <c r="CFX170" s="160"/>
      <c r="CFY170" s="160"/>
      <c r="CFZ170" s="160"/>
      <c r="CGA170" s="160"/>
      <c r="CGB170" s="160"/>
      <c r="CGC170" s="160"/>
      <c r="CGD170" s="160"/>
      <c r="CGE170" s="160"/>
      <c r="CGF170" s="160"/>
      <c r="CGG170" s="160"/>
      <c r="CGH170" s="160"/>
      <c r="CGI170" s="160"/>
      <c r="CGJ170" s="160"/>
      <c r="CGK170" s="160"/>
      <c r="CGL170" s="160"/>
      <c r="CGM170" s="160"/>
      <c r="CGN170" s="160"/>
      <c r="CGO170" s="160"/>
      <c r="CGP170" s="160"/>
      <c r="CGQ170" s="160"/>
      <c r="CGR170" s="160"/>
      <c r="CGS170" s="160"/>
      <c r="CGT170" s="160"/>
      <c r="CGU170" s="160"/>
      <c r="CGV170" s="160"/>
      <c r="CGW170" s="160"/>
      <c r="CGX170" s="160"/>
      <c r="CGY170" s="160"/>
      <c r="CGZ170" s="160"/>
      <c r="CHA170" s="160"/>
      <c r="CHB170" s="160"/>
      <c r="CHC170" s="160"/>
      <c r="CHD170" s="160"/>
      <c r="CHE170" s="160"/>
      <c r="CHF170" s="160"/>
      <c r="CHG170" s="160"/>
      <c r="CHH170" s="160"/>
      <c r="CHI170" s="160"/>
      <c r="CHJ170" s="160"/>
      <c r="CHK170" s="160"/>
      <c r="CHL170" s="160"/>
      <c r="CHM170" s="160"/>
      <c r="CHN170" s="160"/>
      <c r="CHO170" s="160"/>
      <c r="CHP170" s="160"/>
      <c r="CHQ170" s="160"/>
      <c r="CHR170" s="160"/>
      <c r="CHS170" s="160"/>
      <c r="CHT170" s="160"/>
      <c r="CHU170" s="160"/>
      <c r="CHV170" s="160"/>
      <c r="CHW170" s="160"/>
      <c r="CHX170" s="160"/>
      <c r="CHY170" s="160"/>
      <c r="CHZ170" s="160"/>
      <c r="CIA170" s="160"/>
      <c r="CIB170" s="160"/>
      <c r="CIC170" s="160"/>
      <c r="CID170" s="160"/>
      <c r="CIE170" s="160"/>
      <c r="CIF170" s="160"/>
      <c r="CIG170" s="160"/>
      <c r="CIH170" s="160"/>
      <c r="CII170" s="160"/>
      <c r="CIJ170" s="160"/>
      <c r="CIK170" s="160"/>
      <c r="CIL170" s="160"/>
      <c r="CIM170" s="160"/>
      <c r="CIN170" s="160"/>
      <c r="CIO170" s="160"/>
      <c r="CIP170" s="160"/>
      <c r="CIQ170" s="160"/>
      <c r="CIR170" s="160"/>
      <c r="CIS170" s="160"/>
      <c r="CIT170" s="160"/>
      <c r="CIU170" s="160"/>
      <c r="CIV170" s="160"/>
      <c r="CIW170" s="160"/>
      <c r="CIX170" s="160"/>
      <c r="CIY170" s="160"/>
      <c r="CIZ170" s="160"/>
      <c r="CJA170" s="160"/>
      <c r="CJB170" s="160"/>
      <c r="CJC170" s="160"/>
      <c r="CJD170" s="160"/>
      <c r="CJE170" s="160"/>
      <c r="CJF170" s="160"/>
      <c r="CJG170" s="160"/>
      <c r="CJH170" s="160"/>
      <c r="CJI170" s="160"/>
      <c r="CJJ170" s="160"/>
      <c r="CJK170" s="160"/>
      <c r="CJL170" s="160"/>
      <c r="CJM170" s="160"/>
      <c r="CJN170" s="160"/>
      <c r="CJO170" s="160"/>
      <c r="CJP170" s="160"/>
      <c r="CJQ170" s="160"/>
      <c r="CJR170" s="160"/>
      <c r="CJS170" s="160"/>
      <c r="CJT170" s="160"/>
      <c r="CJU170" s="160"/>
      <c r="CJV170" s="160"/>
      <c r="CJW170" s="160"/>
      <c r="CJX170" s="160"/>
      <c r="CJY170" s="160"/>
      <c r="CJZ170" s="160"/>
      <c r="CKA170" s="160"/>
      <c r="CKB170" s="160"/>
      <c r="CKC170" s="160"/>
      <c r="CKD170" s="160"/>
      <c r="CKE170" s="160"/>
      <c r="CKF170" s="160"/>
      <c r="CKG170" s="160"/>
      <c r="CKH170" s="160"/>
      <c r="CKI170" s="160"/>
      <c r="CKJ170" s="160"/>
      <c r="CKK170" s="160"/>
      <c r="CKL170" s="160"/>
      <c r="CKM170" s="160"/>
      <c r="CKN170" s="160"/>
      <c r="CKO170" s="160"/>
      <c r="CKP170" s="160"/>
      <c r="CKQ170" s="160"/>
      <c r="CKR170" s="160"/>
      <c r="CKS170" s="160"/>
      <c r="CKT170" s="160"/>
      <c r="CKU170" s="160"/>
      <c r="CKV170" s="160"/>
      <c r="CKW170" s="160"/>
      <c r="CKX170" s="160"/>
      <c r="CKY170" s="160"/>
      <c r="CKZ170" s="160"/>
      <c r="CLA170" s="160"/>
      <c r="CLB170" s="160"/>
      <c r="CLC170" s="160"/>
      <c r="CLD170" s="160"/>
      <c r="CLE170" s="160"/>
      <c r="CLF170" s="160"/>
      <c r="CLG170" s="160"/>
      <c r="CLH170" s="160"/>
      <c r="CLI170" s="160"/>
      <c r="CLJ170" s="160"/>
      <c r="CLK170" s="160"/>
      <c r="CLL170" s="160"/>
      <c r="CLM170" s="160"/>
      <c r="CLN170" s="160"/>
      <c r="CLO170" s="160"/>
      <c r="CLP170" s="160"/>
      <c r="CLQ170" s="160"/>
      <c r="CLR170" s="160"/>
      <c r="CLS170" s="160"/>
      <c r="CLT170" s="160"/>
      <c r="CLU170" s="160"/>
      <c r="CLV170" s="160"/>
      <c r="CLW170" s="160"/>
      <c r="CLX170" s="160"/>
      <c r="CLY170" s="160"/>
      <c r="CLZ170" s="160"/>
      <c r="CMA170" s="160"/>
      <c r="CMB170" s="160"/>
      <c r="CMC170" s="160"/>
      <c r="CMD170" s="160"/>
      <c r="CME170" s="160"/>
      <c r="CMF170" s="160"/>
      <c r="CMG170" s="160"/>
      <c r="CMH170" s="160"/>
      <c r="CMI170" s="160"/>
      <c r="CMJ170" s="160"/>
      <c r="CMK170" s="160"/>
      <c r="CML170" s="160"/>
      <c r="CMM170" s="160"/>
      <c r="CMN170" s="160"/>
      <c r="CMO170" s="160"/>
      <c r="CMP170" s="160"/>
      <c r="CMQ170" s="160"/>
      <c r="CMR170" s="160"/>
      <c r="CMS170" s="160"/>
      <c r="CMT170" s="160"/>
      <c r="CMU170" s="160"/>
      <c r="CMV170" s="160"/>
      <c r="CMW170" s="160"/>
      <c r="CMX170" s="160"/>
      <c r="CMY170" s="160"/>
      <c r="CMZ170" s="160"/>
      <c r="CNA170" s="160"/>
      <c r="CNB170" s="160"/>
      <c r="CNC170" s="160"/>
      <c r="CND170" s="160"/>
      <c r="CNE170" s="160"/>
      <c r="CNF170" s="160"/>
      <c r="CNG170" s="160"/>
      <c r="CNH170" s="160"/>
      <c r="CNI170" s="160"/>
      <c r="CNJ170" s="160"/>
      <c r="CNK170" s="160"/>
      <c r="CNL170" s="160"/>
      <c r="CNM170" s="160"/>
      <c r="CNN170" s="160"/>
      <c r="CNO170" s="160"/>
      <c r="CNP170" s="160"/>
      <c r="CNQ170" s="160"/>
      <c r="CNR170" s="160"/>
      <c r="CNS170" s="160"/>
      <c r="CNT170" s="160"/>
      <c r="CNU170" s="160"/>
      <c r="CNV170" s="160"/>
      <c r="CNW170" s="160"/>
      <c r="CNX170" s="160"/>
      <c r="CNY170" s="160"/>
      <c r="CNZ170" s="160"/>
      <c r="COA170" s="160"/>
      <c r="COB170" s="160"/>
      <c r="COC170" s="160"/>
      <c r="COD170" s="160"/>
      <c r="COE170" s="160"/>
      <c r="COF170" s="160"/>
      <c r="COG170" s="160"/>
      <c r="COH170" s="160"/>
      <c r="COI170" s="160"/>
      <c r="COJ170" s="160"/>
      <c r="COK170" s="160"/>
      <c r="COL170" s="160"/>
      <c r="COM170" s="160"/>
      <c r="CON170" s="160"/>
      <c r="COO170" s="160"/>
      <c r="COP170" s="160"/>
      <c r="COQ170" s="160"/>
      <c r="COR170" s="160"/>
      <c r="COS170" s="160"/>
      <c r="COT170" s="160"/>
      <c r="COU170" s="160"/>
      <c r="COV170" s="160"/>
      <c r="COW170" s="160"/>
      <c r="COX170" s="160"/>
      <c r="COY170" s="160"/>
      <c r="COZ170" s="160"/>
      <c r="CPA170" s="160"/>
      <c r="CPB170" s="160"/>
      <c r="CPC170" s="160"/>
      <c r="CPD170" s="160"/>
      <c r="CPE170" s="160"/>
      <c r="CPF170" s="160"/>
      <c r="CPG170" s="160"/>
      <c r="CPH170" s="160"/>
      <c r="CPI170" s="160"/>
      <c r="CPJ170" s="160"/>
      <c r="CPK170" s="160"/>
      <c r="CPL170" s="160"/>
      <c r="CPM170" s="160"/>
      <c r="CPN170" s="160"/>
      <c r="CPO170" s="160"/>
      <c r="CPP170" s="160"/>
      <c r="CPQ170" s="160"/>
      <c r="CPR170" s="160"/>
      <c r="CPS170" s="160"/>
      <c r="CPT170" s="160"/>
      <c r="CPU170" s="160"/>
      <c r="CPV170" s="160"/>
      <c r="CPW170" s="160"/>
      <c r="CPX170" s="160"/>
      <c r="CPY170" s="160"/>
      <c r="CPZ170" s="160"/>
      <c r="CQA170" s="160"/>
      <c r="CQB170" s="160"/>
      <c r="CQC170" s="160"/>
      <c r="CQD170" s="160"/>
      <c r="CQE170" s="160"/>
      <c r="CQF170" s="160"/>
      <c r="CQG170" s="160"/>
      <c r="CQH170" s="160"/>
      <c r="CQI170" s="160"/>
      <c r="CQJ170" s="160"/>
      <c r="CQK170" s="160"/>
      <c r="CQL170" s="160"/>
      <c r="CQM170" s="160"/>
      <c r="CQN170" s="160"/>
      <c r="CQO170" s="160"/>
      <c r="CQP170" s="160"/>
      <c r="CQQ170" s="160"/>
      <c r="CQR170" s="160"/>
      <c r="CQS170" s="160"/>
      <c r="CQT170" s="160"/>
      <c r="CQU170" s="160"/>
      <c r="CQV170" s="160"/>
      <c r="CQW170" s="160"/>
      <c r="CQX170" s="160"/>
      <c r="CQY170" s="160"/>
      <c r="CQZ170" s="160"/>
      <c r="CRA170" s="160"/>
      <c r="CRB170" s="160"/>
      <c r="CRC170" s="160"/>
      <c r="CRD170" s="160"/>
      <c r="CRE170" s="160"/>
      <c r="CRF170" s="160"/>
      <c r="CRG170" s="160"/>
      <c r="CRH170" s="160"/>
      <c r="CRI170" s="160"/>
      <c r="CRJ170" s="160"/>
      <c r="CRK170" s="160"/>
      <c r="CRL170" s="160"/>
      <c r="CRM170" s="160"/>
      <c r="CRN170" s="160"/>
      <c r="CRO170" s="160"/>
      <c r="CRP170" s="160"/>
      <c r="CRQ170" s="160"/>
      <c r="CRR170" s="160"/>
      <c r="CRS170" s="160"/>
      <c r="CRT170" s="160"/>
      <c r="CRU170" s="160"/>
      <c r="CRV170" s="160"/>
      <c r="CRW170" s="160"/>
      <c r="CRX170" s="160"/>
      <c r="CRY170" s="160"/>
      <c r="CRZ170" s="160"/>
      <c r="CSA170" s="160"/>
      <c r="CSB170" s="160"/>
      <c r="CSC170" s="160"/>
      <c r="CSD170" s="160"/>
      <c r="CSE170" s="160"/>
      <c r="CSF170" s="160"/>
      <c r="CSG170" s="160"/>
      <c r="CSH170" s="160"/>
      <c r="CSI170" s="160"/>
      <c r="CSJ170" s="160"/>
      <c r="CSK170" s="160"/>
      <c r="CSL170" s="160"/>
      <c r="CSM170" s="160"/>
      <c r="CSN170" s="160"/>
      <c r="CSO170" s="160"/>
      <c r="CSP170" s="160"/>
      <c r="CSQ170" s="160"/>
      <c r="CSR170" s="160"/>
      <c r="CSS170" s="160"/>
      <c r="CST170" s="160"/>
      <c r="CSU170" s="160"/>
      <c r="CSV170" s="160"/>
      <c r="CSW170" s="160"/>
      <c r="CSX170" s="160"/>
      <c r="CSY170" s="160"/>
      <c r="CSZ170" s="160"/>
      <c r="CTA170" s="160"/>
      <c r="CTB170" s="160"/>
      <c r="CTC170" s="160"/>
      <c r="CTD170" s="160"/>
      <c r="CTE170" s="160"/>
      <c r="CTF170" s="160"/>
      <c r="CTG170" s="160"/>
      <c r="CTH170" s="160"/>
      <c r="CTI170" s="160"/>
      <c r="CTJ170" s="160"/>
      <c r="CTK170" s="160"/>
      <c r="CTL170" s="160"/>
      <c r="CTM170" s="160"/>
      <c r="CTN170" s="160"/>
      <c r="CTO170" s="160"/>
      <c r="CTP170" s="160"/>
      <c r="CTQ170" s="160"/>
      <c r="CTR170" s="160"/>
      <c r="CTS170" s="160"/>
      <c r="CTT170" s="160"/>
      <c r="CTU170" s="160"/>
      <c r="CTV170" s="160"/>
      <c r="CTW170" s="160"/>
      <c r="CTX170" s="160"/>
      <c r="CTY170" s="160"/>
      <c r="CTZ170" s="160"/>
      <c r="CUA170" s="160"/>
      <c r="CUB170" s="160"/>
      <c r="CUC170" s="160"/>
      <c r="CUD170" s="160"/>
      <c r="CUE170" s="160"/>
      <c r="CUF170" s="160"/>
      <c r="CUG170" s="160"/>
      <c r="CUH170" s="160"/>
      <c r="CUI170" s="160"/>
      <c r="CUJ170" s="160"/>
      <c r="CUK170" s="160"/>
      <c r="CUL170" s="160"/>
      <c r="CUM170" s="160"/>
      <c r="CUN170" s="160"/>
      <c r="CUO170" s="160"/>
      <c r="CUP170" s="160"/>
      <c r="CUQ170" s="160"/>
      <c r="CUR170" s="160"/>
      <c r="CUS170" s="160"/>
      <c r="CUT170" s="160"/>
      <c r="CUU170" s="160"/>
      <c r="CUV170" s="160"/>
      <c r="CUW170" s="160"/>
      <c r="CUX170" s="160"/>
      <c r="CUY170" s="160"/>
      <c r="CUZ170" s="160"/>
      <c r="CVA170" s="160"/>
      <c r="CVB170" s="160"/>
      <c r="CVC170" s="160"/>
      <c r="CVD170" s="160"/>
      <c r="CVE170" s="160"/>
      <c r="CVF170" s="160"/>
      <c r="CVG170" s="160"/>
      <c r="CVH170" s="160"/>
      <c r="CVI170" s="160"/>
      <c r="CVJ170" s="160"/>
      <c r="CVK170" s="160"/>
      <c r="CVL170" s="160"/>
      <c r="CVM170" s="160"/>
      <c r="CVN170" s="160"/>
      <c r="CVO170" s="160"/>
      <c r="CVP170" s="160"/>
      <c r="CVQ170" s="160"/>
      <c r="CVR170" s="160"/>
      <c r="CVS170" s="160"/>
      <c r="CVT170" s="160"/>
      <c r="CVU170" s="160"/>
      <c r="CVV170" s="160"/>
      <c r="CVW170" s="160"/>
      <c r="CVX170" s="160"/>
      <c r="CVY170" s="160"/>
      <c r="CVZ170" s="160"/>
      <c r="CWA170" s="160"/>
      <c r="CWB170" s="160"/>
      <c r="CWC170" s="160"/>
      <c r="CWD170" s="160"/>
      <c r="CWE170" s="160"/>
      <c r="CWF170" s="160"/>
      <c r="CWG170" s="160"/>
      <c r="CWH170" s="160"/>
      <c r="CWI170" s="160"/>
      <c r="CWJ170" s="160"/>
      <c r="CWK170" s="160"/>
      <c r="CWL170" s="160"/>
      <c r="CWM170" s="160"/>
      <c r="CWN170" s="160"/>
      <c r="CWO170" s="160"/>
      <c r="CWP170" s="160"/>
      <c r="CWQ170" s="160"/>
      <c r="CWR170" s="160"/>
      <c r="CWS170" s="160"/>
      <c r="CWT170" s="160"/>
      <c r="CWU170" s="160"/>
      <c r="CWV170" s="160"/>
      <c r="CWW170" s="160"/>
      <c r="CWX170" s="160"/>
      <c r="CWY170" s="160"/>
      <c r="CWZ170" s="160"/>
      <c r="CXA170" s="160"/>
      <c r="CXB170" s="160"/>
      <c r="CXC170" s="160"/>
      <c r="CXD170" s="160"/>
      <c r="CXE170" s="160"/>
      <c r="CXF170" s="160"/>
      <c r="CXG170" s="160"/>
      <c r="CXH170" s="160"/>
      <c r="CXI170" s="160"/>
      <c r="CXJ170" s="160"/>
      <c r="CXK170" s="160"/>
      <c r="CXL170" s="160"/>
      <c r="CXM170" s="160"/>
      <c r="CXN170" s="160"/>
      <c r="CXO170" s="160"/>
      <c r="CXP170" s="160"/>
      <c r="CXQ170" s="160"/>
      <c r="CXR170" s="160"/>
      <c r="CXS170" s="160"/>
      <c r="CXT170" s="160"/>
      <c r="CXU170" s="160"/>
      <c r="CXV170" s="160"/>
      <c r="CXW170" s="160"/>
      <c r="CXX170" s="160"/>
      <c r="CXY170" s="160"/>
      <c r="CXZ170" s="160"/>
      <c r="CYA170" s="160"/>
      <c r="CYB170" s="160"/>
      <c r="CYC170" s="160"/>
      <c r="CYD170" s="160"/>
      <c r="CYE170" s="160"/>
      <c r="CYF170" s="160"/>
      <c r="CYG170" s="160"/>
      <c r="CYH170" s="160"/>
      <c r="CYI170" s="160"/>
      <c r="CYJ170" s="160"/>
      <c r="CYK170" s="160"/>
      <c r="CYL170" s="160"/>
      <c r="CYM170" s="160"/>
      <c r="CYN170" s="160"/>
      <c r="CYO170" s="160"/>
      <c r="CYP170" s="160"/>
      <c r="CYQ170" s="160"/>
      <c r="CYR170" s="160"/>
      <c r="CYS170" s="160"/>
      <c r="CYT170" s="160"/>
      <c r="CYU170" s="160"/>
      <c r="CYV170" s="160"/>
      <c r="CYW170" s="160"/>
      <c r="CYX170" s="160"/>
      <c r="CYY170" s="160"/>
      <c r="CYZ170" s="160"/>
      <c r="CZA170" s="160"/>
      <c r="CZB170" s="160"/>
      <c r="CZC170" s="160"/>
      <c r="CZD170" s="160"/>
      <c r="CZE170" s="160"/>
      <c r="CZF170" s="160"/>
      <c r="CZG170" s="160"/>
      <c r="CZH170" s="160"/>
      <c r="CZI170" s="160"/>
      <c r="CZJ170" s="160"/>
      <c r="CZK170" s="160"/>
      <c r="CZL170" s="160"/>
      <c r="CZM170" s="160"/>
      <c r="CZN170" s="160"/>
      <c r="CZO170" s="160"/>
      <c r="CZP170" s="160"/>
      <c r="CZQ170" s="160"/>
      <c r="CZR170" s="160"/>
      <c r="CZS170" s="160"/>
      <c r="CZT170" s="160"/>
      <c r="CZU170" s="160"/>
      <c r="CZV170" s="160"/>
      <c r="CZW170" s="160"/>
      <c r="CZX170" s="160"/>
      <c r="CZY170" s="160"/>
      <c r="CZZ170" s="160"/>
      <c r="DAA170" s="160"/>
      <c r="DAB170" s="160"/>
      <c r="DAC170" s="160"/>
      <c r="DAD170" s="160"/>
      <c r="DAE170" s="160"/>
      <c r="DAF170" s="160"/>
      <c r="DAG170" s="160"/>
      <c r="DAH170" s="160"/>
      <c r="DAI170" s="160"/>
      <c r="DAJ170" s="160"/>
      <c r="DAK170" s="160"/>
      <c r="DAL170" s="160"/>
      <c r="DAM170" s="160"/>
      <c r="DAN170" s="160"/>
      <c r="DAO170" s="160"/>
      <c r="DAP170" s="160"/>
      <c r="DAQ170" s="160"/>
      <c r="DAR170" s="160"/>
      <c r="DAS170" s="160"/>
      <c r="DAT170" s="160"/>
      <c r="DAU170" s="160"/>
      <c r="DAV170" s="160"/>
      <c r="DAW170" s="160"/>
      <c r="DAX170" s="160"/>
      <c r="DAY170" s="160"/>
      <c r="DAZ170" s="160"/>
      <c r="DBA170" s="160"/>
      <c r="DBB170" s="160"/>
      <c r="DBC170" s="160"/>
      <c r="DBD170" s="160"/>
      <c r="DBE170" s="160"/>
      <c r="DBF170" s="160"/>
      <c r="DBG170" s="160"/>
      <c r="DBH170" s="160"/>
      <c r="DBI170" s="160"/>
      <c r="DBJ170" s="160"/>
      <c r="DBK170" s="160"/>
      <c r="DBL170" s="160"/>
      <c r="DBM170" s="160"/>
      <c r="DBN170" s="160"/>
      <c r="DBO170" s="160"/>
      <c r="DBP170" s="160"/>
      <c r="DBQ170" s="160"/>
      <c r="DBR170" s="160"/>
      <c r="DBS170" s="160"/>
      <c r="DBT170" s="160"/>
      <c r="DBU170" s="160"/>
      <c r="DBV170" s="160"/>
      <c r="DBW170" s="160"/>
      <c r="DBX170" s="160"/>
      <c r="DBY170" s="160"/>
      <c r="DBZ170" s="160"/>
      <c r="DCA170" s="160"/>
      <c r="DCB170" s="160"/>
      <c r="DCC170" s="160"/>
      <c r="DCD170" s="160"/>
      <c r="DCE170" s="160"/>
      <c r="DCF170" s="160"/>
      <c r="DCG170" s="160"/>
      <c r="DCH170" s="160"/>
      <c r="DCI170" s="160"/>
      <c r="DCJ170" s="160"/>
      <c r="DCK170" s="160"/>
      <c r="DCL170" s="160"/>
      <c r="DCM170" s="160"/>
      <c r="DCN170" s="160"/>
      <c r="DCO170" s="160"/>
      <c r="DCP170" s="160"/>
      <c r="DCQ170" s="160"/>
      <c r="DCR170" s="160"/>
      <c r="DCS170" s="160"/>
      <c r="DCT170" s="160"/>
      <c r="DCU170" s="160"/>
      <c r="DCV170" s="160"/>
      <c r="DCW170" s="160"/>
      <c r="DCX170" s="160"/>
      <c r="DCY170" s="160"/>
      <c r="DCZ170" s="160"/>
      <c r="DDA170" s="160"/>
      <c r="DDB170" s="160"/>
      <c r="DDC170" s="160"/>
      <c r="DDD170" s="160"/>
      <c r="DDE170" s="160"/>
      <c r="DDF170" s="160"/>
      <c r="DDG170" s="160"/>
      <c r="DDH170" s="160"/>
      <c r="DDI170" s="160"/>
      <c r="DDJ170" s="160"/>
      <c r="DDK170" s="160"/>
      <c r="DDL170" s="160"/>
      <c r="DDM170" s="160"/>
      <c r="DDN170" s="160"/>
      <c r="DDO170" s="160"/>
      <c r="DDP170" s="160"/>
      <c r="DDQ170" s="160"/>
      <c r="DDR170" s="160"/>
      <c r="DDS170" s="160"/>
      <c r="DDT170" s="160"/>
      <c r="DDU170" s="160"/>
      <c r="DDV170" s="160"/>
      <c r="DDW170" s="160"/>
      <c r="DDX170" s="160"/>
      <c r="DDY170" s="160"/>
      <c r="DDZ170" s="160"/>
      <c r="DEA170" s="160"/>
      <c r="DEB170" s="160"/>
      <c r="DEC170" s="160"/>
      <c r="DED170" s="160"/>
      <c r="DEE170" s="160"/>
      <c r="DEF170" s="160"/>
      <c r="DEG170" s="160"/>
      <c r="DEH170" s="160"/>
      <c r="DEI170" s="160"/>
      <c r="DEJ170" s="160"/>
      <c r="DEK170" s="160"/>
      <c r="DEL170" s="160"/>
      <c r="DEM170" s="160"/>
      <c r="DEN170" s="160"/>
      <c r="DEO170" s="160"/>
      <c r="DEP170" s="160"/>
      <c r="DEQ170" s="160"/>
      <c r="DER170" s="160"/>
      <c r="DES170" s="160"/>
      <c r="DET170" s="160"/>
      <c r="DEU170" s="160"/>
      <c r="DEV170" s="160"/>
      <c r="DEW170" s="160"/>
      <c r="DEX170" s="160"/>
      <c r="DEY170" s="160"/>
      <c r="DEZ170" s="160"/>
      <c r="DFA170" s="160"/>
      <c r="DFB170" s="160"/>
      <c r="DFC170" s="160"/>
      <c r="DFD170" s="160"/>
      <c r="DFE170" s="160"/>
      <c r="DFF170" s="160"/>
      <c r="DFG170" s="160"/>
      <c r="DFH170" s="160"/>
      <c r="DFI170" s="160"/>
      <c r="DFJ170" s="160"/>
      <c r="DFK170" s="160"/>
      <c r="DFL170" s="160"/>
      <c r="DFM170" s="160"/>
      <c r="DFN170" s="160"/>
      <c r="DFO170" s="160"/>
      <c r="DFP170" s="160"/>
      <c r="DFQ170" s="160"/>
      <c r="DFR170" s="160"/>
      <c r="DFS170" s="160"/>
      <c r="DFT170" s="160"/>
      <c r="DFU170" s="160"/>
      <c r="DFV170" s="160"/>
      <c r="DFW170" s="160"/>
      <c r="DFX170" s="160"/>
      <c r="DFY170" s="160"/>
      <c r="DFZ170" s="160"/>
      <c r="DGA170" s="160"/>
      <c r="DGB170" s="160"/>
      <c r="DGC170" s="160"/>
      <c r="DGD170" s="160"/>
      <c r="DGE170" s="160"/>
      <c r="DGF170" s="160"/>
      <c r="DGG170" s="160"/>
      <c r="DGH170" s="160"/>
      <c r="DGI170" s="160"/>
      <c r="DGJ170" s="160"/>
      <c r="DGK170" s="160"/>
      <c r="DGL170" s="160"/>
      <c r="DGM170" s="160"/>
      <c r="DGN170" s="160"/>
      <c r="DGO170" s="160"/>
      <c r="DGP170" s="160"/>
      <c r="DGQ170" s="160"/>
      <c r="DGR170" s="160"/>
      <c r="DGS170" s="160"/>
      <c r="DGT170" s="160"/>
      <c r="DGU170" s="160"/>
      <c r="DGV170" s="160"/>
      <c r="DGW170" s="160"/>
      <c r="DGX170" s="160"/>
      <c r="DGY170" s="160"/>
      <c r="DGZ170" s="160"/>
      <c r="DHA170" s="160"/>
      <c r="DHB170" s="160"/>
      <c r="DHC170" s="160"/>
      <c r="DHD170" s="160"/>
      <c r="DHE170" s="160"/>
      <c r="DHF170" s="160"/>
      <c r="DHG170" s="160"/>
      <c r="DHH170" s="160"/>
      <c r="DHI170" s="160"/>
      <c r="DHJ170" s="160"/>
      <c r="DHK170" s="160"/>
      <c r="DHL170" s="160"/>
      <c r="DHM170" s="160"/>
      <c r="DHN170" s="160"/>
      <c r="DHO170" s="160"/>
      <c r="DHP170" s="160"/>
      <c r="DHQ170" s="160"/>
      <c r="DHR170" s="160"/>
      <c r="DHS170" s="160"/>
      <c r="DHT170" s="160"/>
      <c r="DHU170" s="160"/>
      <c r="DHV170" s="160"/>
      <c r="DHW170" s="160"/>
      <c r="DHX170" s="160"/>
      <c r="DHY170" s="160"/>
      <c r="DHZ170" s="160"/>
      <c r="DIA170" s="160"/>
      <c r="DIB170" s="160"/>
      <c r="DIC170" s="160"/>
      <c r="DID170" s="160"/>
      <c r="DIE170" s="160"/>
      <c r="DIF170" s="160"/>
      <c r="DIG170" s="160"/>
      <c r="DIH170" s="160"/>
      <c r="DII170" s="160"/>
      <c r="DIJ170" s="160"/>
      <c r="DIK170" s="160"/>
      <c r="DIL170" s="160"/>
      <c r="DIM170" s="160"/>
      <c r="DIN170" s="160"/>
      <c r="DIO170" s="160"/>
      <c r="DIP170" s="160"/>
      <c r="DIQ170" s="160"/>
      <c r="DIR170" s="160"/>
      <c r="DIS170" s="160"/>
      <c r="DIT170" s="160"/>
      <c r="DIU170" s="160"/>
      <c r="DIV170" s="160"/>
      <c r="DIW170" s="160"/>
      <c r="DIX170" s="160"/>
      <c r="DIY170" s="160"/>
      <c r="DIZ170" s="160"/>
      <c r="DJA170" s="160"/>
      <c r="DJB170" s="160"/>
      <c r="DJC170" s="160"/>
      <c r="DJD170" s="160"/>
      <c r="DJE170" s="160"/>
      <c r="DJF170" s="160"/>
      <c r="DJG170" s="160"/>
      <c r="DJH170" s="160"/>
      <c r="DJI170" s="160"/>
      <c r="DJJ170" s="160"/>
      <c r="DJK170" s="160"/>
      <c r="DJL170" s="160"/>
      <c r="DJM170" s="160"/>
      <c r="DJN170" s="160"/>
      <c r="DJO170" s="160"/>
      <c r="DJP170" s="160"/>
      <c r="DJQ170" s="160"/>
      <c r="DJR170" s="160"/>
      <c r="DJS170" s="160"/>
      <c r="DJT170" s="160"/>
      <c r="DJU170" s="160"/>
      <c r="DJV170" s="160"/>
      <c r="DJW170" s="160"/>
      <c r="DJX170" s="160"/>
      <c r="DJY170" s="160"/>
      <c r="DJZ170" s="160"/>
      <c r="DKA170" s="160"/>
      <c r="DKB170" s="160"/>
      <c r="DKC170" s="160"/>
      <c r="DKD170" s="160"/>
      <c r="DKE170" s="160"/>
      <c r="DKF170" s="160"/>
      <c r="DKG170" s="160"/>
      <c r="DKH170" s="160"/>
      <c r="DKI170" s="160"/>
      <c r="DKJ170" s="160"/>
      <c r="DKK170" s="160"/>
      <c r="DKL170" s="160"/>
      <c r="DKM170" s="160"/>
      <c r="DKN170" s="160"/>
      <c r="DKO170" s="160"/>
      <c r="DKP170" s="160"/>
      <c r="DKQ170" s="160"/>
      <c r="DKR170" s="160"/>
      <c r="DKS170" s="160"/>
      <c r="DKT170" s="160"/>
      <c r="DKU170" s="160"/>
      <c r="DKV170" s="160"/>
      <c r="DKW170" s="160"/>
      <c r="DKX170" s="160"/>
      <c r="DKY170" s="160"/>
      <c r="DKZ170" s="160"/>
      <c r="DLA170" s="160"/>
      <c r="DLB170" s="160"/>
      <c r="DLC170" s="160"/>
      <c r="DLD170" s="160"/>
      <c r="DLE170" s="160"/>
      <c r="DLF170" s="160"/>
      <c r="DLG170" s="160"/>
      <c r="DLH170" s="160"/>
      <c r="DLI170" s="160"/>
      <c r="DLJ170" s="160"/>
      <c r="DLK170" s="160"/>
      <c r="DLL170" s="160"/>
      <c r="DLM170" s="160"/>
      <c r="DLN170" s="160"/>
      <c r="DLO170" s="160"/>
      <c r="DLP170" s="160"/>
      <c r="DLQ170" s="160"/>
      <c r="DLR170" s="160"/>
      <c r="DLS170" s="160"/>
      <c r="DLT170" s="160"/>
      <c r="DLU170" s="160"/>
      <c r="DLV170" s="160"/>
      <c r="DLW170" s="160"/>
      <c r="DLX170" s="160"/>
      <c r="DLY170" s="160"/>
      <c r="DLZ170" s="160"/>
      <c r="DMA170" s="160"/>
      <c r="DMB170" s="160"/>
      <c r="DMC170" s="160"/>
      <c r="DMD170" s="160"/>
      <c r="DME170" s="160"/>
      <c r="DMF170" s="160"/>
      <c r="DMG170" s="160"/>
      <c r="DMH170" s="160"/>
      <c r="DMI170" s="160"/>
      <c r="DMJ170" s="160"/>
      <c r="DMK170" s="160"/>
      <c r="DML170" s="160"/>
      <c r="DMM170" s="160"/>
      <c r="DMN170" s="160"/>
      <c r="DMO170" s="160"/>
      <c r="DMP170" s="160"/>
      <c r="DMQ170" s="160"/>
      <c r="DMR170" s="160"/>
      <c r="DMS170" s="160"/>
      <c r="DMT170" s="160"/>
      <c r="DMU170" s="160"/>
      <c r="DMV170" s="160"/>
      <c r="DMW170" s="160"/>
      <c r="DMX170" s="160"/>
      <c r="DMY170" s="160"/>
      <c r="DMZ170" s="160"/>
      <c r="DNA170" s="160"/>
      <c r="DNB170" s="160"/>
      <c r="DNC170" s="160"/>
      <c r="DND170" s="160"/>
      <c r="DNE170" s="160"/>
      <c r="DNF170" s="160"/>
      <c r="DNG170" s="160"/>
      <c r="DNH170" s="160"/>
      <c r="DNI170" s="160"/>
      <c r="DNJ170" s="160"/>
      <c r="DNK170" s="160"/>
      <c r="DNL170" s="160"/>
      <c r="DNM170" s="160"/>
      <c r="DNN170" s="160"/>
      <c r="DNO170" s="160"/>
      <c r="DNP170" s="160"/>
      <c r="DNQ170" s="160"/>
      <c r="DNR170" s="160"/>
      <c r="DNS170" s="160"/>
      <c r="DNT170" s="160"/>
      <c r="DNU170" s="160"/>
      <c r="DNV170" s="160"/>
      <c r="DNW170" s="160"/>
      <c r="DNX170" s="160"/>
      <c r="DNY170" s="160"/>
      <c r="DNZ170" s="160"/>
      <c r="DOA170" s="160"/>
      <c r="DOB170" s="160"/>
      <c r="DOC170" s="160"/>
      <c r="DOD170" s="160"/>
      <c r="DOE170" s="160"/>
      <c r="DOF170" s="160"/>
      <c r="DOG170" s="160"/>
      <c r="DOH170" s="160"/>
      <c r="DOI170" s="160"/>
      <c r="DOJ170" s="160"/>
      <c r="DOK170" s="160"/>
      <c r="DOL170" s="160"/>
      <c r="DOM170" s="160"/>
      <c r="DON170" s="160"/>
      <c r="DOO170" s="160"/>
      <c r="DOP170" s="160"/>
      <c r="DOQ170" s="160"/>
      <c r="DOR170" s="160"/>
      <c r="DOS170" s="160"/>
      <c r="DOT170" s="160"/>
      <c r="DOU170" s="160"/>
      <c r="DOV170" s="160"/>
      <c r="DOW170" s="160"/>
      <c r="DOX170" s="160"/>
      <c r="DOY170" s="160"/>
      <c r="DOZ170" s="160"/>
      <c r="DPA170" s="160"/>
      <c r="DPB170" s="160"/>
      <c r="DPC170" s="160"/>
      <c r="DPD170" s="160"/>
      <c r="DPE170" s="160"/>
      <c r="DPF170" s="160"/>
      <c r="DPG170" s="160"/>
      <c r="DPH170" s="160"/>
      <c r="DPI170" s="160"/>
      <c r="DPJ170" s="160"/>
      <c r="DPK170" s="160"/>
      <c r="DPL170" s="160"/>
      <c r="DPM170" s="160"/>
      <c r="DPN170" s="160"/>
      <c r="DPO170" s="160"/>
      <c r="DPP170" s="160"/>
      <c r="DPQ170" s="160"/>
      <c r="DPR170" s="160"/>
      <c r="DPS170" s="160"/>
      <c r="DPT170" s="160"/>
      <c r="DPU170" s="160"/>
      <c r="DPV170" s="160"/>
      <c r="DPW170" s="160"/>
      <c r="DPX170" s="160"/>
      <c r="DPY170" s="160"/>
      <c r="DPZ170" s="160"/>
      <c r="DQA170" s="160"/>
      <c r="DQB170" s="160"/>
      <c r="DQC170" s="160"/>
      <c r="DQD170" s="160"/>
      <c r="DQE170" s="160"/>
      <c r="DQF170" s="160"/>
      <c r="DQG170" s="160"/>
      <c r="DQH170" s="160"/>
      <c r="DQI170" s="160"/>
      <c r="DQJ170" s="160"/>
      <c r="DQK170" s="160"/>
      <c r="DQL170" s="160"/>
      <c r="DQM170" s="160"/>
      <c r="DQN170" s="160"/>
      <c r="DQO170" s="160"/>
      <c r="DQP170" s="160"/>
      <c r="DQQ170" s="160"/>
      <c r="DQR170" s="160"/>
      <c r="DQS170" s="160"/>
      <c r="DQT170" s="160"/>
      <c r="DQU170" s="160"/>
      <c r="DQV170" s="160"/>
      <c r="DQW170" s="160"/>
      <c r="DQX170" s="160"/>
      <c r="DQY170" s="160"/>
      <c r="DQZ170" s="160"/>
      <c r="DRA170" s="160"/>
      <c r="DRB170" s="160"/>
      <c r="DRC170" s="160"/>
      <c r="DRD170" s="160"/>
      <c r="DRE170" s="160"/>
      <c r="DRF170" s="160"/>
      <c r="DRG170" s="160"/>
      <c r="DRH170" s="160"/>
      <c r="DRI170" s="160"/>
      <c r="DRJ170" s="160"/>
      <c r="DRK170" s="160"/>
      <c r="DRL170" s="160"/>
      <c r="DRM170" s="160"/>
      <c r="DRN170" s="160"/>
      <c r="DRO170" s="160"/>
      <c r="DRP170" s="160"/>
      <c r="DRQ170" s="160"/>
      <c r="DRR170" s="160"/>
      <c r="DRS170" s="160"/>
      <c r="DRT170" s="160"/>
      <c r="DRU170" s="160"/>
      <c r="DRV170" s="160"/>
      <c r="DRW170" s="160"/>
      <c r="DRX170" s="160"/>
      <c r="DRY170" s="160"/>
      <c r="DRZ170" s="160"/>
      <c r="DSA170" s="160"/>
      <c r="DSB170" s="160"/>
      <c r="DSC170" s="160"/>
      <c r="DSD170" s="160"/>
      <c r="DSE170" s="160"/>
      <c r="DSF170" s="160"/>
      <c r="DSG170" s="160"/>
      <c r="DSH170" s="160"/>
      <c r="DSI170" s="160"/>
      <c r="DSJ170" s="160"/>
      <c r="DSK170" s="160"/>
      <c r="DSL170" s="160"/>
      <c r="DSM170" s="160"/>
      <c r="DSN170" s="160"/>
      <c r="DSO170" s="160"/>
      <c r="DSP170" s="160"/>
      <c r="DSQ170" s="160"/>
      <c r="DSR170" s="160"/>
      <c r="DSS170" s="160"/>
      <c r="DST170" s="160"/>
      <c r="DSU170" s="160"/>
      <c r="DSV170" s="160"/>
      <c r="DSW170" s="160"/>
      <c r="DSX170" s="160"/>
      <c r="DSY170" s="160"/>
      <c r="DSZ170" s="160"/>
      <c r="DTA170" s="160"/>
      <c r="DTB170" s="160"/>
      <c r="DTC170" s="160"/>
      <c r="DTD170" s="160"/>
      <c r="DTE170" s="160"/>
      <c r="DTF170" s="160"/>
      <c r="DTG170" s="160"/>
      <c r="DTH170" s="160"/>
      <c r="DTI170" s="160"/>
      <c r="DTJ170" s="160"/>
      <c r="DTK170" s="160"/>
      <c r="DTL170" s="160"/>
      <c r="DTM170" s="160"/>
      <c r="DTN170" s="160"/>
      <c r="DTO170" s="160"/>
      <c r="DTP170" s="160"/>
      <c r="DTQ170" s="160"/>
      <c r="DTR170" s="160"/>
      <c r="DTS170" s="160"/>
      <c r="DTT170" s="160"/>
      <c r="DTU170" s="160"/>
      <c r="DTV170" s="160"/>
      <c r="DTW170" s="160"/>
      <c r="DTX170" s="160"/>
      <c r="DTY170" s="160"/>
      <c r="DTZ170" s="160"/>
      <c r="DUA170" s="160"/>
      <c r="DUB170" s="160"/>
      <c r="DUC170" s="160"/>
      <c r="DUD170" s="160"/>
      <c r="DUE170" s="160"/>
      <c r="DUF170" s="160"/>
      <c r="DUG170" s="160"/>
      <c r="DUH170" s="160"/>
      <c r="DUI170" s="160"/>
      <c r="DUJ170" s="160"/>
      <c r="DUK170" s="160"/>
      <c r="DUL170" s="160"/>
      <c r="DUM170" s="160"/>
      <c r="DUN170" s="160"/>
      <c r="DUO170" s="160"/>
      <c r="DUP170" s="160"/>
      <c r="DUQ170" s="160"/>
      <c r="DUR170" s="160"/>
      <c r="DUS170" s="160"/>
      <c r="DUT170" s="160"/>
      <c r="DUU170" s="160"/>
      <c r="DUV170" s="160"/>
      <c r="DUW170" s="160"/>
      <c r="DUX170" s="160"/>
      <c r="DUY170" s="160"/>
      <c r="DUZ170" s="160"/>
      <c r="DVA170" s="160"/>
      <c r="DVB170" s="160"/>
      <c r="DVC170" s="160"/>
      <c r="DVD170" s="160"/>
      <c r="DVE170" s="160"/>
      <c r="DVF170" s="160"/>
      <c r="DVG170" s="160"/>
      <c r="DVH170" s="160"/>
      <c r="DVI170" s="160"/>
      <c r="DVJ170" s="160"/>
      <c r="DVK170" s="160"/>
      <c r="DVL170" s="160"/>
      <c r="DVM170" s="160"/>
      <c r="DVN170" s="160"/>
      <c r="DVO170" s="160"/>
      <c r="DVP170" s="160"/>
      <c r="DVQ170" s="160"/>
      <c r="DVR170" s="160"/>
      <c r="DVS170" s="160"/>
      <c r="DVT170" s="160"/>
      <c r="DVU170" s="160"/>
      <c r="DVV170" s="160"/>
      <c r="DVW170" s="160"/>
      <c r="DVX170" s="160"/>
      <c r="DVY170" s="160"/>
      <c r="DVZ170" s="160"/>
      <c r="DWA170" s="160"/>
      <c r="DWB170" s="160"/>
      <c r="DWC170" s="160"/>
      <c r="DWD170" s="160"/>
      <c r="DWE170" s="160"/>
      <c r="DWF170" s="160"/>
      <c r="DWG170" s="160"/>
      <c r="DWH170" s="160"/>
      <c r="DWI170" s="160"/>
      <c r="DWJ170" s="160"/>
      <c r="DWK170" s="160"/>
      <c r="DWL170" s="160"/>
      <c r="DWM170" s="160"/>
      <c r="DWN170" s="160"/>
      <c r="DWO170" s="160"/>
      <c r="DWP170" s="160"/>
      <c r="DWQ170" s="160"/>
      <c r="DWR170" s="160"/>
      <c r="DWS170" s="160"/>
      <c r="DWT170" s="160"/>
      <c r="DWU170" s="160"/>
      <c r="DWV170" s="160"/>
      <c r="DWW170" s="160"/>
      <c r="DWX170" s="160"/>
      <c r="DWY170" s="160"/>
      <c r="DWZ170" s="160"/>
      <c r="DXA170" s="160"/>
      <c r="DXB170" s="160"/>
      <c r="DXC170" s="160"/>
      <c r="DXD170" s="160"/>
      <c r="DXE170" s="160"/>
      <c r="DXF170" s="160"/>
      <c r="DXG170" s="160"/>
      <c r="DXH170" s="160"/>
      <c r="DXI170" s="160"/>
      <c r="DXJ170" s="160"/>
      <c r="DXK170" s="160"/>
      <c r="DXL170" s="160"/>
      <c r="DXM170" s="160"/>
      <c r="DXN170" s="160"/>
      <c r="DXO170" s="160"/>
      <c r="DXP170" s="160"/>
      <c r="DXQ170" s="160"/>
      <c r="DXR170" s="160"/>
      <c r="DXS170" s="160"/>
      <c r="DXT170" s="160"/>
      <c r="DXU170" s="160"/>
      <c r="DXV170" s="160"/>
      <c r="DXW170" s="160"/>
      <c r="DXX170" s="160"/>
      <c r="DXY170" s="160"/>
      <c r="DXZ170" s="160"/>
      <c r="DYA170" s="160"/>
      <c r="DYB170" s="160"/>
      <c r="DYC170" s="160"/>
      <c r="DYD170" s="160"/>
      <c r="DYE170" s="160"/>
      <c r="DYF170" s="160"/>
      <c r="DYG170" s="160"/>
      <c r="DYH170" s="160"/>
      <c r="DYI170" s="160"/>
      <c r="DYJ170" s="160"/>
      <c r="DYK170" s="160"/>
      <c r="DYL170" s="160"/>
      <c r="DYM170" s="160"/>
      <c r="DYN170" s="160"/>
      <c r="DYO170" s="160"/>
      <c r="DYP170" s="160"/>
      <c r="DYQ170" s="160"/>
      <c r="DYR170" s="160"/>
      <c r="DYS170" s="160"/>
      <c r="DYT170" s="160"/>
      <c r="DYU170" s="160"/>
      <c r="DYV170" s="160"/>
      <c r="DYW170" s="160"/>
      <c r="DYX170" s="160"/>
      <c r="DYY170" s="160"/>
      <c r="DYZ170" s="160"/>
      <c r="DZA170" s="160"/>
      <c r="DZB170" s="160"/>
      <c r="DZC170" s="160"/>
      <c r="DZD170" s="160"/>
      <c r="DZE170" s="160"/>
      <c r="DZF170" s="160"/>
      <c r="DZG170" s="160"/>
      <c r="DZH170" s="160"/>
      <c r="DZI170" s="160"/>
      <c r="DZJ170" s="160"/>
      <c r="DZK170" s="160"/>
      <c r="DZL170" s="160"/>
      <c r="DZM170" s="160"/>
      <c r="DZN170" s="160"/>
      <c r="DZO170" s="160"/>
      <c r="DZP170" s="160"/>
      <c r="DZQ170" s="160"/>
      <c r="DZR170" s="160"/>
      <c r="DZS170" s="160"/>
      <c r="DZT170" s="160"/>
      <c r="DZU170" s="160"/>
      <c r="DZV170" s="160"/>
      <c r="DZW170" s="160"/>
      <c r="DZX170" s="160"/>
      <c r="DZY170" s="160"/>
      <c r="DZZ170" s="160"/>
      <c r="EAA170" s="160"/>
      <c r="EAB170" s="160"/>
      <c r="EAC170" s="160"/>
      <c r="EAD170" s="160"/>
      <c r="EAE170" s="160"/>
      <c r="EAF170" s="160"/>
      <c r="EAG170" s="160"/>
      <c r="EAH170" s="160"/>
      <c r="EAI170" s="160"/>
      <c r="EAJ170" s="160"/>
      <c r="EAK170" s="160"/>
      <c r="EAL170" s="160"/>
      <c r="EAM170" s="160"/>
      <c r="EAN170" s="160"/>
      <c r="EAO170" s="160"/>
      <c r="EAP170" s="160"/>
      <c r="EAQ170" s="160"/>
      <c r="EAR170" s="160"/>
      <c r="EAS170" s="160"/>
      <c r="EAT170" s="160"/>
      <c r="EAU170" s="160"/>
      <c r="EAV170" s="160"/>
      <c r="EAW170" s="160"/>
      <c r="EAX170" s="160"/>
      <c r="EAY170" s="160"/>
      <c r="EAZ170" s="160"/>
      <c r="EBA170" s="160"/>
      <c r="EBB170" s="160"/>
      <c r="EBC170" s="160"/>
      <c r="EBD170" s="160"/>
      <c r="EBE170" s="160"/>
      <c r="EBF170" s="160"/>
      <c r="EBG170" s="160"/>
      <c r="EBH170" s="160"/>
      <c r="EBI170" s="160"/>
      <c r="EBJ170" s="160"/>
      <c r="EBK170" s="160"/>
      <c r="EBL170" s="160"/>
      <c r="EBM170" s="160"/>
      <c r="EBN170" s="160"/>
      <c r="EBO170" s="160"/>
      <c r="EBP170" s="160"/>
      <c r="EBQ170" s="160"/>
      <c r="EBR170" s="160"/>
      <c r="EBS170" s="160"/>
      <c r="EBT170" s="160"/>
      <c r="EBU170" s="160"/>
      <c r="EBV170" s="160"/>
      <c r="EBW170" s="160"/>
      <c r="EBX170" s="160"/>
      <c r="EBY170" s="160"/>
      <c r="EBZ170" s="160"/>
      <c r="ECA170" s="160"/>
      <c r="ECB170" s="160"/>
      <c r="ECC170" s="160"/>
      <c r="ECD170" s="160"/>
      <c r="ECE170" s="160"/>
      <c r="ECF170" s="160"/>
      <c r="ECG170" s="160"/>
      <c r="ECH170" s="160"/>
      <c r="ECI170" s="160"/>
      <c r="ECJ170" s="160"/>
      <c r="ECK170" s="160"/>
      <c r="ECL170" s="160"/>
      <c r="ECM170" s="160"/>
      <c r="ECN170" s="160"/>
      <c r="ECO170" s="160"/>
      <c r="ECP170" s="160"/>
      <c r="ECQ170" s="160"/>
      <c r="ECR170" s="160"/>
      <c r="ECS170" s="160"/>
      <c r="ECT170" s="160"/>
      <c r="ECU170" s="160"/>
      <c r="ECV170" s="160"/>
      <c r="ECW170" s="160"/>
      <c r="ECX170" s="160"/>
      <c r="ECY170" s="160"/>
      <c r="ECZ170" s="160"/>
      <c r="EDA170" s="160"/>
      <c r="EDB170" s="160"/>
      <c r="EDC170" s="160"/>
      <c r="EDD170" s="160"/>
      <c r="EDE170" s="160"/>
      <c r="EDF170" s="160"/>
      <c r="EDG170" s="160"/>
      <c r="EDH170" s="160"/>
      <c r="EDI170" s="160"/>
      <c r="EDJ170" s="160"/>
      <c r="EDK170" s="160"/>
      <c r="EDL170" s="160"/>
      <c r="EDM170" s="160"/>
      <c r="EDN170" s="160"/>
      <c r="EDO170" s="160"/>
      <c r="EDP170" s="160"/>
      <c r="EDQ170" s="160"/>
      <c r="EDR170" s="160"/>
      <c r="EDS170" s="160"/>
      <c r="EDT170" s="160"/>
      <c r="EDU170" s="160"/>
      <c r="EDV170" s="160"/>
      <c r="EDW170" s="160"/>
      <c r="EDX170" s="160"/>
      <c r="EDY170" s="160"/>
      <c r="EDZ170" s="160"/>
      <c r="EEA170" s="160"/>
      <c r="EEB170" s="160"/>
      <c r="EEC170" s="160"/>
      <c r="EED170" s="160"/>
      <c r="EEE170" s="160"/>
      <c r="EEF170" s="160"/>
      <c r="EEG170" s="160"/>
      <c r="EEH170" s="160"/>
      <c r="EEI170" s="160"/>
      <c r="EEJ170" s="160"/>
      <c r="EEK170" s="160"/>
      <c r="EEL170" s="160"/>
      <c r="EEM170" s="160"/>
      <c r="EEN170" s="160"/>
      <c r="EEO170" s="160"/>
      <c r="EEP170" s="160"/>
      <c r="EEQ170" s="160"/>
      <c r="EER170" s="160"/>
      <c r="EES170" s="160"/>
      <c r="EET170" s="160"/>
      <c r="EEU170" s="160"/>
      <c r="EEV170" s="160"/>
      <c r="EEW170" s="160"/>
      <c r="EEX170" s="160"/>
      <c r="EEY170" s="160"/>
      <c r="EEZ170" s="160"/>
      <c r="EFA170" s="160"/>
      <c r="EFB170" s="160"/>
      <c r="EFC170" s="160"/>
      <c r="EFD170" s="160"/>
      <c r="EFE170" s="160"/>
      <c r="EFF170" s="160"/>
      <c r="EFG170" s="160"/>
      <c r="EFH170" s="160"/>
      <c r="EFI170" s="160"/>
      <c r="EFJ170" s="160"/>
      <c r="EFK170" s="160"/>
      <c r="EFL170" s="160"/>
      <c r="EFM170" s="160"/>
      <c r="EFN170" s="160"/>
      <c r="EFO170" s="160"/>
      <c r="EFP170" s="160"/>
      <c r="EFQ170" s="160"/>
      <c r="EFR170" s="160"/>
      <c r="EFS170" s="160"/>
      <c r="EFT170" s="160"/>
      <c r="EFU170" s="160"/>
      <c r="EFV170" s="160"/>
      <c r="EFW170" s="160"/>
      <c r="EFX170" s="160"/>
      <c r="EFY170" s="160"/>
      <c r="EFZ170" s="160"/>
      <c r="EGA170" s="160"/>
      <c r="EGB170" s="160"/>
      <c r="EGC170" s="160"/>
      <c r="EGD170" s="160"/>
      <c r="EGE170" s="160"/>
      <c r="EGF170" s="160"/>
      <c r="EGG170" s="160"/>
      <c r="EGH170" s="160"/>
      <c r="EGI170" s="160"/>
      <c r="EGJ170" s="160"/>
      <c r="EGK170" s="160"/>
      <c r="EGL170" s="160"/>
      <c r="EGM170" s="160"/>
      <c r="EGN170" s="160"/>
      <c r="EGO170" s="160"/>
      <c r="EGP170" s="160"/>
      <c r="EGQ170" s="160"/>
      <c r="EGR170" s="160"/>
      <c r="EGS170" s="160"/>
      <c r="EGT170" s="160"/>
      <c r="EGU170" s="160"/>
      <c r="EGV170" s="160"/>
      <c r="EGW170" s="160"/>
      <c r="EGX170" s="160"/>
      <c r="EGY170" s="160"/>
      <c r="EGZ170" s="160"/>
      <c r="EHA170" s="160"/>
      <c r="EHB170" s="160"/>
      <c r="EHC170" s="160"/>
      <c r="EHD170" s="160"/>
      <c r="EHE170" s="160"/>
      <c r="EHF170" s="160"/>
      <c r="EHG170" s="160"/>
      <c r="EHH170" s="160"/>
      <c r="EHI170" s="160"/>
      <c r="EHJ170" s="160"/>
      <c r="EHK170" s="160"/>
      <c r="EHL170" s="160"/>
      <c r="EHM170" s="160"/>
      <c r="EHN170" s="160"/>
      <c r="EHO170" s="160"/>
      <c r="EHP170" s="160"/>
      <c r="EHQ170" s="160"/>
      <c r="EHR170" s="160"/>
      <c r="EHS170" s="160"/>
      <c r="EHT170" s="160"/>
      <c r="EHU170" s="160"/>
      <c r="EHV170" s="160"/>
      <c r="EHW170" s="160"/>
      <c r="EHX170" s="160"/>
      <c r="EHY170" s="160"/>
      <c r="EHZ170" s="160"/>
      <c r="EIA170" s="160"/>
      <c r="EIB170" s="160"/>
      <c r="EIC170" s="160"/>
      <c r="EID170" s="160"/>
      <c r="EIE170" s="160"/>
      <c r="EIF170" s="160"/>
      <c r="EIG170" s="160"/>
      <c r="EIH170" s="160"/>
      <c r="EII170" s="160"/>
      <c r="EIJ170" s="160"/>
      <c r="EIK170" s="160"/>
      <c r="EIL170" s="160"/>
      <c r="EIM170" s="160"/>
      <c r="EIN170" s="160"/>
      <c r="EIO170" s="160"/>
      <c r="EIP170" s="160"/>
      <c r="EIQ170" s="160"/>
      <c r="EIR170" s="160"/>
      <c r="EIS170" s="160"/>
      <c r="EIT170" s="160"/>
      <c r="EIU170" s="160"/>
      <c r="EIV170" s="160"/>
      <c r="EIW170" s="160"/>
      <c r="EIX170" s="160"/>
      <c r="EIY170" s="160"/>
      <c r="EIZ170" s="160"/>
      <c r="EJA170" s="160"/>
      <c r="EJB170" s="160"/>
      <c r="EJC170" s="160"/>
      <c r="EJD170" s="160"/>
      <c r="EJE170" s="160"/>
      <c r="EJF170" s="160"/>
      <c r="EJG170" s="160"/>
      <c r="EJH170" s="160"/>
      <c r="EJI170" s="160"/>
      <c r="EJJ170" s="160"/>
      <c r="EJK170" s="160"/>
      <c r="EJL170" s="160"/>
      <c r="EJM170" s="160"/>
      <c r="EJN170" s="160"/>
      <c r="EJO170" s="160"/>
      <c r="EJP170" s="160"/>
      <c r="EJQ170" s="160"/>
      <c r="EJR170" s="160"/>
      <c r="EJS170" s="160"/>
      <c r="EJT170" s="160"/>
      <c r="EJU170" s="160"/>
      <c r="EJV170" s="160"/>
      <c r="EJW170" s="160"/>
      <c r="EJX170" s="160"/>
      <c r="EJY170" s="160"/>
      <c r="EJZ170" s="160"/>
      <c r="EKA170" s="160"/>
      <c r="EKB170" s="160"/>
      <c r="EKC170" s="160"/>
      <c r="EKD170" s="160"/>
      <c r="EKE170" s="160"/>
      <c r="EKF170" s="160"/>
      <c r="EKG170" s="160"/>
      <c r="EKH170" s="160"/>
      <c r="EKI170" s="160"/>
      <c r="EKJ170" s="160"/>
      <c r="EKK170" s="160"/>
      <c r="EKL170" s="160"/>
      <c r="EKM170" s="160"/>
      <c r="EKN170" s="160"/>
      <c r="EKO170" s="160"/>
      <c r="EKP170" s="160"/>
      <c r="EKQ170" s="160"/>
      <c r="EKR170" s="160"/>
      <c r="EKS170" s="160"/>
      <c r="EKT170" s="160"/>
      <c r="EKU170" s="160"/>
      <c r="EKV170" s="160"/>
      <c r="EKW170" s="160"/>
      <c r="EKX170" s="160"/>
      <c r="EKY170" s="160"/>
      <c r="EKZ170" s="160"/>
      <c r="ELA170" s="160"/>
      <c r="ELB170" s="160"/>
      <c r="ELC170" s="160"/>
      <c r="ELD170" s="160"/>
      <c r="ELE170" s="160"/>
      <c r="ELF170" s="160"/>
      <c r="ELG170" s="160"/>
      <c r="ELH170" s="160"/>
      <c r="ELI170" s="160"/>
      <c r="ELJ170" s="160"/>
      <c r="ELK170" s="160"/>
      <c r="ELL170" s="160"/>
      <c r="ELM170" s="160"/>
      <c r="ELN170" s="160"/>
      <c r="ELO170" s="160"/>
      <c r="ELP170" s="160"/>
      <c r="ELQ170" s="160"/>
      <c r="ELR170" s="160"/>
      <c r="ELS170" s="160"/>
      <c r="ELT170" s="160"/>
      <c r="ELU170" s="160"/>
      <c r="ELV170" s="160"/>
      <c r="ELW170" s="160"/>
      <c r="ELX170" s="160"/>
      <c r="ELY170" s="160"/>
      <c r="ELZ170" s="160"/>
      <c r="EMA170" s="160"/>
      <c r="EMB170" s="160"/>
      <c r="EMC170" s="160"/>
      <c r="EMD170" s="160"/>
      <c r="EME170" s="160"/>
      <c r="EMF170" s="160"/>
      <c r="EMG170" s="160"/>
      <c r="EMH170" s="160"/>
      <c r="EMI170" s="160"/>
      <c r="EMJ170" s="160"/>
      <c r="EMK170" s="160"/>
      <c r="EML170" s="160"/>
      <c r="EMM170" s="160"/>
      <c r="EMN170" s="160"/>
      <c r="EMO170" s="160"/>
      <c r="EMP170" s="160"/>
      <c r="EMQ170" s="160"/>
      <c r="EMR170" s="160"/>
      <c r="EMS170" s="160"/>
      <c r="EMT170" s="160"/>
      <c r="EMU170" s="160"/>
      <c r="EMV170" s="160"/>
      <c r="EMW170" s="160"/>
      <c r="EMX170" s="160"/>
      <c r="EMY170" s="160"/>
      <c r="EMZ170" s="160"/>
      <c r="ENA170" s="160"/>
      <c r="ENB170" s="160"/>
      <c r="ENC170" s="160"/>
      <c r="END170" s="160"/>
      <c r="ENE170" s="160"/>
      <c r="ENF170" s="160"/>
      <c r="ENG170" s="160"/>
      <c r="ENH170" s="160"/>
      <c r="ENI170" s="160"/>
      <c r="ENJ170" s="160"/>
      <c r="ENK170" s="160"/>
      <c r="ENL170" s="160"/>
      <c r="ENM170" s="160"/>
      <c r="ENN170" s="160"/>
      <c r="ENO170" s="160"/>
      <c r="ENP170" s="160"/>
      <c r="ENQ170" s="160"/>
      <c r="ENR170" s="160"/>
      <c r="ENS170" s="160"/>
      <c r="ENT170" s="160"/>
      <c r="ENU170" s="160"/>
      <c r="ENV170" s="160"/>
      <c r="ENW170" s="160"/>
      <c r="ENX170" s="160"/>
      <c r="ENY170" s="160"/>
      <c r="ENZ170" s="160"/>
      <c r="EOA170" s="160"/>
      <c r="EOB170" s="160"/>
      <c r="EOC170" s="160"/>
      <c r="EOD170" s="160"/>
      <c r="EOE170" s="160"/>
      <c r="EOF170" s="160"/>
      <c r="EOG170" s="160"/>
      <c r="EOH170" s="160"/>
      <c r="EOI170" s="160"/>
      <c r="EOJ170" s="160"/>
      <c r="EOK170" s="160"/>
      <c r="EOL170" s="160"/>
      <c r="EOM170" s="160"/>
      <c r="EON170" s="160"/>
      <c r="EOO170" s="160"/>
      <c r="EOP170" s="160"/>
      <c r="EOQ170" s="160"/>
      <c r="EOR170" s="160"/>
      <c r="EOS170" s="160"/>
      <c r="EOT170" s="160"/>
      <c r="EOU170" s="160"/>
      <c r="EOV170" s="160"/>
      <c r="EOW170" s="160"/>
      <c r="EOX170" s="160"/>
      <c r="EOY170" s="160"/>
      <c r="EOZ170" s="160"/>
      <c r="EPA170" s="160"/>
      <c r="EPB170" s="160"/>
      <c r="EPC170" s="160"/>
      <c r="EPD170" s="160"/>
      <c r="EPE170" s="160"/>
      <c r="EPF170" s="160"/>
      <c r="EPG170" s="160"/>
      <c r="EPH170" s="160"/>
      <c r="EPI170" s="160"/>
      <c r="EPJ170" s="160"/>
      <c r="EPK170" s="160"/>
      <c r="EPL170" s="160"/>
      <c r="EPM170" s="160"/>
      <c r="EPN170" s="160"/>
      <c r="EPO170" s="160"/>
      <c r="EPP170" s="160"/>
      <c r="EPQ170" s="160"/>
      <c r="EPR170" s="160"/>
      <c r="EPS170" s="160"/>
      <c r="EPT170" s="160"/>
      <c r="EPU170" s="160"/>
      <c r="EPV170" s="160"/>
      <c r="EPW170" s="160"/>
      <c r="EPX170" s="160"/>
      <c r="EPY170" s="160"/>
      <c r="EPZ170" s="160"/>
      <c r="EQA170" s="160"/>
      <c r="EQB170" s="160"/>
      <c r="EQC170" s="160"/>
      <c r="EQD170" s="160"/>
      <c r="EQE170" s="160"/>
      <c r="EQF170" s="160"/>
      <c r="EQG170" s="160"/>
      <c r="EQH170" s="160"/>
      <c r="EQI170" s="160"/>
      <c r="EQJ170" s="160"/>
      <c r="EQK170" s="160"/>
      <c r="EQL170" s="160"/>
      <c r="EQM170" s="160"/>
      <c r="EQN170" s="160"/>
      <c r="EQO170" s="160"/>
      <c r="EQP170" s="160"/>
      <c r="EQQ170" s="160"/>
      <c r="EQR170" s="160"/>
      <c r="EQS170" s="160"/>
      <c r="EQT170" s="160"/>
      <c r="EQU170" s="160"/>
      <c r="EQV170" s="160"/>
      <c r="EQW170" s="160"/>
      <c r="EQX170" s="160"/>
      <c r="EQY170" s="160"/>
      <c r="EQZ170" s="160"/>
      <c r="ERA170" s="160"/>
      <c r="ERB170" s="160"/>
      <c r="ERC170" s="160"/>
      <c r="ERD170" s="160"/>
      <c r="ERE170" s="160"/>
      <c r="ERF170" s="160"/>
      <c r="ERG170" s="160"/>
      <c r="ERH170" s="160"/>
      <c r="ERI170" s="160"/>
      <c r="ERJ170" s="160"/>
      <c r="ERK170" s="160"/>
      <c r="ERL170" s="160"/>
      <c r="ERM170" s="160"/>
      <c r="ERN170" s="160"/>
      <c r="ERO170" s="160"/>
      <c r="ERP170" s="160"/>
      <c r="ERQ170" s="160"/>
      <c r="ERR170" s="160"/>
      <c r="ERS170" s="160"/>
      <c r="ERT170" s="160"/>
      <c r="ERU170" s="160"/>
      <c r="ERV170" s="160"/>
      <c r="ERW170" s="160"/>
      <c r="ERX170" s="160"/>
      <c r="ERY170" s="160"/>
      <c r="ERZ170" s="160"/>
      <c r="ESA170" s="160"/>
      <c r="ESB170" s="160"/>
      <c r="ESC170" s="160"/>
      <c r="ESD170" s="160"/>
      <c r="ESE170" s="160"/>
      <c r="ESF170" s="160"/>
      <c r="ESG170" s="160"/>
      <c r="ESH170" s="160"/>
      <c r="ESI170" s="160"/>
      <c r="ESJ170" s="160"/>
      <c r="ESK170" s="160"/>
      <c r="ESL170" s="160"/>
      <c r="ESM170" s="160"/>
      <c r="ESN170" s="160"/>
      <c r="ESO170" s="160"/>
      <c r="ESP170" s="160"/>
      <c r="ESQ170" s="160"/>
      <c r="ESR170" s="160"/>
      <c r="ESS170" s="160"/>
      <c r="EST170" s="160"/>
      <c r="ESU170" s="160"/>
      <c r="ESV170" s="160"/>
      <c r="ESW170" s="160"/>
      <c r="ESX170" s="160"/>
      <c r="ESY170" s="160"/>
      <c r="ESZ170" s="160"/>
      <c r="ETA170" s="160"/>
      <c r="ETB170" s="160"/>
      <c r="ETC170" s="160"/>
      <c r="ETD170" s="160"/>
      <c r="ETE170" s="160"/>
      <c r="ETF170" s="160"/>
      <c r="ETG170" s="160"/>
      <c r="ETH170" s="160"/>
      <c r="ETI170" s="160"/>
      <c r="ETJ170" s="160"/>
      <c r="ETK170" s="160"/>
      <c r="ETL170" s="160"/>
      <c r="ETM170" s="160"/>
      <c r="ETN170" s="160"/>
      <c r="ETO170" s="160"/>
      <c r="ETP170" s="160"/>
      <c r="ETQ170" s="160"/>
      <c r="ETR170" s="160"/>
      <c r="ETS170" s="160"/>
      <c r="ETT170" s="160"/>
      <c r="ETU170" s="160"/>
      <c r="ETV170" s="160"/>
      <c r="ETW170" s="160"/>
      <c r="ETX170" s="160"/>
      <c r="ETY170" s="160"/>
      <c r="ETZ170" s="160"/>
      <c r="EUA170" s="160"/>
      <c r="EUB170" s="160"/>
      <c r="EUC170" s="160"/>
      <c r="EUD170" s="160"/>
      <c r="EUE170" s="160"/>
      <c r="EUF170" s="160"/>
      <c r="EUG170" s="160"/>
      <c r="EUH170" s="160"/>
      <c r="EUI170" s="160"/>
      <c r="EUJ170" s="160"/>
      <c r="EUK170" s="160"/>
      <c r="EUL170" s="160"/>
      <c r="EUM170" s="160"/>
      <c r="EUN170" s="160"/>
      <c r="EUO170" s="160"/>
      <c r="EUP170" s="160"/>
      <c r="EUQ170" s="160"/>
      <c r="EUR170" s="160"/>
      <c r="EUS170" s="160"/>
      <c r="EUT170" s="160"/>
      <c r="EUU170" s="160"/>
      <c r="EUV170" s="160"/>
      <c r="EUW170" s="160"/>
      <c r="EUX170" s="160"/>
      <c r="EUY170" s="160"/>
      <c r="EUZ170" s="160"/>
      <c r="EVA170" s="160"/>
      <c r="EVB170" s="160"/>
      <c r="EVC170" s="160"/>
      <c r="EVD170" s="160"/>
      <c r="EVE170" s="160"/>
      <c r="EVF170" s="160"/>
      <c r="EVG170" s="160"/>
      <c r="EVH170" s="160"/>
      <c r="EVI170" s="160"/>
      <c r="EVJ170" s="160"/>
      <c r="EVK170" s="160"/>
      <c r="EVL170" s="160"/>
      <c r="EVM170" s="160"/>
      <c r="EVN170" s="160"/>
      <c r="EVO170" s="160"/>
      <c r="EVP170" s="160"/>
      <c r="EVQ170" s="160"/>
      <c r="EVR170" s="160"/>
      <c r="EVS170" s="160"/>
      <c r="EVT170" s="160"/>
      <c r="EVU170" s="160"/>
      <c r="EVV170" s="160"/>
      <c r="EVW170" s="160"/>
      <c r="EVX170" s="160"/>
      <c r="EVY170" s="160"/>
      <c r="EVZ170" s="160"/>
      <c r="EWA170" s="160"/>
      <c r="EWB170" s="160"/>
      <c r="EWC170" s="160"/>
      <c r="EWD170" s="160"/>
      <c r="EWE170" s="160"/>
      <c r="EWF170" s="160"/>
      <c r="EWG170" s="160"/>
      <c r="EWH170" s="160"/>
      <c r="EWI170" s="160"/>
      <c r="EWJ170" s="160"/>
      <c r="EWK170" s="160"/>
      <c r="EWL170" s="160"/>
      <c r="EWM170" s="160"/>
      <c r="EWN170" s="160"/>
      <c r="EWO170" s="160"/>
      <c r="EWP170" s="160"/>
      <c r="EWQ170" s="160"/>
      <c r="EWR170" s="160"/>
      <c r="EWS170" s="160"/>
      <c r="EWT170" s="160"/>
      <c r="EWU170" s="160"/>
      <c r="EWV170" s="160"/>
      <c r="EWW170" s="160"/>
      <c r="EWX170" s="160"/>
      <c r="EWY170" s="160"/>
      <c r="EWZ170" s="160"/>
      <c r="EXA170" s="160"/>
      <c r="EXB170" s="160"/>
      <c r="EXC170" s="160"/>
      <c r="EXD170" s="160"/>
      <c r="EXE170" s="160"/>
      <c r="EXF170" s="160"/>
      <c r="EXG170" s="160"/>
      <c r="EXH170" s="160"/>
      <c r="EXI170" s="160"/>
      <c r="EXJ170" s="160"/>
      <c r="EXK170" s="160"/>
      <c r="EXL170" s="160"/>
      <c r="EXM170" s="160"/>
      <c r="EXN170" s="160"/>
      <c r="EXO170" s="160"/>
      <c r="EXP170" s="160"/>
      <c r="EXQ170" s="160"/>
      <c r="EXR170" s="160"/>
      <c r="EXS170" s="160"/>
      <c r="EXT170" s="160"/>
      <c r="EXU170" s="160"/>
      <c r="EXV170" s="160"/>
      <c r="EXW170" s="160"/>
      <c r="EXX170" s="160"/>
      <c r="EXY170" s="160"/>
      <c r="EXZ170" s="160"/>
      <c r="EYA170" s="160"/>
      <c r="EYB170" s="160"/>
      <c r="EYC170" s="160"/>
      <c r="EYD170" s="160"/>
      <c r="EYE170" s="160"/>
      <c r="EYF170" s="160"/>
      <c r="EYG170" s="160"/>
      <c r="EYH170" s="160"/>
      <c r="EYI170" s="160"/>
      <c r="EYJ170" s="160"/>
      <c r="EYK170" s="160"/>
      <c r="EYL170" s="160"/>
      <c r="EYM170" s="160"/>
      <c r="EYN170" s="160"/>
      <c r="EYO170" s="160"/>
      <c r="EYP170" s="160"/>
      <c r="EYQ170" s="160"/>
      <c r="EYR170" s="160"/>
      <c r="EYS170" s="160"/>
      <c r="EYT170" s="160"/>
      <c r="EYU170" s="160"/>
      <c r="EYV170" s="160"/>
      <c r="EYW170" s="160"/>
      <c r="EYX170" s="160"/>
      <c r="EYY170" s="160"/>
      <c r="EYZ170" s="160"/>
      <c r="EZA170" s="160"/>
      <c r="EZB170" s="160"/>
      <c r="EZC170" s="160"/>
      <c r="EZD170" s="160"/>
      <c r="EZE170" s="160"/>
      <c r="EZF170" s="160"/>
      <c r="EZG170" s="160"/>
      <c r="EZH170" s="160"/>
      <c r="EZI170" s="160"/>
      <c r="EZJ170" s="160"/>
      <c r="EZK170" s="160"/>
      <c r="EZL170" s="160"/>
      <c r="EZM170" s="160"/>
      <c r="EZN170" s="160"/>
      <c r="EZO170" s="160"/>
      <c r="EZP170" s="160"/>
      <c r="EZQ170" s="160"/>
      <c r="EZR170" s="160"/>
      <c r="EZS170" s="160"/>
      <c r="EZT170" s="160"/>
      <c r="EZU170" s="160"/>
      <c r="EZV170" s="160"/>
      <c r="EZW170" s="160"/>
      <c r="EZX170" s="160"/>
      <c r="EZY170" s="160"/>
      <c r="EZZ170" s="160"/>
      <c r="FAA170" s="160"/>
      <c r="FAB170" s="160"/>
      <c r="FAC170" s="160"/>
      <c r="FAD170" s="160"/>
      <c r="FAE170" s="160"/>
      <c r="FAF170" s="160"/>
      <c r="FAG170" s="160"/>
      <c r="FAH170" s="160"/>
      <c r="FAI170" s="160"/>
      <c r="FAJ170" s="160"/>
      <c r="FAK170" s="160"/>
      <c r="FAL170" s="160"/>
      <c r="FAM170" s="160"/>
      <c r="FAN170" s="160"/>
      <c r="FAO170" s="160"/>
      <c r="FAP170" s="160"/>
      <c r="FAQ170" s="160"/>
      <c r="FAR170" s="160"/>
      <c r="FAS170" s="160"/>
      <c r="FAT170" s="160"/>
      <c r="FAU170" s="160"/>
      <c r="FAV170" s="160"/>
      <c r="FAW170" s="160"/>
      <c r="FAX170" s="160"/>
      <c r="FAY170" s="160"/>
      <c r="FAZ170" s="160"/>
      <c r="FBA170" s="160"/>
      <c r="FBB170" s="160"/>
      <c r="FBC170" s="160"/>
      <c r="FBD170" s="160"/>
      <c r="FBE170" s="160"/>
      <c r="FBF170" s="160"/>
      <c r="FBG170" s="160"/>
      <c r="FBH170" s="160"/>
      <c r="FBI170" s="160"/>
      <c r="FBJ170" s="160"/>
      <c r="FBK170" s="160"/>
      <c r="FBL170" s="160"/>
      <c r="FBM170" s="160"/>
      <c r="FBN170" s="160"/>
      <c r="FBO170" s="160"/>
      <c r="FBP170" s="160"/>
      <c r="FBQ170" s="160"/>
      <c r="FBR170" s="160"/>
      <c r="FBS170" s="160"/>
      <c r="FBT170" s="160"/>
      <c r="FBU170" s="160"/>
      <c r="FBV170" s="160"/>
      <c r="FBW170" s="160"/>
      <c r="FBX170" s="160"/>
      <c r="FBY170" s="160"/>
      <c r="FBZ170" s="160"/>
      <c r="FCA170" s="160"/>
      <c r="FCB170" s="160"/>
      <c r="FCC170" s="160"/>
      <c r="FCD170" s="160"/>
      <c r="FCE170" s="160"/>
      <c r="FCF170" s="160"/>
      <c r="FCG170" s="160"/>
      <c r="FCH170" s="160"/>
      <c r="FCI170" s="160"/>
      <c r="FCJ170" s="160"/>
      <c r="FCK170" s="160"/>
      <c r="FCL170" s="160"/>
      <c r="FCM170" s="160"/>
      <c r="FCN170" s="160"/>
      <c r="FCO170" s="160"/>
      <c r="FCP170" s="160"/>
      <c r="FCQ170" s="160"/>
      <c r="FCR170" s="160"/>
      <c r="FCS170" s="160"/>
      <c r="FCT170" s="160"/>
      <c r="FCU170" s="160"/>
      <c r="FCV170" s="160"/>
      <c r="FCW170" s="160"/>
      <c r="FCX170" s="160"/>
      <c r="FCY170" s="160"/>
      <c r="FCZ170" s="160"/>
      <c r="FDA170" s="160"/>
      <c r="FDB170" s="160"/>
      <c r="FDC170" s="160"/>
      <c r="FDD170" s="160"/>
      <c r="FDE170" s="160"/>
      <c r="FDF170" s="160"/>
      <c r="FDG170" s="160"/>
      <c r="FDH170" s="160"/>
      <c r="FDI170" s="160"/>
      <c r="FDJ170" s="160"/>
      <c r="FDK170" s="160"/>
      <c r="FDL170" s="160"/>
      <c r="FDM170" s="160"/>
      <c r="FDN170" s="160"/>
      <c r="FDO170" s="160"/>
      <c r="FDP170" s="160"/>
      <c r="FDQ170" s="160"/>
      <c r="FDR170" s="160"/>
      <c r="FDS170" s="160"/>
      <c r="FDT170" s="160"/>
      <c r="FDU170" s="160"/>
      <c r="FDV170" s="160"/>
      <c r="FDW170" s="160"/>
      <c r="FDX170" s="160"/>
      <c r="FDY170" s="160"/>
      <c r="FDZ170" s="160"/>
      <c r="FEA170" s="160"/>
      <c r="FEB170" s="160"/>
      <c r="FEC170" s="160"/>
      <c r="FED170" s="160"/>
      <c r="FEE170" s="160"/>
      <c r="FEF170" s="160"/>
      <c r="FEG170" s="160"/>
      <c r="FEH170" s="160"/>
      <c r="FEI170" s="160"/>
      <c r="FEJ170" s="160"/>
      <c r="FEK170" s="160"/>
      <c r="FEL170" s="160"/>
      <c r="FEM170" s="160"/>
      <c r="FEN170" s="160"/>
      <c r="FEO170" s="160"/>
      <c r="FEP170" s="160"/>
      <c r="FEQ170" s="160"/>
      <c r="FER170" s="160"/>
      <c r="FES170" s="160"/>
      <c r="FET170" s="160"/>
      <c r="FEU170" s="160"/>
      <c r="FEV170" s="160"/>
      <c r="FEW170" s="160"/>
      <c r="FEX170" s="160"/>
      <c r="FEY170" s="160"/>
      <c r="FEZ170" s="160"/>
      <c r="FFA170" s="160"/>
      <c r="FFB170" s="160"/>
      <c r="FFC170" s="160"/>
      <c r="FFD170" s="160"/>
      <c r="FFE170" s="160"/>
      <c r="FFF170" s="160"/>
      <c r="FFG170" s="160"/>
      <c r="FFH170" s="160"/>
      <c r="FFI170" s="160"/>
      <c r="FFJ170" s="160"/>
      <c r="FFK170" s="160"/>
      <c r="FFL170" s="160"/>
      <c r="FFM170" s="160"/>
      <c r="FFN170" s="160"/>
      <c r="FFO170" s="160"/>
      <c r="FFP170" s="160"/>
      <c r="FFQ170" s="160"/>
      <c r="FFR170" s="160"/>
      <c r="FFS170" s="160"/>
      <c r="FFT170" s="160"/>
      <c r="FFU170" s="160"/>
      <c r="FFV170" s="160"/>
      <c r="FFW170" s="160"/>
      <c r="FFX170" s="160"/>
      <c r="FFY170" s="160"/>
      <c r="FFZ170" s="160"/>
      <c r="FGA170" s="160"/>
      <c r="FGB170" s="160"/>
      <c r="FGC170" s="160"/>
      <c r="FGD170" s="160"/>
      <c r="FGE170" s="160"/>
      <c r="FGF170" s="160"/>
      <c r="FGG170" s="160"/>
      <c r="FGH170" s="160"/>
      <c r="FGI170" s="160"/>
      <c r="FGJ170" s="160"/>
      <c r="FGK170" s="160"/>
      <c r="FGL170" s="160"/>
      <c r="FGM170" s="160"/>
      <c r="FGN170" s="160"/>
      <c r="FGO170" s="160"/>
      <c r="FGP170" s="160"/>
      <c r="FGQ170" s="160"/>
      <c r="FGR170" s="160"/>
      <c r="FGS170" s="160"/>
      <c r="FGT170" s="160"/>
      <c r="FGU170" s="160"/>
      <c r="FGV170" s="160"/>
      <c r="FGW170" s="160"/>
      <c r="FGX170" s="160"/>
      <c r="FGY170" s="160"/>
      <c r="FGZ170" s="160"/>
      <c r="FHA170" s="160"/>
      <c r="FHB170" s="160"/>
      <c r="FHC170" s="160"/>
      <c r="FHD170" s="160"/>
      <c r="FHE170" s="160"/>
      <c r="FHF170" s="160"/>
      <c r="FHG170" s="160"/>
      <c r="FHH170" s="160"/>
      <c r="FHI170" s="160"/>
      <c r="FHJ170" s="160"/>
      <c r="FHK170" s="160"/>
      <c r="FHL170" s="160"/>
      <c r="FHM170" s="160"/>
      <c r="FHN170" s="160"/>
      <c r="FHO170" s="160"/>
      <c r="FHP170" s="160"/>
      <c r="FHQ170" s="160"/>
      <c r="FHR170" s="160"/>
      <c r="FHS170" s="160"/>
      <c r="FHT170" s="160"/>
      <c r="FHU170" s="160"/>
      <c r="FHV170" s="160"/>
      <c r="FHW170" s="160"/>
      <c r="FHX170" s="160"/>
      <c r="FHY170" s="160"/>
      <c r="FHZ170" s="160"/>
      <c r="FIA170" s="160"/>
      <c r="FIB170" s="160"/>
      <c r="FIC170" s="160"/>
      <c r="FID170" s="160"/>
      <c r="FIE170" s="160"/>
      <c r="FIF170" s="160"/>
      <c r="FIG170" s="160"/>
      <c r="FIH170" s="160"/>
      <c r="FII170" s="160"/>
      <c r="FIJ170" s="160"/>
      <c r="FIK170" s="160"/>
      <c r="FIL170" s="160"/>
      <c r="FIM170" s="160"/>
      <c r="FIN170" s="160"/>
      <c r="FIO170" s="160"/>
      <c r="FIP170" s="160"/>
      <c r="FIQ170" s="160"/>
      <c r="FIR170" s="160"/>
      <c r="FIS170" s="160"/>
      <c r="FIT170" s="160"/>
      <c r="FIU170" s="160"/>
      <c r="FIV170" s="160"/>
      <c r="FIW170" s="160"/>
      <c r="FIX170" s="160"/>
      <c r="FIY170" s="160"/>
      <c r="FIZ170" s="160"/>
      <c r="FJA170" s="160"/>
      <c r="FJB170" s="160"/>
      <c r="FJC170" s="160"/>
      <c r="FJD170" s="160"/>
      <c r="FJE170" s="160"/>
      <c r="FJF170" s="160"/>
      <c r="FJG170" s="160"/>
      <c r="FJH170" s="160"/>
      <c r="FJI170" s="160"/>
      <c r="FJJ170" s="160"/>
      <c r="FJK170" s="160"/>
      <c r="FJL170" s="160"/>
      <c r="FJM170" s="160"/>
      <c r="FJN170" s="160"/>
      <c r="FJO170" s="160"/>
      <c r="FJP170" s="160"/>
      <c r="FJQ170" s="160"/>
      <c r="FJR170" s="160"/>
      <c r="FJS170" s="160"/>
      <c r="FJT170" s="160"/>
      <c r="FJU170" s="160"/>
      <c r="FJV170" s="160"/>
      <c r="FJW170" s="160"/>
      <c r="FJX170" s="160"/>
      <c r="FJY170" s="160"/>
      <c r="FJZ170" s="160"/>
      <c r="FKA170" s="160"/>
      <c r="FKB170" s="160"/>
      <c r="FKC170" s="160"/>
      <c r="FKD170" s="160"/>
      <c r="FKE170" s="160"/>
      <c r="FKF170" s="160"/>
      <c r="FKG170" s="160"/>
      <c r="FKH170" s="160"/>
      <c r="FKI170" s="160"/>
      <c r="FKJ170" s="160"/>
      <c r="FKK170" s="160"/>
      <c r="FKL170" s="160"/>
      <c r="FKM170" s="160"/>
      <c r="FKN170" s="160"/>
      <c r="FKO170" s="160"/>
      <c r="FKP170" s="160"/>
      <c r="FKQ170" s="160"/>
      <c r="FKR170" s="160"/>
      <c r="FKS170" s="160"/>
      <c r="FKT170" s="160"/>
      <c r="FKU170" s="160"/>
      <c r="FKV170" s="160"/>
      <c r="FKW170" s="160"/>
      <c r="FKX170" s="160"/>
      <c r="FKY170" s="160"/>
      <c r="FKZ170" s="160"/>
      <c r="FLA170" s="160"/>
      <c r="FLB170" s="160"/>
      <c r="FLC170" s="160"/>
      <c r="FLD170" s="160"/>
      <c r="FLE170" s="160"/>
      <c r="FLF170" s="160"/>
      <c r="FLG170" s="160"/>
      <c r="FLH170" s="160"/>
      <c r="FLI170" s="160"/>
      <c r="FLJ170" s="160"/>
      <c r="FLK170" s="160"/>
      <c r="FLL170" s="160"/>
      <c r="FLM170" s="160"/>
      <c r="FLN170" s="160"/>
      <c r="FLO170" s="160"/>
      <c r="FLP170" s="160"/>
      <c r="FLQ170" s="160"/>
      <c r="FLR170" s="160"/>
      <c r="FLS170" s="160"/>
      <c r="FLT170" s="160"/>
      <c r="FLU170" s="160"/>
      <c r="FLV170" s="160"/>
      <c r="FLW170" s="160"/>
      <c r="FLX170" s="160"/>
      <c r="FLY170" s="160"/>
      <c r="FLZ170" s="160"/>
      <c r="FMA170" s="160"/>
      <c r="FMB170" s="160"/>
      <c r="FMC170" s="160"/>
      <c r="FMD170" s="160"/>
      <c r="FME170" s="160"/>
      <c r="FMF170" s="160"/>
      <c r="FMG170" s="160"/>
      <c r="FMH170" s="160"/>
      <c r="FMI170" s="160"/>
      <c r="FMJ170" s="160"/>
      <c r="FMK170" s="160"/>
      <c r="FML170" s="160"/>
      <c r="FMM170" s="160"/>
      <c r="FMN170" s="160"/>
      <c r="FMO170" s="160"/>
      <c r="FMP170" s="160"/>
      <c r="FMQ170" s="160"/>
      <c r="FMR170" s="160"/>
      <c r="FMS170" s="160"/>
      <c r="FMT170" s="160"/>
      <c r="FMU170" s="160"/>
      <c r="FMV170" s="160"/>
      <c r="FMW170" s="160"/>
      <c r="FMX170" s="160"/>
      <c r="FMY170" s="160"/>
      <c r="FMZ170" s="160"/>
      <c r="FNA170" s="160"/>
      <c r="FNB170" s="160"/>
      <c r="FNC170" s="160"/>
      <c r="FND170" s="160"/>
      <c r="FNE170" s="160"/>
      <c r="FNF170" s="160"/>
      <c r="FNG170" s="160"/>
      <c r="FNH170" s="160"/>
      <c r="FNI170" s="160"/>
      <c r="FNJ170" s="160"/>
      <c r="FNK170" s="160"/>
      <c r="FNL170" s="160"/>
      <c r="FNM170" s="160"/>
      <c r="FNN170" s="160"/>
      <c r="FNO170" s="160"/>
      <c r="FNP170" s="160"/>
      <c r="FNQ170" s="160"/>
      <c r="FNR170" s="160"/>
      <c r="FNS170" s="160"/>
      <c r="FNT170" s="160"/>
      <c r="FNU170" s="160"/>
      <c r="FNV170" s="160"/>
      <c r="FNW170" s="160"/>
      <c r="FNX170" s="160"/>
      <c r="FNY170" s="160"/>
      <c r="FNZ170" s="160"/>
      <c r="FOA170" s="160"/>
      <c r="FOB170" s="160"/>
      <c r="FOC170" s="160"/>
      <c r="FOD170" s="160"/>
      <c r="FOE170" s="160"/>
      <c r="FOF170" s="160"/>
      <c r="FOG170" s="160"/>
      <c r="FOH170" s="160"/>
      <c r="FOI170" s="160"/>
      <c r="FOJ170" s="160"/>
      <c r="FOK170" s="160"/>
      <c r="FOL170" s="160"/>
      <c r="FOM170" s="160"/>
      <c r="FON170" s="160"/>
      <c r="FOO170" s="160"/>
      <c r="FOP170" s="160"/>
      <c r="FOQ170" s="160"/>
      <c r="FOR170" s="160"/>
      <c r="FOS170" s="160"/>
      <c r="FOT170" s="160"/>
      <c r="FOU170" s="160"/>
      <c r="FOV170" s="160"/>
      <c r="FOW170" s="160"/>
      <c r="FOX170" s="160"/>
      <c r="FOY170" s="160"/>
      <c r="FOZ170" s="160"/>
      <c r="FPA170" s="160"/>
      <c r="FPB170" s="160"/>
      <c r="FPC170" s="160"/>
      <c r="FPD170" s="160"/>
      <c r="FPE170" s="160"/>
      <c r="FPF170" s="160"/>
      <c r="FPG170" s="160"/>
      <c r="FPH170" s="160"/>
      <c r="FPI170" s="160"/>
      <c r="FPJ170" s="160"/>
      <c r="FPK170" s="160"/>
      <c r="FPL170" s="160"/>
      <c r="FPM170" s="160"/>
      <c r="FPN170" s="160"/>
      <c r="FPO170" s="160"/>
      <c r="FPP170" s="160"/>
      <c r="FPQ170" s="160"/>
      <c r="FPR170" s="160"/>
      <c r="FPS170" s="160"/>
      <c r="FPT170" s="160"/>
      <c r="FPU170" s="160"/>
      <c r="FPV170" s="160"/>
      <c r="FPW170" s="160"/>
      <c r="FPX170" s="160"/>
      <c r="FPY170" s="160"/>
      <c r="FPZ170" s="160"/>
      <c r="FQA170" s="160"/>
      <c r="FQB170" s="160"/>
      <c r="FQC170" s="160"/>
      <c r="FQD170" s="160"/>
      <c r="FQE170" s="160"/>
      <c r="FQF170" s="160"/>
      <c r="FQG170" s="160"/>
      <c r="FQH170" s="160"/>
      <c r="FQI170" s="160"/>
      <c r="FQJ170" s="160"/>
      <c r="FQK170" s="160"/>
      <c r="FQL170" s="160"/>
      <c r="FQM170" s="160"/>
      <c r="FQN170" s="160"/>
      <c r="FQO170" s="160"/>
      <c r="FQP170" s="160"/>
      <c r="FQQ170" s="160"/>
      <c r="FQR170" s="160"/>
      <c r="FQS170" s="160"/>
      <c r="FQT170" s="160"/>
      <c r="FQU170" s="160"/>
      <c r="FQV170" s="160"/>
      <c r="FQW170" s="160"/>
      <c r="FQX170" s="160"/>
      <c r="FQY170" s="160"/>
      <c r="FQZ170" s="160"/>
      <c r="FRA170" s="160"/>
      <c r="FRB170" s="160"/>
      <c r="FRC170" s="160"/>
      <c r="FRD170" s="160"/>
      <c r="FRE170" s="160"/>
      <c r="FRF170" s="160"/>
      <c r="FRG170" s="160"/>
      <c r="FRH170" s="160"/>
      <c r="FRI170" s="160"/>
      <c r="FRJ170" s="160"/>
      <c r="FRK170" s="160"/>
      <c r="FRL170" s="160"/>
      <c r="FRM170" s="160"/>
      <c r="FRN170" s="160"/>
      <c r="FRO170" s="160"/>
      <c r="FRP170" s="160"/>
      <c r="FRQ170" s="160"/>
      <c r="FRR170" s="160"/>
      <c r="FRS170" s="160"/>
      <c r="FRT170" s="160"/>
      <c r="FRU170" s="160"/>
      <c r="FRV170" s="160"/>
      <c r="FRW170" s="160"/>
      <c r="FRX170" s="160"/>
      <c r="FRY170" s="160"/>
      <c r="FRZ170" s="160"/>
      <c r="FSA170" s="160"/>
      <c r="FSB170" s="160"/>
      <c r="FSC170" s="160"/>
      <c r="FSD170" s="160"/>
      <c r="FSE170" s="160"/>
      <c r="FSF170" s="160"/>
      <c r="FSG170" s="160"/>
      <c r="FSH170" s="160"/>
      <c r="FSI170" s="160"/>
      <c r="FSJ170" s="160"/>
      <c r="FSK170" s="160"/>
      <c r="FSL170" s="160"/>
      <c r="FSM170" s="160"/>
      <c r="FSN170" s="160"/>
      <c r="FSO170" s="160"/>
      <c r="FSP170" s="160"/>
      <c r="FSQ170" s="160"/>
      <c r="FSR170" s="160"/>
      <c r="FSS170" s="160"/>
      <c r="FST170" s="160"/>
      <c r="FSU170" s="160"/>
      <c r="FSV170" s="160"/>
      <c r="FSW170" s="160"/>
      <c r="FSX170" s="160"/>
      <c r="FSY170" s="160"/>
      <c r="FSZ170" s="160"/>
      <c r="FTA170" s="160"/>
      <c r="FTB170" s="160"/>
      <c r="FTC170" s="160"/>
      <c r="FTD170" s="160"/>
      <c r="FTE170" s="160"/>
      <c r="FTF170" s="160"/>
      <c r="FTG170" s="160"/>
      <c r="FTH170" s="160"/>
      <c r="FTI170" s="160"/>
      <c r="FTJ170" s="160"/>
      <c r="FTK170" s="160"/>
      <c r="FTL170" s="160"/>
      <c r="FTM170" s="160"/>
      <c r="FTN170" s="160"/>
      <c r="FTO170" s="160"/>
      <c r="FTP170" s="160"/>
      <c r="FTQ170" s="160"/>
      <c r="FTR170" s="160"/>
      <c r="FTS170" s="160"/>
      <c r="FTT170" s="160"/>
      <c r="FTU170" s="160"/>
      <c r="FTV170" s="160"/>
      <c r="FTW170" s="160"/>
      <c r="FTX170" s="160"/>
      <c r="FTY170" s="160"/>
      <c r="FTZ170" s="160"/>
      <c r="FUA170" s="160"/>
      <c r="FUB170" s="160"/>
      <c r="FUC170" s="160"/>
      <c r="FUD170" s="160"/>
      <c r="FUE170" s="160"/>
      <c r="FUF170" s="160"/>
      <c r="FUG170" s="160"/>
      <c r="FUH170" s="160"/>
      <c r="FUI170" s="160"/>
      <c r="FUJ170" s="160"/>
      <c r="FUK170" s="160"/>
      <c r="FUL170" s="160"/>
      <c r="FUM170" s="160"/>
      <c r="FUN170" s="160"/>
      <c r="FUO170" s="160"/>
      <c r="FUP170" s="160"/>
      <c r="FUQ170" s="160"/>
      <c r="FUR170" s="160"/>
      <c r="FUS170" s="160"/>
      <c r="FUT170" s="160"/>
      <c r="FUU170" s="160"/>
      <c r="FUV170" s="160"/>
      <c r="FUW170" s="160"/>
      <c r="FUX170" s="160"/>
      <c r="FUY170" s="160"/>
      <c r="FUZ170" s="160"/>
      <c r="FVA170" s="160"/>
      <c r="FVB170" s="160"/>
      <c r="FVC170" s="160"/>
      <c r="FVD170" s="160"/>
      <c r="FVE170" s="160"/>
      <c r="FVF170" s="160"/>
      <c r="FVG170" s="160"/>
      <c r="FVH170" s="160"/>
      <c r="FVI170" s="160"/>
      <c r="FVJ170" s="160"/>
      <c r="FVK170" s="160"/>
      <c r="FVL170" s="160"/>
      <c r="FVM170" s="160"/>
      <c r="FVN170" s="160"/>
      <c r="FVO170" s="160"/>
      <c r="FVP170" s="160"/>
      <c r="FVQ170" s="160"/>
      <c r="FVR170" s="160"/>
      <c r="FVS170" s="160"/>
      <c r="FVT170" s="160"/>
      <c r="FVU170" s="160"/>
      <c r="FVV170" s="160"/>
      <c r="FVW170" s="160"/>
      <c r="FVX170" s="160"/>
      <c r="FVY170" s="160"/>
      <c r="FVZ170" s="160"/>
      <c r="FWA170" s="160"/>
      <c r="FWB170" s="160"/>
      <c r="FWC170" s="160"/>
      <c r="FWD170" s="160"/>
      <c r="FWE170" s="160"/>
      <c r="FWF170" s="160"/>
      <c r="FWG170" s="160"/>
      <c r="FWH170" s="160"/>
      <c r="FWI170" s="160"/>
      <c r="FWJ170" s="160"/>
      <c r="FWK170" s="160"/>
      <c r="FWL170" s="160"/>
      <c r="FWM170" s="160"/>
      <c r="FWN170" s="160"/>
      <c r="FWO170" s="160"/>
      <c r="FWP170" s="160"/>
      <c r="FWQ170" s="160"/>
      <c r="FWR170" s="160"/>
      <c r="FWS170" s="160"/>
      <c r="FWT170" s="160"/>
      <c r="FWU170" s="160"/>
      <c r="FWV170" s="160"/>
      <c r="FWW170" s="160"/>
      <c r="FWX170" s="160"/>
      <c r="FWY170" s="160"/>
      <c r="FWZ170" s="160"/>
      <c r="FXA170" s="160"/>
      <c r="FXB170" s="160"/>
      <c r="FXC170" s="160"/>
      <c r="FXD170" s="160"/>
      <c r="FXE170" s="160"/>
      <c r="FXF170" s="160"/>
      <c r="FXG170" s="160"/>
      <c r="FXH170" s="160"/>
      <c r="FXI170" s="160"/>
      <c r="FXJ170" s="160"/>
      <c r="FXK170" s="160"/>
      <c r="FXL170" s="160"/>
      <c r="FXM170" s="160"/>
      <c r="FXN170" s="160"/>
      <c r="FXO170" s="160"/>
      <c r="FXP170" s="160"/>
      <c r="FXQ170" s="160"/>
      <c r="FXR170" s="160"/>
      <c r="FXS170" s="160"/>
      <c r="FXT170" s="160"/>
      <c r="FXU170" s="160"/>
      <c r="FXV170" s="160"/>
      <c r="FXW170" s="160"/>
      <c r="FXX170" s="160"/>
      <c r="FXY170" s="160"/>
      <c r="FXZ170" s="160"/>
      <c r="FYA170" s="160"/>
      <c r="FYB170" s="160"/>
      <c r="FYC170" s="160"/>
      <c r="FYD170" s="160"/>
      <c r="FYE170" s="160"/>
      <c r="FYF170" s="160"/>
      <c r="FYG170" s="160"/>
      <c r="FYH170" s="160"/>
      <c r="FYI170" s="160"/>
      <c r="FYJ170" s="160"/>
      <c r="FYK170" s="160"/>
      <c r="FYL170" s="160"/>
      <c r="FYM170" s="160"/>
      <c r="FYN170" s="160"/>
      <c r="FYO170" s="160"/>
      <c r="FYP170" s="160"/>
      <c r="FYQ170" s="160"/>
      <c r="FYR170" s="160"/>
      <c r="FYS170" s="160"/>
      <c r="FYT170" s="160"/>
      <c r="FYU170" s="160"/>
      <c r="FYV170" s="160"/>
      <c r="FYW170" s="160"/>
      <c r="FYX170" s="160"/>
      <c r="FYY170" s="160"/>
      <c r="FYZ170" s="160"/>
      <c r="FZA170" s="160"/>
      <c r="FZB170" s="160"/>
      <c r="FZC170" s="160"/>
      <c r="FZD170" s="160"/>
      <c r="FZE170" s="160"/>
      <c r="FZF170" s="160"/>
      <c r="FZG170" s="160"/>
      <c r="FZH170" s="160"/>
      <c r="FZI170" s="160"/>
      <c r="FZJ170" s="160"/>
      <c r="FZK170" s="160"/>
      <c r="FZL170" s="160"/>
      <c r="FZM170" s="160"/>
      <c r="FZN170" s="160"/>
      <c r="FZO170" s="160"/>
      <c r="FZP170" s="160"/>
      <c r="FZQ170" s="160"/>
      <c r="FZR170" s="160"/>
      <c r="FZS170" s="160"/>
      <c r="FZT170" s="160"/>
      <c r="FZU170" s="160"/>
      <c r="FZV170" s="160"/>
      <c r="FZW170" s="160"/>
      <c r="FZX170" s="160"/>
      <c r="FZY170" s="160"/>
      <c r="FZZ170" s="160"/>
      <c r="GAA170" s="160"/>
      <c r="GAB170" s="160"/>
      <c r="GAC170" s="160"/>
      <c r="GAD170" s="160"/>
      <c r="GAE170" s="160"/>
      <c r="GAF170" s="160"/>
      <c r="GAG170" s="160"/>
      <c r="GAH170" s="160"/>
      <c r="GAI170" s="160"/>
      <c r="GAJ170" s="160"/>
      <c r="GAK170" s="160"/>
      <c r="GAL170" s="160"/>
      <c r="GAM170" s="160"/>
      <c r="GAN170" s="160"/>
      <c r="GAO170" s="160"/>
      <c r="GAP170" s="160"/>
      <c r="GAQ170" s="160"/>
      <c r="GAR170" s="160"/>
      <c r="GAS170" s="160"/>
      <c r="GAT170" s="160"/>
      <c r="GAU170" s="160"/>
      <c r="GAV170" s="160"/>
      <c r="GAW170" s="160"/>
      <c r="GAX170" s="160"/>
      <c r="GAY170" s="160"/>
      <c r="GAZ170" s="160"/>
      <c r="GBA170" s="160"/>
      <c r="GBB170" s="160"/>
      <c r="GBC170" s="160"/>
      <c r="GBD170" s="160"/>
      <c r="GBE170" s="160"/>
      <c r="GBF170" s="160"/>
      <c r="GBG170" s="160"/>
      <c r="GBH170" s="160"/>
      <c r="GBI170" s="160"/>
      <c r="GBJ170" s="160"/>
      <c r="GBK170" s="160"/>
      <c r="GBL170" s="160"/>
      <c r="GBM170" s="160"/>
      <c r="GBN170" s="160"/>
      <c r="GBO170" s="160"/>
      <c r="GBP170" s="160"/>
      <c r="GBQ170" s="160"/>
      <c r="GBR170" s="160"/>
      <c r="GBS170" s="160"/>
      <c r="GBT170" s="160"/>
      <c r="GBU170" s="160"/>
      <c r="GBV170" s="160"/>
      <c r="GBW170" s="160"/>
      <c r="GBX170" s="160"/>
      <c r="GBY170" s="160"/>
      <c r="GBZ170" s="160"/>
      <c r="GCA170" s="160"/>
      <c r="GCB170" s="160"/>
      <c r="GCC170" s="160"/>
      <c r="GCD170" s="160"/>
      <c r="GCE170" s="160"/>
      <c r="GCF170" s="160"/>
      <c r="GCG170" s="160"/>
      <c r="GCH170" s="160"/>
      <c r="GCI170" s="160"/>
      <c r="GCJ170" s="160"/>
      <c r="GCK170" s="160"/>
      <c r="GCL170" s="160"/>
      <c r="GCM170" s="160"/>
      <c r="GCN170" s="160"/>
      <c r="GCO170" s="160"/>
      <c r="GCP170" s="160"/>
      <c r="GCQ170" s="160"/>
      <c r="GCR170" s="160"/>
      <c r="GCS170" s="160"/>
      <c r="GCT170" s="160"/>
      <c r="GCU170" s="160"/>
      <c r="GCV170" s="160"/>
      <c r="GCW170" s="160"/>
      <c r="GCX170" s="160"/>
      <c r="GCY170" s="160"/>
      <c r="GCZ170" s="160"/>
      <c r="GDA170" s="160"/>
      <c r="GDB170" s="160"/>
      <c r="GDC170" s="160"/>
      <c r="GDD170" s="160"/>
      <c r="GDE170" s="160"/>
      <c r="GDF170" s="160"/>
      <c r="GDG170" s="160"/>
      <c r="GDH170" s="160"/>
      <c r="GDI170" s="160"/>
      <c r="GDJ170" s="160"/>
      <c r="GDK170" s="160"/>
      <c r="GDL170" s="160"/>
      <c r="GDM170" s="160"/>
      <c r="GDN170" s="160"/>
      <c r="GDO170" s="160"/>
      <c r="GDP170" s="160"/>
      <c r="GDQ170" s="160"/>
      <c r="GDR170" s="160"/>
      <c r="GDS170" s="160"/>
      <c r="GDT170" s="160"/>
      <c r="GDU170" s="160"/>
      <c r="GDV170" s="160"/>
      <c r="GDW170" s="160"/>
      <c r="GDX170" s="160"/>
      <c r="GDY170" s="160"/>
      <c r="GDZ170" s="160"/>
      <c r="GEA170" s="160"/>
      <c r="GEB170" s="160"/>
      <c r="GEC170" s="160"/>
      <c r="GED170" s="160"/>
      <c r="GEE170" s="160"/>
      <c r="GEF170" s="160"/>
      <c r="GEG170" s="160"/>
      <c r="GEH170" s="160"/>
      <c r="GEI170" s="160"/>
      <c r="GEJ170" s="160"/>
      <c r="GEK170" s="160"/>
      <c r="GEL170" s="160"/>
      <c r="GEM170" s="160"/>
      <c r="GEN170" s="160"/>
      <c r="GEO170" s="160"/>
      <c r="GEP170" s="160"/>
      <c r="GEQ170" s="160"/>
      <c r="GER170" s="160"/>
      <c r="GES170" s="160"/>
      <c r="GET170" s="160"/>
      <c r="GEU170" s="160"/>
      <c r="GEV170" s="160"/>
      <c r="GEW170" s="160"/>
      <c r="GEX170" s="160"/>
      <c r="GEY170" s="160"/>
      <c r="GEZ170" s="160"/>
      <c r="GFA170" s="160"/>
      <c r="GFB170" s="160"/>
      <c r="GFC170" s="160"/>
      <c r="GFD170" s="160"/>
      <c r="GFE170" s="160"/>
      <c r="GFF170" s="160"/>
      <c r="GFG170" s="160"/>
      <c r="GFH170" s="160"/>
      <c r="GFI170" s="160"/>
      <c r="GFJ170" s="160"/>
      <c r="GFK170" s="160"/>
      <c r="GFL170" s="160"/>
      <c r="GFM170" s="160"/>
      <c r="GFN170" s="160"/>
      <c r="GFO170" s="160"/>
      <c r="GFP170" s="160"/>
      <c r="GFQ170" s="160"/>
      <c r="GFR170" s="160"/>
      <c r="GFS170" s="160"/>
      <c r="GFT170" s="160"/>
      <c r="GFU170" s="160"/>
      <c r="GFV170" s="160"/>
      <c r="GFW170" s="160"/>
      <c r="GFX170" s="160"/>
      <c r="GFY170" s="160"/>
      <c r="GFZ170" s="160"/>
      <c r="GGA170" s="160"/>
      <c r="GGB170" s="160"/>
      <c r="GGC170" s="160"/>
      <c r="GGD170" s="160"/>
      <c r="GGE170" s="160"/>
      <c r="GGF170" s="160"/>
      <c r="GGG170" s="160"/>
      <c r="GGH170" s="160"/>
      <c r="GGI170" s="160"/>
      <c r="GGJ170" s="160"/>
      <c r="GGK170" s="160"/>
      <c r="GGL170" s="160"/>
      <c r="GGM170" s="160"/>
      <c r="GGN170" s="160"/>
      <c r="GGO170" s="160"/>
      <c r="GGP170" s="160"/>
      <c r="GGQ170" s="160"/>
      <c r="GGR170" s="160"/>
      <c r="GGS170" s="160"/>
      <c r="GGT170" s="160"/>
      <c r="GGU170" s="160"/>
      <c r="GGV170" s="160"/>
      <c r="GGW170" s="160"/>
      <c r="GGX170" s="160"/>
      <c r="GGY170" s="160"/>
      <c r="GGZ170" s="160"/>
      <c r="GHA170" s="160"/>
      <c r="GHB170" s="160"/>
      <c r="GHC170" s="160"/>
      <c r="GHD170" s="160"/>
      <c r="GHE170" s="160"/>
      <c r="GHF170" s="160"/>
      <c r="GHG170" s="160"/>
      <c r="GHH170" s="160"/>
      <c r="GHI170" s="160"/>
      <c r="GHJ170" s="160"/>
      <c r="GHK170" s="160"/>
      <c r="GHL170" s="160"/>
      <c r="GHM170" s="160"/>
      <c r="GHN170" s="160"/>
      <c r="GHO170" s="160"/>
      <c r="GHP170" s="160"/>
      <c r="GHQ170" s="160"/>
      <c r="GHR170" s="160"/>
      <c r="GHS170" s="160"/>
      <c r="GHT170" s="160"/>
      <c r="GHU170" s="160"/>
      <c r="GHV170" s="160"/>
      <c r="GHW170" s="160"/>
      <c r="GHX170" s="160"/>
      <c r="GHY170" s="160"/>
      <c r="GHZ170" s="160"/>
      <c r="GIA170" s="160"/>
      <c r="GIB170" s="160"/>
      <c r="GIC170" s="160"/>
      <c r="GID170" s="160"/>
      <c r="GIE170" s="160"/>
      <c r="GIF170" s="160"/>
      <c r="GIG170" s="160"/>
      <c r="GIH170" s="160"/>
      <c r="GII170" s="160"/>
      <c r="GIJ170" s="160"/>
      <c r="GIK170" s="160"/>
      <c r="GIL170" s="160"/>
      <c r="GIM170" s="160"/>
      <c r="GIN170" s="160"/>
      <c r="GIO170" s="160"/>
      <c r="GIP170" s="160"/>
      <c r="GIQ170" s="160"/>
      <c r="GIR170" s="160"/>
      <c r="GIS170" s="160"/>
      <c r="GIT170" s="160"/>
      <c r="GIU170" s="160"/>
      <c r="GIV170" s="160"/>
      <c r="GIW170" s="160"/>
      <c r="GIX170" s="160"/>
      <c r="GIY170" s="160"/>
      <c r="GIZ170" s="160"/>
      <c r="GJA170" s="160"/>
      <c r="GJB170" s="160"/>
      <c r="GJC170" s="160"/>
      <c r="GJD170" s="160"/>
      <c r="GJE170" s="160"/>
      <c r="GJF170" s="160"/>
      <c r="GJG170" s="160"/>
      <c r="GJH170" s="160"/>
      <c r="GJI170" s="160"/>
      <c r="GJJ170" s="160"/>
      <c r="GJK170" s="160"/>
      <c r="GJL170" s="160"/>
      <c r="GJM170" s="160"/>
      <c r="GJN170" s="160"/>
      <c r="GJO170" s="160"/>
      <c r="GJP170" s="160"/>
      <c r="GJQ170" s="160"/>
      <c r="GJR170" s="160"/>
      <c r="GJS170" s="160"/>
      <c r="GJT170" s="160"/>
      <c r="GJU170" s="160"/>
      <c r="GJV170" s="160"/>
      <c r="GJW170" s="160"/>
      <c r="GJX170" s="160"/>
      <c r="GJY170" s="160"/>
      <c r="GJZ170" s="160"/>
      <c r="GKA170" s="160"/>
      <c r="GKB170" s="160"/>
      <c r="GKC170" s="160"/>
      <c r="GKD170" s="160"/>
      <c r="GKE170" s="160"/>
      <c r="GKF170" s="160"/>
      <c r="GKG170" s="160"/>
      <c r="GKH170" s="160"/>
      <c r="GKI170" s="160"/>
      <c r="GKJ170" s="160"/>
      <c r="GKK170" s="160"/>
      <c r="GKL170" s="160"/>
      <c r="GKM170" s="160"/>
      <c r="GKN170" s="160"/>
      <c r="GKO170" s="160"/>
      <c r="GKP170" s="160"/>
      <c r="GKQ170" s="160"/>
      <c r="GKR170" s="160"/>
      <c r="GKS170" s="160"/>
      <c r="GKT170" s="160"/>
      <c r="GKU170" s="160"/>
      <c r="GKV170" s="160"/>
      <c r="GKW170" s="160"/>
      <c r="GKX170" s="160"/>
      <c r="GKY170" s="160"/>
      <c r="GKZ170" s="160"/>
      <c r="GLA170" s="160"/>
      <c r="GLB170" s="160"/>
      <c r="GLC170" s="160"/>
      <c r="GLD170" s="160"/>
      <c r="GLE170" s="160"/>
      <c r="GLF170" s="160"/>
      <c r="GLG170" s="160"/>
      <c r="GLH170" s="160"/>
      <c r="GLI170" s="160"/>
      <c r="GLJ170" s="160"/>
      <c r="GLK170" s="160"/>
      <c r="GLL170" s="160"/>
      <c r="GLM170" s="160"/>
      <c r="GLN170" s="160"/>
      <c r="GLO170" s="160"/>
      <c r="GLP170" s="160"/>
      <c r="GLQ170" s="160"/>
      <c r="GLR170" s="160"/>
      <c r="GLS170" s="160"/>
      <c r="GLT170" s="160"/>
      <c r="GLU170" s="160"/>
      <c r="GLV170" s="160"/>
      <c r="GLW170" s="160"/>
      <c r="GLX170" s="160"/>
      <c r="GLY170" s="160"/>
      <c r="GLZ170" s="160"/>
      <c r="GMA170" s="160"/>
      <c r="GMB170" s="160"/>
      <c r="GMC170" s="160"/>
      <c r="GMD170" s="160"/>
      <c r="GME170" s="160"/>
      <c r="GMF170" s="160"/>
      <c r="GMG170" s="160"/>
      <c r="GMH170" s="160"/>
      <c r="GMI170" s="160"/>
      <c r="GMJ170" s="160"/>
      <c r="GMK170" s="160"/>
      <c r="GML170" s="160"/>
      <c r="GMM170" s="160"/>
      <c r="GMN170" s="160"/>
      <c r="GMO170" s="160"/>
      <c r="GMP170" s="160"/>
      <c r="GMQ170" s="160"/>
      <c r="GMR170" s="160"/>
      <c r="GMS170" s="160"/>
      <c r="GMT170" s="160"/>
      <c r="GMU170" s="160"/>
      <c r="GMV170" s="160"/>
      <c r="GMW170" s="160"/>
      <c r="GMX170" s="160"/>
      <c r="GMY170" s="160"/>
      <c r="GMZ170" s="160"/>
      <c r="GNA170" s="160"/>
      <c r="GNB170" s="160"/>
      <c r="GNC170" s="160"/>
      <c r="GND170" s="160"/>
      <c r="GNE170" s="160"/>
      <c r="GNF170" s="160"/>
      <c r="GNG170" s="160"/>
      <c r="GNH170" s="160"/>
      <c r="GNI170" s="160"/>
      <c r="GNJ170" s="160"/>
      <c r="GNK170" s="160"/>
      <c r="GNL170" s="160"/>
      <c r="GNM170" s="160"/>
      <c r="GNN170" s="160"/>
      <c r="GNO170" s="160"/>
      <c r="GNP170" s="160"/>
      <c r="GNQ170" s="160"/>
      <c r="GNR170" s="160"/>
      <c r="GNS170" s="160"/>
      <c r="GNT170" s="160"/>
      <c r="GNU170" s="160"/>
      <c r="GNV170" s="160"/>
      <c r="GNW170" s="160"/>
      <c r="GNX170" s="160"/>
      <c r="GNY170" s="160"/>
      <c r="GNZ170" s="160"/>
      <c r="GOA170" s="160"/>
      <c r="GOB170" s="160"/>
      <c r="GOC170" s="160"/>
      <c r="GOD170" s="160"/>
      <c r="GOE170" s="160"/>
      <c r="GOF170" s="160"/>
      <c r="GOG170" s="160"/>
      <c r="GOH170" s="160"/>
      <c r="GOI170" s="160"/>
      <c r="GOJ170" s="160"/>
      <c r="GOK170" s="160"/>
      <c r="GOL170" s="160"/>
      <c r="GOM170" s="160"/>
      <c r="GON170" s="160"/>
      <c r="GOO170" s="160"/>
      <c r="GOP170" s="160"/>
      <c r="GOQ170" s="160"/>
      <c r="GOR170" s="160"/>
      <c r="GOS170" s="160"/>
      <c r="GOT170" s="160"/>
      <c r="GOU170" s="160"/>
      <c r="GOV170" s="160"/>
      <c r="GOW170" s="160"/>
      <c r="GOX170" s="160"/>
      <c r="GOY170" s="160"/>
      <c r="GOZ170" s="160"/>
      <c r="GPA170" s="160"/>
      <c r="GPB170" s="160"/>
      <c r="GPC170" s="160"/>
      <c r="GPD170" s="160"/>
      <c r="GPE170" s="160"/>
      <c r="GPF170" s="160"/>
      <c r="GPG170" s="160"/>
      <c r="GPH170" s="160"/>
      <c r="GPI170" s="160"/>
      <c r="GPJ170" s="160"/>
      <c r="GPK170" s="160"/>
      <c r="GPL170" s="160"/>
      <c r="GPM170" s="160"/>
      <c r="GPN170" s="160"/>
      <c r="GPO170" s="160"/>
      <c r="GPP170" s="160"/>
      <c r="GPQ170" s="160"/>
      <c r="GPR170" s="160"/>
      <c r="GPS170" s="160"/>
      <c r="GPT170" s="160"/>
      <c r="GPU170" s="160"/>
      <c r="GPV170" s="160"/>
      <c r="GPW170" s="160"/>
      <c r="GPX170" s="160"/>
      <c r="GPY170" s="160"/>
      <c r="GPZ170" s="160"/>
      <c r="GQA170" s="160"/>
      <c r="GQB170" s="160"/>
      <c r="GQC170" s="160"/>
      <c r="GQD170" s="160"/>
      <c r="GQE170" s="160"/>
      <c r="GQF170" s="160"/>
      <c r="GQG170" s="160"/>
      <c r="GQH170" s="160"/>
      <c r="GQI170" s="160"/>
      <c r="GQJ170" s="160"/>
      <c r="GQK170" s="160"/>
      <c r="GQL170" s="160"/>
      <c r="GQM170" s="160"/>
      <c r="GQN170" s="160"/>
      <c r="GQO170" s="160"/>
      <c r="GQP170" s="160"/>
      <c r="GQQ170" s="160"/>
      <c r="GQR170" s="160"/>
      <c r="GQS170" s="160"/>
      <c r="GQT170" s="160"/>
      <c r="GQU170" s="160"/>
      <c r="GQV170" s="160"/>
      <c r="GQW170" s="160"/>
      <c r="GQX170" s="160"/>
      <c r="GQY170" s="160"/>
      <c r="GQZ170" s="160"/>
      <c r="GRA170" s="160"/>
      <c r="GRB170" s="160"/>
      <c r="GRC170" s="160"/>
      <c r="GRD170" s="160"/>
      <c r="GRE170" s="160"/>
      <c r="GRF170" s="160"/>
      <c r="GRG170" s="160"/>
      <c r="GRH170" s="160"/>
      <c r="GRI170" s="160"/>
      <c r="GRJ170" s="160"/>
      <c r="GRK170" s="160"/>
      <c r="GRL170" s="160"/>
      <c r="GRM170" s="160"/>
      <c r="GRN170" s="160"/>
      <c r="GRO170" s="160"/>
      <c r="GRP170" s="160"/>
      <c r="GRQ170" s="160"/>
      <c r="GRR170" s="160"/>
      <c r="GRS170" s="160"/>
      <c r="GRT170" s="160"/>
      <c r="GRU170" s="160"/>
      <c r="GRV170" s="160"/>
      <c r="GRW170" s="160"/>
      <c r="GRX170" s="160"/>
      <c r="GRY170" s="160"/>
      <c r="GRZ170" s="160"/>
      <c r="GSA170" s="160"/>
      <c r="GSB170" s="160"/>
      <c r="GSC170" s="160"/>
      <c r="GSD170" s="160"/>
      <c r="GSE170" s="160"/>
      <c r="GSF170" s="160"/>
      <c r="GSG170" s="160"/>
      <c r="GSH170" s="160"/>
      <c r="GSI170" s="160"/>
      <c r="GSJ170" s="160"/>
      <c r="GSK170" s="160"/>
      <c r="GSL170" s="160"/>
      <c r="GSM170" s="160"/>
      <c r="GSN170" s="160"/>
      <c r="GSO170" s="160"/>
      <c r="GSP170" s="160"/>
      <c r="GSQ170" s="160"/>
      <c r="GSR170" s="160"/>
      <c r="GSS170" s="160"/>
      <c r="GST170" s="160"/>
      <c r="GSU170" s="160"/>
      <c r="GSV170" s="160"/>
      <c r="GSW170" s="160"/>
      <c r="GSX170" s="160"/>
      <c r="GSY170" s="160"/>
      <c r="GSZ170" s="160"/>
      <c r="GTA170" s="160"/>
      <c r="GTB170" s="160"/>
      <c r="GTC170" s="160"/>
      <c r="GTD170" s="160"/>
      <c r="GTE170" s="160"/>
      <c r="GTF170" s="160"/>
      <c r="GTG170" s="160"/>
      <c r="GTH170" s="160"/>
      <c r="GTI170" s="160"/>
      <c r="GTJ170" s="160"/>
      <c r="GTK170" s="160"/>
      <c r="GTL170" s="160"/>
      <c r="GTM170" s="160"/>
      <c r="GTN170" s="160"/>
      <c r="GTO170" s="160"/>
      <c r="GTP170" s="160"/>
      <c r="GTQ170" s="160"/>
      <c r="GTR170" s="160"/>
      <c r="GTS170" s="160"/>
      <c r="GTT170" s="160"/>
      <c r="GTU170" s="160"/>
      <c r="GTV170" s="160"/>
      <c r="GTW170" s="160"/>
      <c r="GTX170" s="160"/>
      <c r="GTY170" s="160"/>
      <c r="GTZ170" s="160"/>
      <c r="GUA170" s="160"/>
      <c r="GUB170" s="160"/>
      <c r="GUC170" s="160"/>
      <c r="GUD170" s="160"/>
      <c r="GUE170" s="160"/>
      <c r="GUF170" s="160"/>
      <c r="GUG170" s="160"/>
      <c r="GUH170" s="160"/>
      <c r="GUI170" s="160"/>
      <c r="GUJ170" s="160"/>
      <c r="GUK170" s="160"/>
      <c r="GUL170" s="160"/>
      <c r="GUM170" s="160"/>
      <c r="GUN170" s="160"/>
      <c r="GUO170" s="160"/>
      <c r="GUP170" s="160"/>
      <c r="GUQ170" s="160"/>
      <c r="GUR170" s="160"/>
      <c r="GUS170" s="160"/>
      <c r="GUT170" s="160"/>
      <c r="GUU170" s="160"/>
      <c r="GUV170" s="160"/>
      <c r="GUW170" s="160"/>
      <c r="GUX170" s="160"/>
      <c r="GUY170" s="160"/>
      <c r="GUZ170" s="160"/>
      <c r="GVA170" s="160"/>
      <c r="GVB170" s="160"/>
      <c r="GVC170" s="160"/>
      <c r="GVD170" s="160"/>
      <c r="GVE170" s="160"/>
      <c r="GVF170" s="160"/>
      <c r="GVG170" s="160"/>
      <c r="GVH170" s="160"/>
      <c r="GVI170" s="160"/>
      <c r="GVJ170" s="160"/>
      <c r="GVK170" s="160"/>
      <c r="GVL170" s="160"/>
      <c r="GVM170" s="160"/>
      <c r="GVN170" s="160"/>
      <c r="GVO170" s="160"/>
      <c r="GVP170" s="160"/>
      <c r="GVQ170" s="160"/>
      <c r="GVR170" s="160"/>
      <c r="GVS170" s="160"/>
      <c r="GVT170" s="160"/>
      <c r="GVU170" s="160"/>
      <c r="GVV170" s="160"/>
      <c r="GVW170" s="160"/>
      <c r="GVX170" s="160"/>
      <c r="GVY170" s="160"/>
      <c r="GVZ170" s="160"/>
      <c r="GWA170" s="160"/>
      <c r="GWB170" s="160"/>
      <c r="GWC170" s="160"/>
      <c r="GWD170" s="160"/>
      <c r="GWE170" s="160"/>
      <c r="GWF170" s="160"/>
      <c r="GWG170" s="160"/>
      <c r="GWH170" s="160"/>
      <c r="GWI170" s="160"/>
      <c r="GWJ170" s="160"/>
      <c r="GWK170" s="160"/>
      <c r="GWL170" s="160"/>
      <c r="GWM170" s="160"/>
      <c r="GWN170" s="160"/>
      <c r="GWO170" s="160"/>
      <c r="GWP170" s="160"/>
      <c r="GWQ170" s="160"/>
      <c r="GWR170" s="160"/>
      <c r="GWS170" s="160"/>
      <c r="GWT170" s="160"/>
      <c r="GWU170" s="160"/>
      <c r="GWV170" s="160"/>
      <c r="GWW170" s="160"/>
      <c r="GWX170" s="160"/>
      <c r="GWY170" s="160"/>
      <c r="GWZ170" s="160"/>
      <c r="GXA170" s="160"/>
      <c r="GXB170" s="160"/>
      <c r="GXC170" s="160"/>
      <c r="GXD170" s="160"/>
      <c r="GXE170" s="160"/>
      <c r="GXF170" s="160"/>
      <c r="GXG170" s="160"/>
      <c r="GXH170" s="160"/>
      <c r="GXI170" s="160"/>
      <c r="GXJ170" s="160"/>
      <c r="GXK170" s="160"/>
      <c r="GXL170" s="160"/>
      <c r="GXM170" s="160"/>
      <c r="GXN170" s="160"/>
      <c r="GXO170" s="160"/>
      <c r="GXP170" s="160"/>
      <c r="GXQ170" s="160"/>
      <c r="GXR170" s="160"/>
      <c r="GXS170" s="160"/>
      <c r="GXT170" s="160"/>
      <c r="GXU170" s="160"/>
      <c r="GXV170" s="160"/>
      <c r="GXW170" s="160"/>
      <c r="GXX170" s="160"/>
      <c r="GXY170" s="160"/>
      <c r="GXZ170" s="160"/>
      <c r="GYA170" s="160"/>
      <c r="GYB170" s="160"/>
      <c r="GYC170" s="160"/>
      <c r="GYD170" s="160"/>
      <c r="GYE170" s="160"/>
      <c r="GYF170" s="160"/>
      <c r="GYG170" s="160"/>
      <c r="GYH170" s="160"/>
      <c r="GYI170" s="160"/>
      <c r="GYJ170" s="160"/>
      <c r="GYK170" s="160"/>
      <c r="GYL170" s="160"/>
      <c r="GYM170" s="160"/>
      <c r="GYN170" s="160"/>
      <c r="GYO170" s="160"/>
      <c r="GYP170" s="160"/>
      <c r="GYQ170" s="160"/>
      <c r="GYR170" s="160"/>
      <c r="GYS170" s="160"/>
      <c r="GYT170" s="160"/>
      <c r="GYU170" s="160"/>
      <c r="GYV170" s="160"/>
      <c r="GYW170" s="160"/>
      <c r="GYX170" s="160"/>
      <c r="GYY170" s="160"/>
      <c r="GYZ170" s="160"/>
      <c r="GZA170" s="160"/>
      <c r="GZB170" s="160"/>
      <c r="GZC170" s="160"/>
      <c r="GZD170" s="160"/>
      <c r="GZE170" s="160"/>
      <c r="GZF170" s="160"/>
      <c r="GZG170" s="160"/>
      <c r="GZH170" s="160"/>
      <c r="GZI170" s="160"/>
      <c r="GZJ170" s="160"/>
      <c r="GZK170" s="160"/>
      <c r="GZL170" s="160"/>
      <c r="GZM170" s="160"/>
      <c r="GZN170" s="160"/>
      <c r="GZO170" s="160"/>
      <c r="GZP170" s="160"/>
      <c r="GZQ170" s="160"/>
      <c r="GZR170" s="160"/>
      <c r="GZS170" s="160"/>
      <c r="GZT170" s="160"/>
      <c r="GZU170" s="160"/>
      <c r="GZV170" s="160"/>
      <c r="GZW170" s="160"/>
      <c r="GZX170" s="160"/>
      <c r="GZY170" s="160"/>
      <c r="GZZ170" s="160"/>
      <c r="HAA170" s="160"/>
      <c r="HAB170" s="160"/>
      <c r="HAC170" s="160"/>
      <c r="HAD170" s="160"/>
      <c r="HAE170" s="160"/>
      <c r="HAF170" s="160"/>
      <c r="HAG170" s="160"/>
      <c r="HAH170" s="160"/>
      <c r="HAI170" s="160"/>
      <c r="HAJ170" s="160"/>
      <c r="HAK170" s="160"/>
      <c r="HAL170" s="160"/>
      <c r="HAM170" s="160"/>
      <c r="HAN170" s="160"/>
      <c r="HAO170" s="160"/>
      <c r="HAP170" s="160"/>
      <c r="HAQ170" s="160"/>
      <c r="HAR170" s="160"/>
      <c r="HAS170" s="160"/>
      <c r="HAT170" s="160"/>
      <c r="HAU170" s="160"/>
      <c r="HAV170" s="160"/>
      <c r="HAW170" s="160"/>
      <c r="HAX170" s="160"/>
      <c r="HAY170" s="160"/>
      <c r="HAZ170" s="160"/>
      <c r="HBA170" s="160"/>
      <c r="HBB170" s="160"/>
      <c r="HBC170" s="160"/>
      <c r="HBD170" s="160"/>
      <c r="HBE170" s="160"/>
      <c r="HBF170" s="160"/>
      <c r="HBG170" s="160"/>
      <c r="HBH170" s="160"/>
      <c r="HBI170" s="160"/>
      <c r="HBJ170" s="160"/>
      <c r="HBK170" s="160"/>
      <c r="HBL170" s="160"/>
      <c r="HBM170" s="160"/>
      <c r="HBN170" s="160"/>
      <c r="HBO170" s="160"/>
      <c r="HBP170" s="160"/>
      <c r="HBQ170" s="160"/>
      <c r="HBR170" s="160"/>
      <c r="HBS170" s="160"/>
      <c r="HBT170" s="160"/>
      <c r="HBU170" s="160"/>
      <c r="HBV170" s="160"/>
      <c r="HBW170" s="160"/>
      <c r="HBX170" s="160"/>
      <c r="HBY170" s="160"/>
      <c r="HBZ170" s="160"/>
      <c r="HCA170" s="160"/>
      <c r="HCB170" s="160"/>
      <c r="HCC170" s="160"/>
      <c r="HCD170" s="160"/>
      <c r="HCE170" s="160"/>
      <c r="HCF170" s="160"/>
      <c r="HCG170" s="160"/>
      <c r="HCH170" s="160"/>
      <c r="HCI170" s="160"/>
      <c r="HCJ170" s="160"/>
      <c r="HCK170" s="160"/>
      <c r="HCL170" s="160"/>
      <c r="HCM170" s="160"/>
      <c r="HCN170" s="160"/>
      <c r="HCO170" s="160"/>
      <c r="HCP170" s="160"/>
      <c r="HCQ170" s="160"/>
      <c r="HCR170" s="160"/>
      <c r="HCS170" s="160"/>
      <c r="HCT170" s="160"/>
      <c r="HCU170" s="160"/>
      <c r="HCV170" s="160"/>
      <c r="HCW170" s="160"/>
      <c r="HCX170" s="160"/>
      <c r="HCY170" s="160"/>
      <c r="HCZ170" s="160"/>
      <c r="HDA170" s="160"/>
      <c r="HDB170" s="160"/>
      <c r="HDC170" s="160"/>
      <c r="HDD170" s="160"/>
      <c r="HDE170" s="160"/>
      <c r="HDF170" s="160"/>
      <c r="HDG170" s="160"/>
      <c r="HDH170" s="160"/>
      <c r="HDI170" s="160"/>
      <c r="HDJ170" s="160"/>
      <c r="HDK170" s="160"/>
      <c r="HDL170" s="160"/>
      <c r="HDM170" s="160"/>
      <c r="HDN170" s="160"/>
      <c r="HDO170" s="160"/>
      <c r="HDP170" s="160"/>
      <c r="HDQ170" s="160"/>
      <c r="HDR170" s="160"/>
      <c r="HDS170" s="160"/>
      <c r="HDT170" s="160"/>
      <c r="HDU170" s="160"/>
      <c r="HDV170" s="160"/>
      <c r="HDW170" s="160"/>
      <c r="HDX170" s="160"/>
      <c r="HDY170" s="160"/>
      <c r="HDZ170" s="160"/>
      <c r="HEA170" s="160"/>
      <c r="HEB170" s="160"/>
      <c r="HEC170" s="160"/>
      <c r="HED170" s="160"/>
      <c r="HEE170" s="160"/>
      <c r="HEF170" s="160"/>
      <c r="HEG170" s="160"/>
      <c r="HEH170" s="160"/>
      <c r="HEI170" s="160"/>
      <c r="HEJ170" s="160"/>
      <c r="HEK170" s="160"/>
      <c r="HEL170" s="160"/>
      <c r="HEM170" s="160"/>
      <c r="HEN170" s="160"/>
      <c r="HEO170" s="160"/>
      <c r="HEP170" s="160"/>
      <c r="HEQ170" s="160"/>
      <c r="HER170" s="160"/>
      <c r="HES170" s="160"/>
      <c r="HET170" s="160"/>
      <c r="HEU170" s="160"/>
      <c r="HEV170" s="160"/>
      <c r="HEW170" s="160"/>
      <c r="HEX170" s="160"/>
      <c r="HEY170" s="160"/>
      <c r="HEZ170" s="160"/>
      <c r="HFA170" s="160"/>
      <c r="HFB170" s="160"/>
      <c r="HFC170" s="160"/>
      <c r="HFD170" s="160"/>
      <c r="HFE170" s="160"/>
      <c r="HFF170" s="160"/>
      <c r="HFG170" s="160"/>
      <c r="HFH170" s="160"/>
      <c r="HFI170" s="160"/>
      <c r="HFJ170" s="160"/>
      <c r="HFK170" s="160"/>
      <c r="HFL170" s="160"/>
      <c r="HFM170" s="160"/>
      <c r="HFN170" s="160"/>
      <c r="HFO170" s="160"/>
      <c r="HFP170" s="160"/>
      <c r="HFQ170" s="160"/>
      <c r="HFR170" s="160"/>
      <c r="HFS170" s="160"/>
      <c r="HFT170" s="160"/>
      <c r="HFU170" s="160"/>
      <c r="HFV170" s="160"/>
      <c r="HFW170" s="160"/>
      <c r="HFX170" s="160"/>
      <c r="HFY170" s="160"/>
      <c r="HFZ170" s="160"/>
      <c r="HGA170" s="160"/>
      <c r="HGB170" s="160"/>
      <c r="HGC170" s="160"/>
      <c r="HGD170" s="160"/>
      <c r="HGE170" s="160"/>
      <c r="HGF170" s="160"/>
      <c r="HGG170" s="160"/>
      <c r="HGH170" s="160"/>
      <c r="HGI170" s="160"/>
      <c r="HGJ170" s="160"/>
      <c r="HGK170" s="160"/>
      <c r="HGL170" s="160"/>
      <c r="HGM170" s="160"/>
      <c r="HGN170" s="160"/>
      <c r="HGO170" s="160"/>
      <c r="HGP170" s="160"/>
      <c r="HGQ170" s="160"/>
      <c r="HGR170" s="160"/>
      <c r="HGS170" s="160"/>
      <c r="HGT170" s="160"/>
      <c r="HGU170" s="160"/>
      <c r="HGV170" s="160"/>
      <c r="HGW170" s="160"/>
      <c r="HGX170" s="160"/>
      <c r="HGY170" s="160"/>
      <c r="HGZ170" s="160"/>
      <c r="HHA170" s="160"/>
      <c r="HHB170" s="160"/>
      <c r="HHC170" s="160"/>
      <c r="HHD170" s="160"/>
      <c r="HHE170" s="160"/>
      <c r="HHF170" s="160"/>
      <c r="HHG170" s="160"/>
      <c r="HHH170" s="160"/>
      <c r="HHI170" s="160"/>
      <c r="HHJ170" s="160"/>
      <c r="HHK170" s="160"/>
      <c r="HHL170" s="160"/>
      <c r="HHM170" s="160"/>
      <c r="HHN170" s="160"/>
      <c r="HHO170" s="160"/>
      <c r="HHP170" s="160"/>
      <c r="HHQ170" s="160"/>
      <c r="HHR170" s="160"/>
      <c r="HHS170" s="160"/>
      <c r="HHT170" s="160"/>
      <c r="HHU170" s="160"/>
      <c r="HHV170" s="160"/>
      <c r="HHW170" s="160"/>
      <c r="HHX170" s="160"/>
      <c r="HHY170" s="160"/>
      <c r="HHZ170" s="160"/>
      <c r="HIA170" s="160"/>
      <c r="HIB170" s="160"/>
      <c r="HIC170" s="160"/>
      <c r="HID170" s="160"/>
      <c r="HIE170" s="160"/>
      <c r="HIF170" s="160"/>
      <c r="HIG170" s="160"/>
      <c r="HIH170" s="160"/>
      <c r="HII170" s="160"/>
      <c r="HIJ170" s="160"/>
      <c r="HIK170" s="160"/>
      <c r="HIL170" s="160"/>
      <c r="HIM170" s="160"/>
      <c r="HIN170" s="160"/>
      <c r="HIO170" s="160"/>
      <c r="HIP170" s="160"/>
      <c r="HIQ170" s="160"/>
      <c r="HIR170" s="160"/>
      <c r="HIS170" s="160"/>
      <c r="HIT170" s="160"/>
      <c r="HIU170" s="160"/>
      <c r="HIV170" s="160"/>
      <c r="HIW170" s="160"/>
      <c r="HIX170" s="160"/>
      <c r="HIY170" s="160"/>
      <c r="HIZ170" s="160"/>
      <c r="HJA170" s="160"/>
      <c r="HJB170" s="160"/>
      <c r="HJC170" s="160"/>
      <c r="HJD170" s="160"/>
      <c r="HJE170" s="160"/>
      <c r="HJF170" s="160"/>
      <c r="HJG170" s="160"/>
      <c r="HJH170" s="160"/>
      <c r="HJI170" s="160"/>
      <c r="HJJ170" s="160"/>
      <c r="HJK170" s="160"/>
      <c r="HJL170" s="160"/>
      <c r="HJM170" s="160"/>
      <c r="HJN170" s="160"/>
      <c r="HJO170" s="160"/>
      <c r="HJP170" s="160"/>
      <c r="HJQ170" s="160"/>
      <c r="HJR170" s="160"/>
      <c r="HJS170" s="160"/>
      <c r="HJT170" s="160"/>
      <c r="HJU170" s="160"/>
      <c r="HJV170" s="160"/>
      <c r="HJW170" s="160"/>
      <c r="HJX170" s="160"/>
      <c r="HJY170" s="160"/>
      <c r="HJZ170" s="160"/>
      <c r="HKA170" s="160"/>
      <c r="HKB170" s="160"/>
      <c r="HKC170" s="160"/>
      <c r="HKD170" s="160"/>
      <c r="HKE170" s="160"/>
      <c r="HKF170" s="160"/>
      <c r="HKG170" s="160"/>
      <c r="HKH170" s="160"/>
      <c r="HKI170" s="160"/>
      <c r="HKJ170" s="160"/>
      <c r="HKK170" s="160"/>
      <c r="HKL170" s="160"/>
      <c r="HKM170" s="160"/>
      <c r="HKN170" s="160"/>
      <c r="HKO170" s="160"/>
      <c r="HKP170" s="160"/>
      <c r="HKQ170" s="160"/>
      <c r="HKR170" s="160"/>
      <c r="HKS170" s="160"/>
      <c r="HKT170" s="160"/>
      <c r="HKU170" s="160"/>
      <c r="HKV170" s="160"/>
      <c r="HKW170" s="160"/>
      <c r="HKX170" s="160"/>
      <c r="HKY170" s="160"/>
      <c r="HKZ170" s="160"/>
      <c r="HLA170" s="160"/>
      <c r="HLB170" s="160"/>
      <c r="HLC170" s="160"/>
      <c r="HLD170" s="160"/>
      <c r="HLE170" s="160"/>
      <c r="HLF170" s="160"/>
      <c r="HLG170" s="160"/>
      <c r="HLH170" s="160"/>
      <c r="HLI170" s="160"/>
      <c r="HLJ170" s="160"/>
      <c r="HLK170" s="160"/>
      <c r="HLL170" s="160"/>
      <c r="HLM170" s="160"/>
      <c r="HLN170" s="160"/>
      <c r="HLO170" s="160"/>
      <c r="HLP170" s="160"/>
      <c r="HLQ170" s="160"/>
      <c r="HLR170" s="160"/>
      <c r="HLS170" s="160"/>
      <c r="HLT170" s="160"/>
      <c r="HLU170" s="160"/>
      <c r="HLV170" s="160"/>
      <c r="HLW170" s="160"/>
      <c r="HLX170" s="160"/>
      <c r="HLY170" s="160"/>
      <c r="HLZ170" s="160"/>
      <c r="HMA170" s="160"/>
      <c r="HMB170" s="160"/>
      <c r="HMC170" s="160"/>
      <c r="HMD170" s="160"/>
      <c r="HME170" s="160"/>
      <c r="HMF170" s="160"/>
      <c r="HMG170" s="160"/>
      <c r="HMH170" s="160"/>
      <c r="HMI170" s="160"/>
      <c r="HMJ170" s="160"/>
      <c r="HMK170" s="160"/>
      <c r="HML170" s="160"/>
      <c r="HMM170" s="160"/>
      <c r="HMN170" s="160"/>
      <c r="HMO170" s="160"/>
      <c r="HMP170" s="160"/>
      <c r="HMQ170" s="160"/>
      <c r="HMR170" s="160"/>
      <c r="HMS170" s="160"/>
      <c r="HMT170" s="160"/>
      <c r="HMU170" s="160"/>
      <c r="HMV170" s="160"/>
      <c r="HMW170" s="160"/>
      <c r="HMX170" s="160"/>
      <c r="HMY170" s="160"/>
      <c r="HMZ170" s="160"/>
      <c r="HNA170" s="160"/>
      <c r="HNB170" s="160"/>
      <c r="HNC170" s="160"/>
      <c r="HND170" s="160"/>
      <c r="HNE170" s="160"/>
      <c r="HNF170" s="160"/>
      <c r="HNG170" s="160"/>
      <c r="HNH170" s="160"/>
      <c r="HNI170" s="160"/>
      <c r="HNJ170" s="160"/>
      <c r="HNK170" s="160"/>
      <c r="HNL170" s="160"/>
      <c r="HNM170" s="160"/>
      <c r="HNN170" s="160"/>
      <c r="HNO170" s="160"/>
      <c r="HNP170" s="160"/>
      <c r="HNQ170" s="160"/>
      <c r="HNR170" s="160"/>
      <c r="HNS170" s="160"/>
      <c r="HNT170" s="160"/>
      <c r="HNU170" s="160"/>
      <c r="HNV170" s="160"/>
      <c r="HNW170" s="160"/>
      <c r="HNX170" s="160"/>
      <c r="HNY170" s="160"/>
      <c r="HNZ170" s="160"/>
      <c r="HOA170" s="160"/>
      <c r="HOB170" s="160"/>
      <c r="HOC170" s="160"/>
      <c r="HOD170" s="160"/>
      <c r="HOE170" s="160"/>
      <c r="HOF170" s="160"/>
      <c r="HOG170" s="160"/>
      <c r="HOH170" s="160"/>
      <c r="HOI170" s="160"/>
      <c r="HOJ170" s="160"/>
      <c r="HOK170" s="160"/>
      <c r="HOL170" s="160"/>
      <c r="HOM170" s="160"/>
      <c r="HON170" s="160"/>
      <c r="HOO170" s="160"/>
      <c r="HOP170" s="160"/>
      <c r="HOQ170" s="160"/>
      <c r="HOR170" s="160"/>
      <c r="HOS170" s="160"/>
      <c r="HOT170" s="160"/>
      <c r="HOU170" s="160"/>
      <c r="HOV170" s="160"/>
      <c r="HOW170" s="160"/>
      <c r="HOX170" s="160"/>
      <c r="HOY170" s="160"/>
      <c r="HOZ170" s="160"/>
      <c r="HPA170" s="160"/>
      <c r="HPB170" s="160"/>
      <c r="HPC170" s="160"/>
      <c r="HPD170" s="160"/>
      <c r="HPE170" s="160"/>
      <c r="HPF170" s="160"/>
      <c r="HPG170" s="160"/>
      <c r="HPH170" s="160"/>
      <c r="HPI170" s="160"/>
      <c r="HPJ170" s="160"/>
      <c r="HPK170" s="160"/>
      <c r="HPL170" s="160"/>
      <c r="HPM170" s="160"/>
      <c r="HPN170" s="160"/>
      <c r="HPO170" s="160"/>
      <c r="HPP170" s="160"/>
      <c r="HPQ170" s="160"/>
      <c r="HPR170" s="160"/>
      <c r="HPS170" s="160"/>
      <c r="HPT170" s="160"/>
      <c r="HPU170" s="160"/>
      <c r="HPV170" s="160"/>
      <c r="HPW170" s="160"/>
      <c r="HPX170" s="160"/>
      <c r="HPY170" s="160"/>
      <c r="HPZ170" s="160"/>
      <c r="HQA170" s="160"/>
      <c r="HQB170" s="160"/>
      <c r="HQC170" s="160"/>
      <c r="HQD170" s="160"/>
      <c r="HQE170" s="160"/>
      <c r="HQF170" s="160"/>
      <c r="HQG170" s="160"/>
      <c r="HQH170" s="160"/>
      <c r="HQI170" s="160"/>
      <c r="HQJ170" s="160"/>
      <c r="HQK170" s="160"/>
      <c r="HQL170" s="160"/>
      <c r="HQM170" s="160"/>
      <c r="HQN170" s="160"/>
      <c r="HQO170" s="160"/>
      <c r="HQP170" s="160"/>
      <c r="HQQ170" s="160"/>
      <c r="HQR170" s="160"/>
      <c r="HQS170" s="160"/>
      <c r="HQT170" s="160"/>
      <c r="HQU170" s="160"/>
      <c r="HQV170" s="160"/>
      <c r="HQW170" s="160"/>
      <c r="HQX170" s="160"/>
      <c r="HQY170" s="160"/>
      <c r="HQZ170" s="160"/>
      <c r="HRA170" s="160"/>
      <c r="HRB170" s="160"/>
      <c r="HRC170" s="160"/>
      <c r="HRD170" s="160"/>
      <c r="HRE170" s="160"/>
      <c r="HRF170" s="160"/>
      <c r="HRG170" s="160"/>
      <c r="HRH170" s="160"/>
      <c r="HRI170" s="160"/>
      <c r="HRJ170" s="160"/>
      <c r="HRK170" s="160"/>
      <c r="HRL170" s="160"/>
      <c r="HRM170" s="160"/>
      <c r="HRN170" s="160"/>
      <c r="HRO170" s="160"/>
      <c r="HRP170" s="160"/>
      <c r="HRQ170" s="160"/>
      <c r="HRR170" s="160"/>
      <c r="HRS170" s="160"/>
      <c r="HRT170" s="160"/>
      <c r="HRU170" s="160"/>
      <c r="HRV170" s="160"/>
      <c r="HRW170" s="160"/>
      <c r="HRX170" s="160"/>
      <c r="HRY170" s="160"/>
      <c r="HRZ170" s="160"/>
      <c r="HSA170" s="160"/>
      <c r="HSB170" s="160"/>
      <c r="HSC170" s="160"/>
      <c r="HSD170" s="160"/>
      <c r="HSE170" s="160"/>
      <c r="HSF170" s="160"/>
      <c r="HSG170" s="160"/>
      <c r="HSH170" s="160"/>
      <c r="HSI170" s="160"/>
      <c r="HSJ170" s="160"/>
      <c r="HSK170" s="160"/>
      <c r="HSL170" s="160"/>
      <c r="HSM170" s="160"/>
      <c r="HSN170" s="160"/>
      <c r="HSO170" s="160"/>
      <c r="HSP170" s="160"/>
      <c r="HSQ170" s="160"/>
      <c r="HSR170" s="160"/>
      <c r="HSS170" s="160"/>
      <c r="HST170" s="160"/>
      <c r="HSU170" s="160"/>
      <c r="HSV170" s="160"/>
      <c r="HSW170" s="160"/>
      <c r="HSX170" s="160"/>
      <c r="HSY170" s="160"/>
      <c r="HSZ170" s="160"/>
      <c r="HTA170" s="160"/>
      <c r="HTB170" s="160"/>
      <c r="HTC170" s="160"/>
      <c r="HTD170" s="160"/>
      <c r="HTE170" s="160"/>
      <c r="HTF170" s="160"/>
      <c r="HTG170" s="160"/>
      <c r="HTH170" s="160"/>
      <c r="HTI170" s="160"/>
      <c r="HTJ170" s="160"/>
      <c r="HTK170" s="160"/>
      <c r="HTL170" s="160"/>
      <c r="HTM170" s="160"/>
      <c r="HTN170" s="160"/>
      <c r="HTO170" s="160"/>
      <c r="HTP170" s="160"/>
      <c r="HTQ170" s="160"/>
      <c r="HTR170" s="160"/>
      <c r="HTS170" s="160"/>
      <c r="HTT170" s="160"/>
      <c r="HTU170" s="160"/>
      <c r="HTV170" s="160"/>
      <c r="HTW170" s="160"/>
      <c r="HTX170" s="160"/>
      <c r="HTY170" s="160"/>
      <c r="HTZ170" s="160"/>
      <c r="HUA170" s="160"/>
      <c r="HUB170" s="160"/>
      <c r="HUC170" s="160"/>
      <c r="HUD170" s="160"/>
      <c r="HUE170" s="160"/>
      <c r="HUF170" s="160"/>
      <c r="HUG170" s="160"/>
      <c r="HUH170" s="160"/>
      <c r="HUI170" s="160"/>
      <c r="HUJ170" s="160"/>
      <c r="HUK170" s="160"/>
      <c r="HUL170" s="160"/>
      <c r="HUM170" s="160"/>
      <c r="HUN170" s="160"/>
      <c r="HUO170" s="160"/>
      <c r="HUP170" s="160"/>
      <c r="HUQ170" s="160"/>
      <c r="HUR170" s="160"/>
      <c r="HUS170" s="160"/>
      <c r="HUT170" s="160"/>
      <c r="HUU170" s="160"/>
      <c r="HUV170" s="160"/>
      <c r="HUW170" s="160"/>
      <c r="HUX170" s="160"/>
      <c r="HUY170" s="160"/>
      <c r="HUZ170" s="160"/>
      <c r="HVA170" s="160"/>
      <c r="HVB170" s="160"/>
      <c r="HVC170" s="160"/>
      <c r="HVD170" s="160"/>
      <c r="HVE170" s="160"/>
      <c r="HVF170" s="160"/>
      <c r="HVG170" s="160"/>
      <c r="HVH170" s="160"/>
      <c r="HVI170" s="160"/>
      <c r="HVJ170" s="160"/>
      <c r="HVK170" s="160"/>
      <c r="HVL170" s="160"/>
      <c r="HVM170" s="160"/>
      <c r="HVN170" s="160"/>
      <c r="HVO170" s="160"/>
      <c r="HVP170" s="160"/>
      <c r="HVQ170" s="160"/>
      <c r="HVR170" s="160"/>
      <c r="HVS170" s="160"/>
      <c r="HVT170" s="160"/>
      <c r="HVU170" s="160"/>
      <c r="HVV170" s="160"/>
      <c r="HVW170" s="160"/>
      <c r="HVX170" s="160"/>
      <c r="HVY170" s="160"/>
      <c r="HVZ170" s="160"/>
      <c r="HWA170" s="160"/>
      <c r="HWB170" s="160"/>
      <c r="HWC170" s="160"/>
      <c r="HWD170" s="160"/>
      <c r="HWE170" s="160"/>
      <c r="HWF170" s="160"/>
      <c r="HWG170" s="160"/>
      <c r="HWH170" s="160"/>
      <c r="HWI170" s="160"/>
      <c r="HWJ170" s="160"/>
      <c r="HWK170" s="160"/>
      <c r="HWL170" s="160"/>
      <c r="HWM170" s="160"/>
      <c r="HWN170" s="160"/>
      <c r="HWO170" s="160"/>
      <c r="HWP170" s="160"/>
      <c r="HWQ170" s="160"/>
      <c r="HWR170" s="160"/>
      <c r="HWS170" s="160"/>
      <c r="HWT170" s="160"/>
      <c r="HWU170" s="160"/>
      <c r="HWV170" s="160"/>
      <c r="HWW170" s="160"/>
      <c r="HWX170" s="160"/>
      <c r="HWY170" s="160"/>
      <c r="HWZ170" s="160"/>
      <c r="HXA170" s="160"/>
      <c r="HXB170" s="160"/>
      <c r="HXC170" s="160"/>
      <c r="HXD170" s="160"/>
      <c r="HXE170" s="160"/>
      <c r="HXF170" s="160"/>
      <c r="HXG170" s="160"/>
      <c r="HXH170" s="160"/>
      <c r="HXI170" s="160"/>
      <c r="HXJ170" s="160"/>
      <c r="HXK170" s="160"/>
      <c r="HXL170" s="160"/>
      <c r="HXM170" s="160"/>
      <c r="HXN170" s="160"/>
      <c r="HXO170" s="160"/>
      <c r="HXP170" s="160"/>
      <c r="HXQ170" s="160"/>
      <c r="HXR170" s="160"/>
      <c r="HXS170" s="160"/>
      <c r="HXT170" s="160"/>
      <c r="HXU170" s="160"/>
      <c r="HXV170" s="160"/>
      <c r="HXW170" s="160"/>
      <c r="HXX170" s="160"/>
      <c r="HXY170" s="160"/>
      <c r="HXZ170" s="160"/>
      <c r="HYA170" s="160"/>
      <c r="HYB170" s="160"/>
      <c r="HYC170" s="160"/>
      <c r="HYD170" s="160"/>
      <c r="HYE170" s="160"/>
      <c r="HYF170" s="160"/>
      <c r="HYG170" s="160"/>
      <c r="HYH170" s="160"/>
      <c r="HYI170" s="160"/>
      <c r="HYJ170" s="160"/>
      <c r="HYK170" s="160"/>
      <c r="HYL170" s="160"/>
      <c r="HYM170" s="160"/>
      <c r="HYN170" s="160"/>
      <c r="HYO170" s="160"/>
      <c r="HYP170" s="160"/>
      <c r="HYQ170" s="160"/>
      <c r="HYR170" s="160"/>
      <c r="HYS170" s="160"/>
      <c r="HYT170" s="160"/>
      <c r="HYU170" s="160"/>
      <c r="HYV170" s="160"/>
      <c r="HYW170" s="160"/>
      <c r="HYX170" s="160"/>
      <c r="HYY170" s="160"/>
      <c r="HYZ170" s="160"/>
      <c r="HZA170" s="160"/>
      <c r="HZB170" s="160"/>
      <c r="HZC170" s="160"/>
      <c r="HZD170" s="160"/>
      <c r="HZE170" s="160"/>
      <c r="HZF170" s="160"/>
      <c r="HZG170" s="160"/>
      <c r="HZH170" s="160"/>
      <c r="HZI170" s="160"/>
      <c r="HZJ170" s="160"/>
      <c r="HZK170" s="160"/>
      <c r="HZL170" s="160"/>
      <c r="HZM170" s="160"/>
      <c r="HZN170" s="160"/>
      <c r="HZO170" s="160"/>
      <c r="HZP170" s="160"/>
      <c r="HZQ170" s="160"/>
      <c r="HZR170" s="160"/>
      <c r="HZS170" s="160"/>
      <c r="HZT170" s="160"/>
      <c r="HZU170" s="160"/>
      <c r="HZV170" s="160"/>
      <c r="HZW170" s="160"/>
      <c r="HZX170" s="160"/>
      <c r="HZY170" s="160"/>
      <c r="HZZ170" s="160"/>
      <c r="IAA170" s="160"/>
      <c r="IAB170" s="160"/>
      <c r="IAC170" s="160"/>
      <c r="IAD170" s="160"/>
      <c r="IAE170" s="160"/>
      <c r="IAF170" s="160"/>
      <c r="IAG170" s="160"/>
      <c r="IAH170" s="160"/>
      <c r="IAI170" s="160"/>
      <c r="IAJ170" s="160"/>
      <c r="IAK170" s="160"/>
      <c r="IAL170" s="160"/>
      <c r="IAM170" s="160"/>
      <c r="IAN170" s="160"/>
      <c r="IAO170" s="160"/>
      <c r="IAP170" s="160"/>
      <c r="IAQ170" s="160"/>
      <c r="IAR170" s="160"/>
      <c r="IAS170" s="160"/>
      <c r="IAT170" s="160"/>
      <c r="IAU170" s="160"/>
      <c r="IAV170" s="160"/>
      <c r="IAW170" s="160"/>
      <c r="IAX170" s="160"/>
      <c r="IAY170" s="160"/>
      <c r="IAZ170" s="160"/>
      <c r="IBA170" s="160"/>
      <c r="IBB170" s="160"/>
      <c r="IBC170" s="160"/>
      <c r="IBD170" s="160"/>
      <c r="IBE170" s="160"/>
      <c r="IBF170" s="160"/>
      <c r="IBG170" s="160"/>
      <c r="IBH170" s="160"/>
      <c r="IBI170" s="160"/>
      <c r="IBJ170" s="160"/>
      <c r="IBK170" s="160"/>
      <c r="IBL170" s="160"/>
      <c r="IBM170" s="160"/>
      <c r="IBN170" s="160"/>
      <c r="IBO170" s="160"/>
      <c r="IBP170" s="160"/>
      <c r="IBQ170" s="160"/>
      <c r="IBR170" s="160"/>
      <c r="IBS170" s="160"/>
      <c r="IBT170" s="160"/>
      <c r="IBU170" s="160"/>
      <c r="IBV170" s="160"/>
      <c r="IBW170" s="160"/>
      <c r="IBX170" s="160"/>
      <c r="IBY170" s="160"/>
      <c r="IBZ170" s="160"/>
      <c r="ICA170" s="160"/>
      <c r="ICB170" s="160"/>
      <c r="ICC170" s="160"/>
      <c r="ICD170" s="160"/>
      <c r="ICE170" s="160"/>
      <c r="ICF170" s="160"/>
      <c r="ICG170" s="160"/>
      <c r="ICH170" s="160"/>
      <c r="ICI170" s="160"/>
      <c r="ICJ170" s="160"/>
      <c r="ICK170" s="160"/>
      <c r="ICL170" s="160"/>
      <c r="ICM170" s="160"/>
      <c r="ICN170" s="160"/>
      <c r="ICO170" s="160"/>
      <c r="ICP170" s="160"/>
      <c r="ICQ170" s="160"/>
      <c r="ICR170" s="160"/>
      <c r="ICS170" s="160"/>
      <c r="ICT170" s="160"/>
      <c r="ICU170" s="160"/>
      <c r="ICV170" s="160"/>
      <c r="ICW170" s="160"/>
      <c r="ICX170" s="160"/>
      <c r="ICY170" s="160"/>
      <c r="ICZ170" s="160"/>
      <c r="IDA170" s="160"/>
      <c r="IDB170" s="160"/>
      <c r="IDC170" s="160"/>
      <c r="IDD170" s="160"/>
      <c r="IDE170" s="160"/>
      <c r="IDF170" s="160"/>
      <c r="IDG170" s="160"/>
      <c r="IDH170" s="160"/>
      <c r="IDI170" s="160"/>
      <c r="IDJ170" s="160"/>
      <c r="IDK170" s="160"/>
      <c r="IDL170" s="160"/>
      <c r="IDM170" s="160"/>
      <c r="IDN170" s="160"/>
      <c r="IDO170" s="160"/>
      <c r="IDP170" s="160"/>
      <c r="IDQ170" s="160"/>
      <c r="IDR170" s="160"/>
      <c r="IDS170" s="160"/>
      <c r="IDT170" s="160"/>
      <c r="IDU170" s="160"/>
      <c r="IDV170" s="160"/>
      <c r="IDW170" s="160"/>
      <c r="IDX170" s="160"/>
      <c r="IDY170" s="160"/>
      <c r="IDZ170" s="160"/>
      <c r="IEA170" s="160"/>
      <c r="IEB170" s="160"/>
      <c r="IEC170" s="160"/>
      <c r="IED170" s="160"/>
      <c r="IEE170" s="160"/>
      <c r="IEF170" s="160"/>
      <c r="IEG170" s="160"/>
      <c r="IEH170" s="160"/>
      <c r="IEI170" s="160"/>
      <c r="IEJ170" s="160"/>
      <c r="IEK170" s="160"/>
      <c r="IEL170" s="160"/>
      <c r="IEM170" s="160"/>
      <c r="IEN170" s="160"/>
      <c r="IEO170" s="160"/>
      <c r="IEP170" s="160"/>
      <c r="IEQ170" s="160"/>
      <c r="IER170" s="160"/>
      <c r="IES170" s="160"/>
      <c r="IET170" s="160"/>
      <c r="IEU170" s="160"/>
      <c r="IEV170" s="160"/>
      <c r="IEW170" s="160"/>
      <c r="IEX170" s="160"/>
      <c r="IEY170" s="160"/>
      <c r="IEZ170" s="160"/>
      <c r="IFA170" s="160"/>
      <c r="IFB170" s="160"/>
      <c r="IFC170" s="160"/>
      <c r="IFD170" s="160"/>
      <c r="IFE170" s="160"/>
      <c r="IFF170" s="160"/>
      <c r="IFG170" s="160"/>
      <c r="IFH170" s="160"/>
      <c r="IFI170" s="160"/>
      <c r="IFJ170" s="160"/>
      <c r="IFK170" s="160"/>
      <c r="IFL170" s="160"/>
      <c r="IFM170" s="160"/>
      <c r="IFN170" s="160"/>
      <c r="IFO170" s="160"/>
      <c r="IFP170" s="160"/>
      <c r="IFQ170" s="160"/>
      <c r="IFR170" s="160"/>
      <c r="IFS170" s="160"/>
      <c r="IFT170" s="160"/>
      <c r="IFU170" s="160"/>
      <c r="IFV170" s="160"/>
      <c r="IFW170" s="160"/>
      <c r="IFX170" s="160"/>
      <c r="IFY170" s="160"/>
      <c r="IFZ170" s="160"/>
      <c r="IGA170" s="160"/>
      <c r="IGB170" s="160"/>
      <c r="IGC170" s="160"/>
      <c r="IGD170" s="160"/>
      <c r="IGE170" s="160"/>
      <c r="IGF170" s="160"/>
      <c r="IGG170" s="160"/>
      <c r="IGH170" s="160"/>
      <c r="IGI170" s="160"/>
      <c r="IGJ170" s="160"/>
      <c r="IGK170" s="160"/>
      <c r="IGL170" s="160"/>
      <c r="IGM170" s="160"/>
      <c r="IGN170" s="160"/>
      <c r="IGO170" s="160"/>
      <c r="IGP170" s="160"/>
      <c r="IGQ170" s="160"/>
      <c r="IGR170" s="160"/>
      <c r="IGS170" s="160"/>
      <c r="IGT170" s="160"/>
      <c r="IGU170" s="160"/>
      <c r="IGV170" s="160"/>
      <c r="IGW170" s="160"/>
      <c r="IGX170" s="160"/>
      <c r="IGY170" s="160"/>
      <c r="IGZ170" s="160"/>
      <c r="IHA170" s="160"/>
      <c r="IHB170" s="160"/>
      <c r="IHC170" s="160"/>
      <c r="IHD170" s="160"/>
      <c r="IHE170" s="160"/>
      <c r="IHF170" s="160"/>
      <c r="IHG170" s="160"/>
      <c r="IHH170" s="160"/>
      <c r="IHI170" s="160"/>
      <c r="IHJ170" s="160"/>
      <c r="IHK170" s="160"/>
      <c r="IHL170" s="160"/>
      <c r="IHM170" s="160"/>
      <c r="IHN170" s="160"/>
      <c r="IHO170" s="160"/>
      <c r="IHP170" s="160"/>
      <c r="IHQ170" s="160"/>
      <c r="IHR170" s="160"/>
      <c r="IHS170" s="160"/>
      <c r="IHT170" s="160"/>
      <c r="IHU170" s="160"/>
      <c r="IHV170" s="160"/>
      <c r="IHW170" s="160"/>
      <c r="IHX170" s="160"/>
      <c r="IHY170" s="160"/>
      <c r="IHZ170" s="160"/>
      <c r="IIA170" s="160"/>
      <c r="IIB170" s="160"/>
      <c r="IIC170" s="160"/>
      <c r="IID170" s="160"/>
      <c r="IIE170" s="160"/>
      <c r="IIF170" s="160"/>
      <c r="IIG170" s="160"/>
      <c r="IIH170" s="160"/>
      <c r="III170" s="160"/>
      <c r="IIJ170" s="160"/>
      <c r="IIK170" s="160"/>
      <c r="IIL170" s="160"/>
      <c r="IIM170" s="160"/>
      <c r="IIN170" s="160"/>
      <c r="IIO170" s="160"/>
      <c r="IIP170" s="160"/>
      <c r="IIQ170" s="160"/>
      <c r="IIR170" s="160"/>
      <c r="IIS170" s="160"/>
      <c r="IIT170" s="160"/>
      <c r="IIU170" s="160"/>
      <c r="IIV170" s="160"/>
      <c r="IIW170" s="160"/>
      <c r="IIX170" s="160"/>
      <c r="IIY170" s="160"/>
      <c r="IIZ170" s="160"/>
      <c r="IJA170" s="160"/>
      <c r="IJB170" s="160"/>
      <c r="IJC170" s="160"/>
      <c r="IJD170" s="160"/>
      <c r="IJE170" s="160"/>
      <c r="IJF170" s="160"/>
      <c r="IJG170" s="160"/>
      <c r="IJH170" s="160"/>
      <c r="IJI170" s="160"/>
      <c r="IJJ170" s="160"/>
      <c r="IJK170" s="160"/>
      <c r="IJL170" s="160"/>
      <c r="IJM170" s="160"/>
      <c r="IJN170" s="160"/>
      <c r="IJO170" s="160"/>
      <c r="IJP170" s="160"/>
      <c r="IJQ170" s="160"/>
      <c r="IJR170" s="160"/>
      <c r="IJS170" s="160"/>
      <c r="IJT170" s="160"/>
      <c r="IJU170" s="160"/>
      <c r="IJV170" s="160"/>
      <c r="IJW170" s="160"/>
      <c r="IJX170" s="160"/>
      <c r="IJY170" s="160"/>
      <c r="IJZ170" s="160"/>
      <c r="IKA170" s="160"/>
      <c r="IKB170" s="160"/>
      <c r="IKC170" s="160"/>
      <c r="IKD170" s="160"/>
      <c r="IKE170" s="160"/>
      <c r="IKF170" s="160"/>
      <c r="IKG170" s="160"/>
      <c r="IKH170" s="160"/>
      <c r="IKI170" s="160"/>
      <c r="IKJ170" s="160"/>
      <c r="IKK170" s="160"/>
      <c r="IKL170" s="160"/>
      <c r="IKM170" s="160"/>
      <c r="IKN170" s="160"/>
      <c r="IKO170" s="160"/>
      <c r="IKP170" s="160"/>
      <c r="IKQ170" s="160"/>
      <c r="IKR170" s="160"/>
      <c r="IKS170" s="160"/>
      <c r="IKT170" s="160"/>
      <c r="IKU170" s="160"/>
      <c r="IKV170" s="160"/>
      <c r="IKW170" s="160"/>
      <c r="IKX170" s="160"/>
      <c r="IKY170" s="160"/>
      <c r="IKZ170" s="160"/>
      <c r="ILA170" s="160"/>
      <c r="ILB170" s="160"/>
      <c r="ILC170" s="160"/>
      <c r="ILD170" s="160"/>
      <c r="ILE170" s="160"/>
      <c r="ILF170" s="160"/>
      <c r="ILG170" s="160"/>
      <c r="ILH170" s="160"/>
      <c r="ILI170" s="160"/>
      <c r="ILJ170" s="160"/>
      <c r="ILK170" s="160"/>
      <c r="ILL170" s="160"/>
      <c r="ILM170" s="160"/>
      <c r="ILN170" s="160"/>
      <c r="ILO170" s="160"/>
      <c r="ILP170" s="160"/>
      <c r="ILQ170" s="160"/>
      <c r="ILR170" s="160"/>
      <c r="ILS170" s="160"/>
      <c r="ILT170" s="160"/>
      <c r="ILU170" s="160"/>
      <c r="ILV170" s="160"/>
      <c r="ILW170" s="160"/>
      <c r="ILX170" s="160"/>
      <c r="ILY170" s="160"/>
      <c r="ILZ170" s="160"/>
      <c r="IMA170" s="160"/>
      <c r="IMB170" s="160"/>
      <c r="IMC170" s="160"/>
      <c r="IMD170" s="160"/>
      <c r="IME170" s="160"/>
      <c r="IMF170" s="160"/>
      <c r="IMG170" s="160"/>
      <c r="IMH170" s="160"/>
      <c r="IMI170" s="160"/>
      <c r="IMJ170" s="160"/>
      <c r="IMK170" s="160"/>
      <c r="IML170" s="160"/>
      <c r="IMM170" s="160"/>
      <c r="IMN170" s="160"/>
      <c r="IMO170" s="160"/>
      <c r="IMP170" s="160"/>
      <c r="IMQ170" s="160"/>
      <c r="IMR170" s="160"/>
      <c r="IMS170" s="160"/>
      <c r="IMT170" s="160"/>
      <c r="IMU170" s="160"/>
      <c r="IMV170" s="160"/>
      <c r="IMW170" s="160"/>
      <c r="IMX170" s="160"/>
      <c r="IMY170" s="160"/>
      <c r="IMZ170" s="160"/>
      <c r="INA170" s="160"/>
      <c r="INB170" s="160"/>
      <c r="INC170" s="160"/>
      <c r="IND170" s="160"/>
      <c r="INE170" s="160"/>
      <c r="INF170" s="160"/>
      <c r="ING170" s="160"/>
      <c r="INH170" s="160"/>
      <c r="INI170" s="160"/>
      <c r="INJ170" s="160"/>
      <c r="INK170" s="160"/>
      <c r="INL170" s="160"/>
      <c r="INM170" s="160"/>
      <c r="INN170" s="160"/>
      <c r="INO170" s="160"/>
      <c r="INP170" s="160"/>
      <c r="INQ170" s="160"/>
      <c r="INR170" s="160"/>
      <c r="INS170" s="160"/>
      <c r="INT170" s="160"/>
      <c r="INU170" s="160"/>
      <c r="INV170" s="160"/>
      <c r="INW170" s="160"/>
      <c r="INX170" s="160"/>
      <c r="INY170" s="160"/>
      <c r="INZ170" s="160"/>
      <c r="IOA170" s="160"/>
      <c r="IOB170" s="160"/>
      <c r="IOC170" s="160"/>
      <c r="IOD170" s="160"/>
      <c r="IOE170" s="160"/>
      <c r="IOF170" s="160"/>
      <c r="IOG170" s="160"/>
      <c r="IOH170" s="160"/>
      <c r="IOI170" s="160"/>
      <c r="IOJ170" s="160"/>
      <c r="IOK170" s="160"/>
      <c r="IOL170" s="160"/>
      <c r="IOM170" s="160"/>
      <c r="ION170" s="160"/>
      <c r="IOO170" s="160"/>
      <c r="IOP170" s="160"/>
      <c r="IOQ170" s="160"/>
      <c r="IOR170" s="160"/>
      <c r="IOS170" s="160"/>
      <c r="IOT170" s="160"/>
      <c r="IOU170" s="160"/>
      <c r="IOV170" s="160"/>
      <c r="IOW170" s="160"/>
      <c r="IOX170" s="160"/>
      <c r="IOY170" s="160"/>
      <c r="IOZ170" s="160"/>
      <c r="IPA170" s="160"/>
      <c r="IPB170" s="160"/>
      <c r="IPC170" s="160"/>
      <c r="IPD170" s="160"/>
      <c r="IPE170" s="160"/>
      <c r="IPF170" s="160"/>
      <c r="IPG170" s="160"/>
      <c r="IPH170" s="160"/>
      <c r="IPI170" s="160"/>
      <c r="IPJ170" s="160"/>
      <c r="IPK170" s="160"/>
      <c r="IPL170" s="160"/>
      <c r="IPM170" s="160"/>
      <c r="IPN170" s="160"/>
      <c r="IPO170" s="160"/>
      <c r="IPP170" s="160"/>
      <c r="IPQ170" s="160"/>
      <c r="IPR170" s="160"/>
      <c r="IPS170" s="160"/>
      <c r="IPT170" s="160"/>
      <c r="IPU170" s="160"/>
      <c r="IPV170" s="160"/>
      <c r="IPW170" s="160"/>
      <c r="IPX170" s="160"/>
      <c r="IPY170" s="160"/>
      <c r="IPZ170" s="160"/>
      <c r="IQA170" s="160"/>
      <c r="IQB170" s="160"/>
      <c r="IQC170" s="160"/>
      <c r="IQD170" s="160"/>
      <c r="IQE170" s="160"/>
      <c r="IQF170" s="160"/>
      <c r="IQG170" s="160"/>
      <c r="IQH170" s="160"/>
      <c r="IQI170" s="160"/>
      <c r="IQJ170" s="160"/>
      <c r="IQK170" s="160"/>
      <c r="IQL170" s="160"/>
      <c r="IQM170" s="160"/>
      <c r="IQN170" s="160"/>
      <c r="IQO170" s="160"/>
      <c r="IQP170" s="160"/>
      <c r="IQQ170" s="160"/>
      <c r="IQR170" s="160"/>
      <c r="IQS170" s="160"/>
      <c r="IQT170" s="160"/>
      <c r="IQU170" s="160"/>
      <c r="IQV170" s="160"/>
      <c r="IQW170" s="160"/>
      <c r="IQX170" s="160"/>
      <c r="IQY170" s="160"/>
      <c r="IQZ170" s="160"/>
      <c r="IRA170" s="160"/>
      <c r="IRB170" s="160"/>
      <c r="IRC170" s="160"/>
      <c r="IRD170" s="160"/>
      <c r="IRE170" s="160"/>
      <c r="IRF170" s="160"/>
      <c r="IRG170" s="160"/>
      <c r="IRH170" s="160"/>
      <c r="IRI170" s="160"/>
      <c r="IRJ170" s="160"/>
      <c r="IRK170" s="160"/>
      <c r="IRL170" s="160"/>
      <c r="IRM170" s="160"/>
      <c r="IRN170" s="160"/>
      <c r="IRO170" s="160"/>
      <c r="IRP170" s="160"/>
      <c r="IRQ170" s="160"/>
      <c r="IRR170" s="160"/>
      <c r="IRS170" s="160"/>
      <c r="IRT170" s="160"/>
      <c r="IRU170" s="160"/>
      <c r="IRV170" s="160"/>
      <c r="IRW170" s="160"/>
      <c r="IRX170" s="160"/>
      <c r="IRY170" s="160"/>
      <c r="IRZ170" s="160"/>
      <c r="ISA170" s="160"/>
      <c r="ISB170" s="160"/>
      <c r="ISC170" s="160"/>
      <c r="ISD170" s="160"/>
      <c r="ISE170" s="160"/>
      <c r="ISF170" s="160"/>
      <c r="ISG170" s="160"/>
      <c r="ISH170" s="160"/>
      <c r="ISI170" s="160"/>
      <c r="ISJ170" s="160"/>
      <c r="ISK170" s="160"/>
      <c r="ISL170" s="160"/>
      <c r="ISM170" s="160"/>
      <c r="ISN170" s="160"/>
      <c r="ISO170" s="160"/>
      <c r="ISP170" s="160"/>
      <c r="ISQ170" s="160"/>
      <c r="ISR170" s="160"/>
      <c r="ISS170" s="160"/>
      <c r="IST170" s="160"/>
      <c r="ISU170" s="160"/>
      <c r="ISV170" s="160"/>
      <c r="ISW170" s="160"/>
      <c r="ISX170" s="160"/>
      <c r="ISY170" s="160"/>
      <c r="ISZ170" s="160"/>
      <c r="ITA170" s="160"/>
      <c r="ITB170" s="160"/>
      <c r="ITC170" s="160"/>
      <c r="ITD170" s="160"/>
      <c r="ITE170" s="160"/>
      <c r="ITF170" s="160"/>
      <c r="ITG170" s="160"/>
      <c r="ITH170" s="160"/>
      <c r="ITI170" s="160"/>
      <c r="ITJ170" s="160"/>
      <c r="ITK170" s="160"/>
      <c r="ITL170" s="160"/>
      <c r="ITM170" s="160"/>
      <c r="ITN170" s="160"/>
      <c r="ITO170" s="160"/>
      <c r="ITP170" s="160"/>
      <c r="ITQ170" s="160"/>
      <c r="ITR170" s="160"/>
      <c r="ITS170" s="160"/>
      <c r="ITT170" s="160"/>
      <c r="ITU170" s="160"/>
      <c r="ITV170" s="160"/>
      <c r="ITW170" s="160"/>
      <c r="ITX170" s="160"/>
      <c r="ITY170" s="160"/>
      <c r="ITZ170" s="160"/>
      <c r="IUA170" s="160"/>
      <c r="IUB170" s="160"/>
      <c r="IUC170" s="160"/>
      <c r="IUD170" s="160"/>
      <c r="IUE170" s="160"/>
      <c r="IUF170" s="160"/>
      <c r="IUG170" s="160"/>
      <c r="IUH170" s="160"/>
      <c r="IUI170" s="160"/>
      <c r="IUJ170" s="160"/>
      <c r="IUK170" s="160"/>
      <c r="IUL170" s="160"/>
      <c r="IUM170" s="160"/>
      <c r="IUN170" s="160"/>
      <c r="IUO170" s="160"/>
      <c r="IUP170" s="160"/>
      <c r="IUQ170" s="160"/>
      <c r="IUR170" s="160"/>
      <c r="IUS170" s="160"/>
      <c r="IUT170" s="160"/>
      <c r="IUU170" s="160"/>
      <c r="IUV170" s="160"/>
      <c r="IUW170" s="160"/>
      <c r="IUX170" s="160"/>
      <c r="IUY170" s="160"/>
      <c r="IUZ170" s="160"/>
      <c r="IVA170" s="160"/>
      <c r="IVB170" s="160"/>
      <c r="IVC170" s="160"/>
      <c r="IVD170" s="160"/>
      <c r="IVE170" s="160"/>
      <c r="IVF170" s="160"/>
      <c r="IVG170" s="160"/>
      <c r="IVH170" s="160"/>
      <c r="IVI170" s="160"/>
      <c r="IVJ170" s="160"/>
      <c r="IVK170" s="160"/>
      <c r="IVL170" s="160"/>
      <c r="IVM170" s="160"/>
      <c r="IVN170" s="160"/>
      <c r="IVO170" s="160"/>
      <c r="IVP170" s="160"/>
      <c r="IVQ170" s="160"/>
      <c r="IVR170" s="160"/>
      <c r="IVS170" s="160"/>
      <c r="IVT170" s="160"/>
      <c r="IVU170" s="160"/>
      <c r="IVV170" s="160"/>
      <c r="IVW170" s="160"/>
      <c r="IVX170" s="160"/>
      <c r="IVY170" s="160"/>
      <c r="IVZ170" s="160"/>
      <c r="IWA170" s="160"/>
      <c r="IWB170" s="160"/>
      <c r="IWC170" s="160"/>
      <c r="IWD170" s="160"/>
      <c r="IWE170" s="160"/>
      <c r="IWF170" s="160"/>
      <c r="IWG170" s="160"/>
      <c r="IWH170" s="160"/>
      <c r="IWI170" s="160"/>
      <c r="IWJ170" s="160"/>
      <c r="IWK170" s="160"/>
      <c r="IWL170" s="160"/>
      <c r="IWM170" s="160"/>
      <c r="IWN170" s="160"/>
      <c r="IWO170" s="160"/>
      <c r="IWP170" s="160"/>
      <c r="IWQ170" s="160"/>
      <c r="IWR170" s="160"/>
      <c r="IWS170" s="160"/>
      <c r="IWT170" s="160"/>
      <c r="IWU170" s="160"/>
      <c r="IWV170" s="160"/>
      <c r="IWW170" s="160"/>
      <c r="IWX170" s="160"/>
      <c r="IWY170" s="160"/>
      <c r="IWZ170" s="160"/>
      <c r="IXA170" s="160"/>
      <c r="IXB170" s="160"/>
      <c r="IXC170" s="160"/>
      <c r="IXD170" s="160"/>
      <c r="IXE170" s="160"/>
      <c r="IXF170" s="160"/>
      <c r="IXG170" s="160"/>
      <c r="IXH170" s="160"/>
      <c r="IXI170" s="160"/>
      <c r="IXJ170" s="160"/>
      <c r="IXK170" s="160"/>
      <c r="IXL170" s="160"/>
      <c r="IXM170" s="160"/>
      <c r="IXN170" s="160"/>
      <c r="IXO170" s="160"/>
      <c r="IXP170" s="160"/>
      <c r="IXQ170" s="160"/>
      <c r="IXR170" s="160"/>
      <c r="IXS170" s="160"/>
      <c r="IXT170" s="160"/>
      <c r="IXU170" s="160"/>
      <c r="IXV170" s="160"/>
      <c r="IXW170" s="160"/>
      <c r="IXX170" s="160"/>
      <c r="IXY170" s="160"/>
      <c r="IXZ170" s="160"/>
      <c r="IYA170" s="160"/>
      <c r="IYB170" s="160"/>
      <c r="IYC170" s="160"/>
      <c r="IYD170" s="160"/>
      <c r="IYE170" s="160"/>
      <c r="IYF170" s="160"/>
      <c r="IYG170" s="160"/>
      <c r="IYH170" s="160"/>
      <c r="IYI170" s="160"/>
      <c r="IYJ170" s="160"/>
      <c r="IYK170" s="160"/>
      <c r="IYL170" s="160"/>
      <c r="IYM170" s="160"/>
      <c r="IYN170" s="160"/>
      <c r="IYO170" s="160"/>
      <c r="IYP170" s="160"/>
      <c r="IYQ170" s="160"/>
      <c r="IYR170" s="160"/>
      <c r="IYS170" s="160"/>
      <c r="IYT170" s="160"/>
      <c r="IYU170" s="160"/>
      <c r="IYV170" s="160"/>
      <c r="IYW170" s="160"/>
      <c r="IYX170" s="160"/>
      <c r="IYY170" s="160"/>
      <c r="IYZ170" s="160"/>
      <c r="IZA170" s="160"/>
      <c r="IZB170" s="160"/>
      <c r="IZC170" s="160"/>
      <c r="IZD170" s="160"/>
      <c r="IZE170" s="160"/>
      <c r="IZF170" s="160"/>
      <c r="IZG170" s="160"/>
      <c r="IZH170" s="160"/>
      <c r="IZI170" s="160"/>
      <c r="IZJ170" s="160"/>
      <c r="IZK170" s="160"/>
      <c r="IZL170" s="160"/>
      <c r="IZM170" s="160"/>
      <c r="IZN170" s="160"/>
      <c r="IZO170" s="160"/>
      <c r="IZP170" s="160"/>
      <c r="IZQ170" s="160"/>
      <c r="IZR170" s="160"/>
      <c r="IZS170" s="160"/>
      <c r="IZT170" s="160"/>
      <c r="IZU170" s="160"/>
      <c r="IZV170" s="160"/>
      <c r="IZW170" s="160"/>
      <c r="IZX170" s="160"/>
      <c r="IZY170" s="160"/>
      <c r="IZZ170" s="160"/>
      <c r="JAA170" s="160"/>
      <c r="JAB170" s="160"/>
      <c r="JAC170" s="160"/>
      <c r="JAD170" s="160"/>
      <c r="JAE170" s="160"/>
      <c r="JAF170" s="160"/>
      <c r="JAG170" s="160"/>
      <c r="JAH170" s="160"/>
      <c r="JAI170" s="160"/>
      <c r="JAJ170" s="160"/>
      <c r="JAK170" s="160"/>
      <c r="JAL170" s="160"/>
      <c r="JAM170" s="160"/>
      <c r="JAN170" s="160"/>
      <c r="JAO170" s="160"/>
      <c r="JAP170" s="160"/>
      <c r="JAQ170" s="160"/>
      <c r="JAR170" s="160"/>
      <c r="JAS170" s="160"/>
      <c r="JAT170" s="160"/>
      <c r="JAU170" s="160"/>
      <c r="JAV170" s="160"/>
      <c r="JAW170" s="160"/>
      <c r="JAX170" s="160"/>
      <c r="JAY170" s="160"/>
      <c r="JAZ170" s="160"/>
      <c r="JBA170" s="160"/>
      <c r="JBB170" s="160"/>
      <c r="JBC170" s="160"/>
      <c r="JBD170" s="160"/>
      <c r="JBE170" s="160"/>
      <c r="JBF170" s="160"/>
      <c r="JBG170" s="160"/>
      <c r="JBH170" s="160"/>
      <c r="JBI170" s="160"/>
      <c r="JBJ170" s="160"/>
      <c r="JBK170" s="160"/>
      <c r="JBL170" s="160"/>
      <c r="JBM170" s="160"/>
      <c r="JBN170" s="160"/>
      <c r="JBO170" s="160"/>
      <c r="JBP170" s="160"/>
      <c r="JBQ170" s="160"/>
      <c r="JBR170" s="160"/>
      <c r="JBS170" s="160"/>
      <c r="JBT170" s="160"/>
      <c r="JBU170" s="160"/>
      <c r="JBV170" s="160"/>
      <c r="JBW170" s="160"/>
      <c r="JBX170" s="160"/>
      <c r="JBY170" s="160"/>
      <c r="JBZ170" s="160"/>
      <c r="JCA170" s="160"/>
      <c r="JCB170" s="160"/>
      <c r="JCC170" s="160"/>
      <c r="JCD170" s="160"/>
      <c r="JCE170" s="160"/>
      <c r="JCF170" s="160"/>
      <c r="JCG170" s="160"/>
      <c r="JCH170" s="160"/>
      <c r="JCI170" s="160"/>
      <c r="JCJ170" s="160"/>
      <c r="JCK170" s="160"/>
      <c r="JCL170" s="160"/>
      <c r="JCM170" s="160"/>
      <c r="JCN170" s="160"/>
      <c r="JCO170" s="160"/>
      <c r="JCP170" s="160"/>
      <c r="JCQ170" s="160"/>
      <c r="JCR170" s="160"/>
      <c r="JCS170" s="160"/>
      <c r="JCT170" s="160"/>
      <c r="JCU170" s="160"/>
      <c r="JCV170" s="160"/>
      <c r="JCW170" s="160"/>
      <c r="JCX170" s="160"/>
      <c r="JCY170" s="160"/>
      <c r="JCZ170" s="160"/>
      <c r="JDA170" s="160"/>
      <c r="JDB170" s="160"/>
      <c r="JDC170" s="160"/>
      <c r="JDD170" s="160"/>
      <c r="JDE170" s="160"/>
      <c r="JDF170" s="160"/>
      <c r="JDG170" s="160"/>
      <c r="JDH170" s="160"/>
      <c r="JDI170" s="160"/>
      <c r="JDJ170" s="160"/>
      <c r="JDK170" s="160"/>
      <c r="JDL170" s="160"/>
      <c r="JDM170" s="160"/>
      <c r="JDN170" s="160"/>
      <c r="JDO170" s="160"/>
      <c r="JDP170" s="160"/>
      <c r="JDQ170" s="160"/>
      <c r="JDR170" s="160"/>
      <c r="JDS170" s="160"/>
      <c r="JDT170" s="160"/>
      <c r="JDU170" s="160"/>
      <c r="JDV170" s="160"/>
      <c r="JDW170" s="160"/>
      <c r="JDX170" s="160"/>
      <c r="JDY170" s="160"/>
      <c r="JDZ170" s="160"/>
      <c r="JEA170" s="160"/>
      <c r="JEB170" s="160"/>
      <c r="JEC170" s="160"/>
      <c r="JED170" s="160"/>
      <c r="JEE170" s="160"/>
      <c r="JEF170" s="160"/>
      <c r="JEG170" s="160"/>
      <c r="JEH170" s="160"/>
      <c r="JEI170" s="160"/>
      <c r="JEJ170" s="160"/>
      <c r="JEK170" s="160"/>
      <c r="JEL170" s="160"/>
      <c r="JEM170" s="160"/>
      <c r="JEN170" s="160"/>
      <c r="JEO170" s="160"/>
      <c r="JEP170" s="160"/>
      <c r="JEQ170" s="160"/>
      <c r="JER170" s="160"/>
      <c r="JES170" s="160"/>
      <c r="JET170" s="160"/>
      <c r="JEU170" s="160"/>
      <c r="JEV170" s="160"/>
      <c r="JEW170" s="160"/>
      <c r="JEX170" s="160"/>
      <c r="JEY170" s="160"/>
      <c r="JEZ170" s="160"/>
      <c r="JFA170" s="160"/>
      <c r="JFB170" s="160"/>
      <c r="JFC170" s="160"/>
      <c r="JFD170" s="160"/>
      <c r="JFE170" s="160"/>
      <c r="JFF170" s="160"/>
      <c r="JFG170" s="160"/>
      <c r="JFH170" s="160"/>
      <c r="JFI170" s="160"/>
      <c r="JFJ170" s="160"/>
      <c r="JFK170" s="160"/>
      <c r="JFL170" s="160"/>
      <c r="JFM170" s="160"/>
      <c r="JFN170" s="160"/>
      <c r="JFO170" s="160"/>
      <c r="JFP170" s="160"/>
      <c r="JFQ170" s="160"/>
      <c r="JFR170" s="160"/>
      <c r="JFS170" s="160"/>
      <c r="JFT170" s="160"/>
      <c r="JFU170" s="160"/>
      <c r="JFV170" s="160"/>
      <c r="JFW170" s="160"/>
      <c r="JFX170" s="160"/>
      <c r="JFY170" s="160"/>
      <c r="JFZ170" s="160"/>
      <c r="JGA170" s="160"/>
      <c r="JGB170" s="160"/>
      <c r="JGC170" s="160"/>
      <c r="JGD170" s="160"/>
      <c r="JGE170" s="160"/>
      <c r="JGF170" s="160"/>
      <c r="JGG170" s="160"/>
      <c r="JGH170" s="160"/>
      <c r="JGI170" s="160"/>
      <c r="JGJ170" s="160"/>
      <c r="JGK170" s="160"/>
      <c r="JGL170" s="160"/>
      <c r="JGM170" s="160"/>
      <c r="JGN170" s="160"/>
      <c r="JGO170" s="160"/>
      <c r="JGP170" s="160"/>
      <c r="JGQ170" s="160"/>
      <c r="JGR170" s="160"/>
      <c r="JGS170" s="160"/>
      <c r="JGT170" s="160"/>
      <c r="JGU170" s="160"/>
      <c r="JGV170" s="160"/>
      <c r="JGW170" s="160"/>
      <c r="JGX170" s="160"/>
      <c r="JGY170" s="160"/>
      <c r="JGZ170" s="160"/>
      <c r="JHA170" s="160"/>
      <c r="JHB170" s="160"/>
      <c r="JHC170" s="160"/>
      <c r="JHD170" s="160"/>
      <c r="JHE170" s="160"/>
      <c r="JHF170" s="160"/>
      <c r="JHG170" s="160"/>
      <c r="JHH170" s="160"/>
      <c r="JHI170" s="160"/>
      <c r="JHJ170" s="160"/>
      <c r="JHK170" s="160"/>
      <c r="JHL170" s="160"/>
      <c r="JHM170" s="160"/>
      <c r="JHN170" s="160"/>
      <c r="JHO170" s="160"/>
      <c r="JHP170" s="160"/>
      <c r="JHQ170" s="160"/>
      <c r="JHR170" s="160"/>
      <c r="JHS170" s="160"/>
      <c r="JHT170" s="160"/>
      <c r="JHU170" s="160"/>
      <c r="JHV170" s="160"/>
      <c r="JHW170" s="160"/>
      <c r="JHX170" s="160"/>
      <c r="JHY170" s="160"/>
      <c r="JHZ170" s="160"/>
      <c r="JIA170" s="160"/>
      <c r="JIB170" s="160"/>
      <c r="JIC170" s="160"/>
      <c r="JID170" s="160"/>
      <c r="JIE170" s="160"/>
      <c r="JIF170" s="160"/>
      <c r="JIG170" s="160"/>
      <c r="JIH170" s="160"/>
      <c r="JII170" s="160"/>
      <c r="JIJ170" s="160"/>
      <c r="JIK170" s="160"/>
      <c r="JIL170" s="160"/>
      <c r="JIM170" s="160"/>
      <c r="JIN170" s="160"/>
      <c r="JIO170" s="160"/>
      <c r="JIP170" s="160"/>
      <c r="JIQ170" s="160"/>
      <c r="JIR170" s="160"/>
      <c r="JIS170" s="160"/>
      <c r="JIT170" s="160"/>
      <c r="JIU170" s="160"/>
      <c r="JIV170" s="160"/>
      <c r="JIW170" s="160"/>
      <c r="JIX170" s="160"/>
      <c r="JIY170" s="160"/>
      <c r="JIZ170" s="160"/>
      <c r="JJA170" s="160"/>
      <c r="JJB170" s="160"/>
      <c r="JJC170" s="160"/>
      <c r="JJD170" s="160"/>
      <c r="JJE170" s="160"/>
      <c r="JJF170" s="160"/>
      <c r="JJG170" s="160"/>
      <c r="JJH170" s="160"/>
      <c r="JJI170" s="160"/>
      <c r="JJJ170" s="160"/>
      <c r="JJK170" s="160"/>
      <c r="JJL170" s="160"/>
      <c r="JJM170" s="160"/>
      <c r="JJN170" s="160"/>
      <c r="JJO170" s="160"/>
      <c r="JJP170" s="160"/>
      <c r="JJQ170" s="160"/>
      <c r="JJR170" s="160"/>
      <c r="JJS170" s="160"/>
      <c r="JJT170" s="160"/>
      <c r="JJU170" s="160"/>
      <c r="JJV170" s="160"/>
      <c r="JJW170" s="160"/>
      <c r="JJX170" s="160"/>
      <c r="JJY170" s="160"/>
      <c r="JJZ170" s="160"/>
      <c r="JKA170" s="160"/>
      <c r="JKB170" s="160"/>
      <c r="JKC170" s="160"/>
      <c r="JKD170" s="160"/>
      <c r="JKE170" s="160"/>
      <c r="JKF170" s="160"/>
      <c r="JKG170" s="160"/>
      <c r="JKH170" s="160"/>
      <c r="JKI170" s="160"/>
      <c r="JKJ170" s="160"/>
      <c r="JKK170" s="160"/>
      <c r="JKL170" s="160"/>
      <c r="JKM170" s="160"/>
      <c r="JKN170" s="160"/>
      <c r="JKO170" s="160"/>
      <c r="JKP170" s="160"/>
      <c r="JKQ170" s="160"/>
      <c r="JKR170" s="160"/>
      <c r="JKS170" s="160"/>
      <c r="JKT170" s="160"/>
      <c r="JKU170" s="160"/>
      <c r="JKV170" s="160"/>
      <c r="JKW170" s="160"/>
      <c r="JKX170" s="160"/>
      <c r="JKY170" s="160"/>
      <c r="JKZ170" s="160"/>
      <c r="JLA170" s="160"/>
      <c r="JLB170" s="160"/>
      <c r="JLC170" s="160"/>
      <c r="JLD170" s="160"/>
      <c r="JLE170" s="160"/>
      <c r="JLF170" s="160"/>
      <c r="JLG170" s="160"/>
      <c r="JLH170" s="160"/>
      <c r="JLI170" s="160"/>
      <c r="JLJ170" s="160"/>
      <c r="JLK170" s="160"/>
      <c r="JLL170" s="160"/>
      <c r="JLM170" s="160"/>
      <c r="JLN170" s="160"/>
      <c r="JLO170" s="160"/>
      <c r="JLP170" s="160"/>
      <c r="JLQ170" s="160"/>
      <c r="JLR170" s="160"/>
      <c r="JLS170" s="160"/>
      <c r="JLT170" s="160"/>
      <c r="JLU170" s="160"/>
      <c r="JLV170" s="160"/>
      <c r="JLW170" s="160"/>
      <c r="JLX170" s="160"/>
      <c r="JLY170" s="160"/>
      <c r="JLZ170" s="160"/>
      <c r="JMA170" s="160"/>
      <c r="JMB170" s="160"/>
      <c r="JMC170" s="160"/>
      <c r="JMD170" s="160"/>
      <c r="JME170" s="160"/>
      <c r="JMF170" s="160"/>
      <c r="JMG170" s="160"/>
      <c r="JMH170" s="160"/>
      <c r="JMI170" s="160"/>
      <c r="JMJ170" s="160"/>
      <c r="JMK170" s="160"/>
      <c r="JML170" s="160"/>
      <c r="JMM170" s="160"/>
      <c r="JMN170" s="160"/>
      <c r="JMO170" s="160"/>
      <c r="JMP170" s="160"/>
      <c r="JMQ170" s="160"/>
      <c r="JMR170" s="160"/>
      <c r="JMS170" s="160"/>
      <c r="JMT170" s="160"/>
      <c r="JMU170" s="160"/>
      <c r="JMV170" s="160"/>
      <c r="JMW170" s="160"/>
      <c r="JMX170" s="160"/>
      <c r="JMY170" s="160"/>
      <c r="JMZ170" s="160"/>
      <c r="JNA170" s="160"/>
      <c r="JNB170" s="160"/>
      <c r="JNC170" s="160"/>
      <c r="JND170" s="160"/>
      <c r="JNE170" s="160"/>
      <c r="JNF170" s="160"/>
      <c r="JNG170" s="160"/>
      <c r="JNH170" s="160"/>
      <c r="JNI170" s="160"/>
      <c r="JNJ170" s="160"/>
      <c r="JNK170" s="160"/>
      <c r="JNL170" s="160"/>
      <c r="JNM170" s="160"/>
      <c r="JNN170" s="160"/>
      <c r="JNO170" s="160"/>
      <c r="JNP170" s="160"/>
      <c r="JNQ170" s="160"/>
      <c r="JNR170" s="160"/>
      <c r="JNS170" s="160"/>
      <c r="JNT170" s="160"/>
      <c r="JNU170" s="160"/>
      <c r="JNV170" s="160"/>
      <c r="JNW170" s="160"/>
      <c r="JNX170" s="160"/>
      <c r="JNY170" s="160"/>
      <c r="JNZ170" s="160"/>
      <c r="JOA170" s="160"/>
      <c r="JOB170" s="160"/>
      <c r="JOC170" s="160"/>
      <c r="JOD170" s="160"/>
      <c r="JOE170" s="160"/>
      <c r="JOF170" s="160"/>
      <c r="JOG170" s="160"/>
      <c r="JOH170" s="160"/>
      <c r="JOI170" s="160"/>
      <c r="JOJ170" s="160"/>
      <c r="JOK170" s="160"/>
      <c r="JOL170" s="160"/>
      <c r="JOM170" s="160"/>
      <c r="JON170" s="160"/>
      <c r="JOO170" s="160"/>
      <c r="JOP170" s="160"/>
      <c r="JOQ170" s="160"/>
      <c r="JOR170" s="160"/>
      <c r="JOS170" s="160"/>
      <c r="JOT170" s="160"/>
      <c r="JOU170" s="160"/>
      <c r="JOV170" s="160"/>
      <c r="JOW170" s="160"/>
      <c r="JOX170" s="160"/>
      <c r="JOY170" s="160"/>
      <c r="JOZ170" s="160"/>
      <c r="JPA170" s="160"/>
      <c r="JPB170" s="160"/>
      <c r="JPC170" s="160"/>
      <c r="JPD170" s="160"/>
      <c r="JPE170" s="160"/>
      <c r="JPF170" s="160"/>
      <c r="JPG170" s="160"/>
      <c r="JPH170" s="160"/>
      <c r="JPI170" s="160"/>
      <c r="JPJ170" s="160"/>
      <c r="JPK170" s="160"/>
      <c r="JPL170" s="160"/>
      <c r="JPM170" s="160"/>
      <c r="JPN170" s="160"/>
      <c r="JPO170" s="160"/>
      <c r="JPP170" s="160"/>
      <c r="JPQ170" s="160"/>
      <c r="JPR170" s="160"/>
      <c r="JPS170" s="160"/>
      <c r="JPT170" s="160"/>
      <c r="JPU170" s="160"/>
      <c r="JPV170" s="160"/>
      <c r="JPW170" s="160"/>
      <c r="JPX170" s="160"/>
      <c r="JPY170" s="160"/>
      <c r="JPZ170" s="160"/>
      <c r="JQA170" s="160"/>
      <c r="JQB170" s="160"/>
      <c r="JQC170" s="160"/>
      <c r="JQD170" s="160"/>
      <c r="JQE170" s="160"/>
      <c r="JQF170" s="160"/>
      <c r="JQG170" s="160"/>
      <c r="JQH170" s="160"/>
      <c r="JQI170" s="160"/>
      <c r="JQJ170" s="160"/>
      <c r="JQK170" s="160"/>
      <c r="JQL170" s="160"/>
      <c r="JQM170" s="160"/>
      <c r="JQN170" s="160"/>
      <c r="JQO170" s="160"/>
      <c r="JQP170" s="160"/>
      <c r="JQQ170" s="160"/>
      <c r="JQR170" s="160"/>
      <c r="JQS170" s="160"/>
      <c r="JQT170" s="160"/>
      <c r="JQU170" s="160"/>
      <c r="JQV170" s="160"/>
      <c r="JQW170" s="160"/>
      <c r="JQX170" s="160"/>
      <c r="JQY170" s="160"/>
      <c r="JQZ170" s="160"/>
      <c r="JRA170" s="160"/>
      <c r="JRB170" s="160"/>
      <c r="JRC170" s="160"/>
      <c r="JRD170" s="160"/>
      <c r="JRE170" s="160"/>
      <c r="JRF170" s="160"/>
      <c r="JRG170" s="160"/>
      <c r="JRH170" s="160"/>
      <c r="JRI170" s="160"/>
      <c r="JRJ170" s="160"/>
      <c r="JRK170" s="160"/>
      <c r="JRL170" s="160"/>
      <c r="JRM170" s="160"/>
      <c r="JRN170" s="160"/>
      <c r="JRO170" s="160"/>
      <c r="JRP170" s="160"/>
      <c r="JRQ170" s="160"/>
      <c r="JRR170" s="160"/>
      <c r="JRS170" s="160"/>
      <c r="JRT170" s="160"/>
      <c r="JRU170" s="160"/>
      <c r="JRV170" s="160"/>
      <c r="JRW170" s="160"/>
      <c r="JRX170" s="160"/>
      <c r="JRY170" s="160"/>
      <c r="JRZ170" s="160"/>
      <c r="JSA170" s="160"/>
      <c r="JSB170" s="160"/>
      <c r="JSC170" s="160"/>
      <c r="JSD170" s="160"/>
      <c r="JSE170" s="160"/>
      <c r="JSF170" s="160"/>
      <c r="JSG170" s="160"/>
      <c r="JSH170" s="160"/>
      <c r="JSI170" s="160"/>
      <c r="JSJ170" s="160"/>
      <c r="JSK170" s="160"/>
      <c r="JSL170" s="160"/>
      <c r="JSM170" s="160"/>
      <c r="JSN170" s="160"/>
      <c r="JSO170" s="160"/>
      <c r="JSP170" s="160"/>
      <c r="JSQ170" s="160"/>
      <c r="JSR170" s="160"/>
      <c r="JSS170" s="160"/>
      <c r="JST170" s="160"/>
      <c r="JSU170" s="160"/>
      <c r="JSV170" s="160"/>
      <c r="JSW170" s="160"/>
      <c r="JSX170" s="160"/>
      <c r="JSY170" s="160"/>
      <c r="JSZ170" s="160"/>
      <c r="JTA170" s="160"/>
      <c r="JTB170" s="160"/>
      <c r="JTC170" s="160"/>
      <c r="JTD170" s="160"/>
      <c r="JTE170" s="160"/>
      <c r="JTF170" s="160"/>
      <c r="JTG170" s="160"/>
      <c r="JTH170" s="160"/>
      <c r="JTI170" s="160"/>
      <c r="JTJ170" s="160"/>
      <c r="JTK170" s="160"/>
      <c r="JTL170" s="160"/>
      <c r="JTM170" s="160"/>
      <c r="JTN170" s="160"/>
      <c r="JTO170" s="160"/>
      <c r="JTP170" s="160"/>
      <c r="JTQ170" s="160"/>
      <c r="JTR170" s="160"/>
      <c r="JTS170" s="160"/>
      <c r="JTT170" s="160"/>
      <c r="JTU170" s="160"/>
      <c r="JTV170" s="160"/>
      <c r="JTW170" s="160"/>
      <c r="JTX170" s="160"/>
      <c r="JTY170" s="160"/>
      <c r="JTZ170" s="160"/>
      <c r="JUA170" s="160"/>
      <c r="JUB170" s="160"/>
      <c r="JUC170" s="160"/>
      <c r="JUD170" s="160"/>
      <c r="JUE170" s="160"/>
      <c r="JUF170" s="160"/>
      <c r="JUG170" s="160"/>
      <c r="JUH170" s="160"/>
      <c r="JUI170" s="160"/>
      <c r="JUJ170" s="160"/>
      <c r="JUK170" s="160"/>
      <c r="JUL170" s="160"/>
      <c r="JUM170" s="160"/>
      <c r="JUN170" s="160"/>
      <c r="JUO170" s="160"/>
      <c r="JUP170" s="160"/>
      <c r="JUQ170" s="160"/>
      <c r="JUR170" s="160"/>
      <c r="JUS170" s="160"/>
      <c r="JUT170" s="160"/>
      <c r="JUU170" s="160"/>
      <c r="JUV170" s="160"/>
      <c r="JUW170" s="160"/>
      <c r="JUX170" s="160"/>
      <c r="JUY170" s="160"/>
      <c r="JUZ170" s="160"/>
      <c r="JVA170" s="160"/>
      <c r="JVB170" s="160"/>
      <c r="JVC170" s="160"/>
      <c r="JVD170" s="160"/>
      <c r="JVE170" s="160"/>
      <c r="JVF170" s="160"/>
      <c r="JVG170" s="160"/>
      <c r="JVH170" s="160"/>
      <c r="JVI170" s="160"/>
      <c r="JVJ170" s="160"/>
      <c r="JVK170" s="160"/>
      <c r="JVL170" s="160"/>
      <c r="JVM170" s="160"/>
      <c r="JVN170" s="160"/>
      <c r="JVO170" s="160"/>
      <c r="JVP170" s="160"/>
      <c r="JVQ170" s="160"/>
      <c r="JVR170" s="160"/>
      <c r="JVS170" s="160"/>
      <c r="JVT170" s="160"/>
      <c r="JVU170" s="160"/>
      <c r="JVV170" s="160"/>
      <c r="JVW170" s="160"/>
      <c r="JVX170" s="160"/>
      <c r="JVY170" s="160"/>
      <c r="JVZ170" s="160"/>
      <c r="JWA170" s="160"/>
      <c r="JWB170" s="160"/>
      <c r="JWC170" s="160"/>
      <c r="JWD170" s="160"/>
      <c r="JWE170" s="160"/>
      <c r="JWF170" s="160"/>
      <c r="JWG170" s="160"/>
      <c r="JWH170" s="160"/>
      <c r="JWI170" s="160"/>
      <c r="JWJ170" s="160"/>
      <c r="JWK170" s="160"/>
      <c r="JWL170" s="160"/>
      <c r="JWM170" s="160"/>
      <c r="JWN170" s="160"/>
      <c r="JWO170" s="160"/>
      <c r="JWP170" s="160"/>
      <c r="JWQ170" s="160"/>
      <c r="JWR170" s="160"/>
      <c r="JWS170" s="160"/>
      <c r="JWT170" s="160"/>
      <c r="JWU170" s="160"/>
      <c r="JWV170" s="160"/>
      <c r="JWW170" s="160"/>
      <c r="JWX170" s="160"/>
      <c r="JWY170" s="160"/>
      <c r="JWZ170" s="160"/>
      <c r="JXA170" s="160"/>
      <c r="JXB170" s="160"/>
      <c r="JXC170" s="160"/>
      <c r="JXD170" s="160"/>
      <c r="JXE170" s="160"/>
      <c r="JXF170" s="160"/>
      <c r="JXG170" s="160"/>
      <c r="JXH170" s="160"/>
      <c r="JXI170" s="160"/>
      <c r="JXJ170" s="160"/>
      <c r="JXK170" s="160"/>
      <c r="JXL170" s="160"/>
      <c r="JXM170" s="160"/>
      <c r="JXN170" s="160"/>
      <c r="JXO170" s="160"/>
      <c r="JXP170" s="160"/>
      <c r="JXQ170" s="160"/>
      <c r="JXR170" s="160"/>
      <c r="JXS170" s="160"/>
      <c r="JXT170" s="160"/>
      <c r="JXU170" s="160"/>
      <c r="JXV170" s="160"/>
      <c r="JXW170" s="160"/>
      <c r="JXX170" s="160"/>
      <c r="JXY170" s="160"/>
      <c r="JXZ170" s="160"/>
      <c r="JYA170" s="160"/>
      <c r="JYB170" s="160"/>
      <c r="JYC170" s="160"/>
      <c r="JYD170" s="160"/>
      <c r="JYE170" s="160"/>
      <c r="JYF170" s="160"/>
      <c r="JYG170" s="160"/>
      <c r="JYH170" s="160"/>
      <c r="JYI170" s="160"/>
      <c r="JYJ170" s="160"/>
      <c r="JYK170" s="160"/>
      <c r="JYL170" s="160"/>
      <c r="JYM170" s="160"/>
      <c r="JYN170" s="160"/>
      <c r="JYO170" s="160"/>
      <c r="JYP170" s="160"/>
      <c r="JYQ170" s="160"/>
      <c r="JYR170" s="160"/>
      <c r="JYS170" s="160"/>
      <c r="JYT170" s="160"/>
      <c r="JYU170" s="160"/>
      <c r="JYV170" s="160"/>
      <c r="JYW170" s="160"/>
      <c r="JYX170" s="160"/>
      <c r="JYY170" s="160"/>
      <c r="JYZ170" s="160"/>
      <c r="JZA170" s="160"/>
      <c r="JZB170" s="160"/>
      <c r="JZC170" s="160"/>
      <c r="JZD170" s="160"/>
      <c r="JZE170" s="160"/>
      <c r="JZF170" s="160"/>
      <c r="JZG170" s="160"/>
      <c r="JZH170" s="160"/>
      <c r="JZI170" s="160"/>
      <c r="JZJ170" s="160"/>
      <c r="JZK170" s="160"/>
      <c r="JZL170" s="160"/>
      <c r="JZM170" s="160"/>
      <c r="JZN170" s="160"/>
      <c r="JZO170" s="160"/>
      <c r="JZP170" s="160"/>
      <c r="JZQ170" s="160"/>
      <c r="JZR170" s="160"/>
      <c r="JZS170" s="160"/>
      <c r="JZT170" s="160"/>
      <c r="JZU170" s="160"/>
      <c r="JZV170" s="160"/>
      <c r="JZW170" s="160"/>
      <c r="JZX170" s="160"/>
      <c r="JZY170" s="160"/>
      <c r="JZZ170" s="160"/>
      <c r="KAA170" s="160"/>
      <c r="KAB170" s="160"/>
      <c r="KAC170" s="160"/>
      <c r="KAD170" s="160"/>
      <c r="KAE170" s="160"/>
      <c r="KAF170" s="160"/>
      <c r="KAG170" s="160"/>
      <c r="KAH170" s="160"/>
      <c r="KAI170" s="160"/>
      <c r="KAJ170" s="160"/>
      <c r="KAK170" s="160"/>
      <c r="KAL170" s="160"/>
      <c r="KAM170" s="160"/>
      <c r="KAN170" s="160"/>
      <c r="KAO170" s="160"/>
      <c r="KAP170" s="160"/>
      <c r="KAQ170" s="160"/>
      <c r="KAR170" s="160"/>
      <c r="KAS170" s="160"/>
      <c r="KAT170" s="160"/>
      <c r="KAU170" s="160"/>
      <c r="KAV170" s="160"/>
      <c r="KAW170" s="160"/>
      <c r="KAX170" s="160"/>
      <c r="KAY170" s="160"/>
      <c r="KAZ170" s="160"/>
      <c r="KBA170" s="160"/>
      <c r="KBB170" s="160"/>
      <c r="KBC170" s="160"/>
      <c r="KBD170" s="160"/>
      <c r="KBE170" s="160"/>
      <c r="KBF170" s="160"/>
      <c r="KBG170" s="160"/>
      <c r="KBH170" s="160"/>
      <c r="KBI170" s="160"/>
      <c r="KBJ170" s="160"/>
      <c r="KBK170" s="160"/>
      <c r="KBL170" s="160"/>
      <c r="KBM170" s="160"/>
      <c r="KBN170" s="160"/>
      <c r="KBO170" s="160"/>
      <c r="KBP170" s="160"/>
      <c r="KBQ170" s="160"/>
      <c r="KBR170" s="160"/>
      <c r="KBS170" s="160"/>
      <c r="KBT170" s="160"/>
      <c r="KBU170" s="160"/>
      <c r="KBV170" s="160"/>
      <c r="KBW170" s="160"/>
      <c r="KBX170" s="160"/>
      <c r="KBY170" s="160"/>
      <c r="KBZ170" s="160"/>
      <c r="KCA170" s="160"/>
      <c r="KCB170" s="160"/>
      <c r="KCC170" s="160"/>
      <c r="KCD170" s="160"/>
      <c r="KCE170" s="160"/>
      <c r="KCF170" s="160"/>
      <c r="KCG170" s="160"/>
      <c r="KCH170" s="160"/>
      <c r="KCI170" s="160"/>
      <c r="KCJ170" s="160"/>
      <c r="KCK170" s="160"/>
      <c r="KCL170" s="160"/>
      <c r="KCM170" s="160"/>
      <c r="KCN170" s="160"/>
      <c r="KCO170" s="160"/>
      <c r="KCP170" s="160"/>
      <c r="KCQ170" s="160"/>
      <c r="KCR170" s="160"/>
      <c r="KCS170" s="160"/>
      <c r="KCT170" s="160"/>
      <c r="KCU170" s="160"/>
      <c r="KCV170" s="160"/>
      <c r="KCW170" s="160"/>
      <c r="KCX170" s="160"/>
      <c r="KCY170" s="160"/>
      <c r="KCZ170" s="160"/>
      <c r="KDA170" s="160"/>
      <c r="KDB170" s="160"/>
      <c r="KDC170" s="160"/>
      <c r="KDD170" s="160"/>
      <c r="KDE170" s="160"/>
      <c r="KDF170" s="160"/>
      <c r="KDG170" s="160"/>
      <c r="KDH170" s="160"/>
      <c r="KDI170" s="160"/>
      <c r="KDJ170" s="160"/>
      <c r="KDK170" s="160"/>
      <c r="KDL170" s="160"/>
      <c r="KDM170" s="160"/>
      <c r="KDN170" s="160"/>
      <c r="KDO170" s="160"/>
      <c r="KDP170" s="160"/>
      <c r="KDQ170" s="160"/>
      <c r="KDR170" s="160"/>
      <c r="KDS170" s="160"/>
      <c r="KDT170" s="160"/>
      <c r="KDU170" s="160"/>
      <c r="KDV170" s="160"/>
      <c r="KDW170" s="160"/>
      <c r="KDX170" s="160"/>
      <c r="KDY170" s="160"/>
      <c r="KDZ170" s="160"/>
      <c r="KEA170" s="160"/>
      <c r="KEB170" s="160"/>
      <c r="KEC170" s="160"/>
      <c r="KED170" s="160"/>
      <c r="KEE170" s="160"/>
      <c r="KEF170" s="160"/>
      <c r="KEG170" s="160"/>
      <c r="KEH170" s="160"/>
      <c r="KEI170" s="160"/>
      <c r="KEJ170" s="160"/>
      <c r="KEK170" s="160"/>
      <c r="KEL170" s="160"/>
      <c r="KEM170" s="160"/>
      <c r="KEN170" s="160"/>
      <c r="KEO170" s="160"/>
      <c r="KEP170" s="160"/>
      <c r="KEQ170" s="160"/>
      <c r="KER170" s="160"/>
      <c r="KES170" s="160"/>
      <c r="KET170" s="160"/>
      <c r="KEU170" s="160"/>
      <c r="KEV170" s="160"/>
      <c r="KEW170" s="160"/>
      <c r="KEX170" s="160"/>
      <c r="KEY170" s="160"/>
      <c r="KEZ170" s="160"/>
      <c r="KFA170" s="160"/>
      <c r="KFB170" s="160"/>
      <c r="KFC170" s="160"/>
      <c r="KFD170" s="160"/>
      <c r="KFE170" s="160"/>
      <c r="KFF170" s="160"/>
      <c r="KFG170" s="160"/>
      <c r="KFH170" s="160"/>
      <c r="KFI170" s="160"/>
      <c r="KFJ170" s="160"/>
      <c r="KFK170" s="160"/>
      <c r="KFL170" s="160"/>
      <c r="KFM170" s="160"/>
      <c r="KFN170" s="160"/>
      <c r="KFO170" s="160"/>
      <c r="KFP170" s="160"/>
      <c r="KFQ170" s="160"/>
      <c r="KFR170" s="160"/>
      <c r="KFS170" s="160"/>
      <c r="KFT170" s="160"/>
      <c r="KFU170" s="160"/>
      <c r="KFV170" s="160"/>
      <c r="KFW170" s="160"/>
      <c r="KFX170" s="160"/>
      <c r="KFY170" s="160"/>
      <c r="KFZ170" s="160"/>
      <c r="KGA170" s="160"/>
      <c r="KGB170" s="160"/>
      <c r="KGC170" s="160"/>
      <c r="KGD170" s="160"/>
      <c r="KGE170" s="160"/>
      <c r="KGF170" s="160"/>
      <c r="KGG170" s="160"/>
      <c r="KGH170" s="160"/>
      <c r="KGI170" s="160"/>
      <c r="KGJ170" s="160"/>
      <c r="KGK170" s="160"/>
      <c r="KGL170" s="160"/>
      <c r="KGM170" s="160"/>
      <c r="KGN170" s="160"/>
      <c r="KGO170" s="160"/>
      <c r="KGP170" s="160"/>
      <c r="KGQ170" s="160"/>
      <c r="KGR170" s="160"/>
      <c r="KGS170" s="160"/>
      <c r="KGT170" s="160"/>
      <c r="KGU170" s="160"/>
      <c r="KGV170" s="160"/>
      <c r="KGW170" s="160"/>
      <c r="KGX170" s="160"/>
      <c r="KGY170" s="160"/>
      <c r="KGZ170" s="160"/>
      <c r="KHA170" s="160"/>
      <c r="KHB170" s="160"/>
      <c r="KHC170" s="160"/>
      <c r="KHD170" s="160"/>
      <c r="KHE170" s="160"/>
      <c r="KHF170" s="160"/>
      <c r="KHG170" s="160"/>
      <c r="KHH170" s="160"/>
      <c r="KHI170" s="160"/>
      <c r="KHJ170" s="160"/>
      <c r="KHK170" s="160"/>
      <c r="KHL170" s="160"/>
      <c r="KHM170" s="160"/>
      <c r="KHN170" s="160"/>
      <c r="KHO170" s="160"/>
      <c r="KHP170" s="160"/>
      <c r="KHQ170" s="160"/>
      <c r="KHR170" s="160"/>
      <c r="KHS170" s="160"/>
      <c r="KHT170" s="160"/>
      <c r="KHU170" s="160"/>
      <c r="KHV170" s="160"/>
      <c r="KHW170" s="160"/>
      <c r="KHX170" s="160"/>
      <c r="KHY170" s="160"/>
      <c r="KHZ170" s="160"/>
      <c r="KIA170" s="160"/>
      <c r="KIB170" s="160"/>
      <c r="KIC170" s="160"/>
      <c r="KID170" s="160"/>
      <c r="KIE170" s="160"/>
      <c r="KIF170" s="160"/>
      <c r="KIG170" s="160"/>
      <c r="KIH170" s="160"/>
      <c r="KII170" s="160"/>
      <c r="KIJ170" s="160"/>
      <c r="KIK170" s="160"/>
      <c r="KIL170" s="160"/>
      <c r="KIM170" s="160"/>
      <c r="KIN170" s="160"/>
      <c r="KIO170" s="160"/>
      <c r="KIP170" s="160"/>
      <c r="KIQ170" s="160"/>
      <c r="KIR170" s="160"/>
      <c r="KIS170" s="160"/>
      <c r="KIT170" s="160"/>
      <c r="KIU170" s="160"/>
      <c r="KIV170" s="160"/>
      <c r="KIW170" s="160"/>
      <c r="KIX170" s="160"/>
      <c r="KIY170" s="160"/>
      <c r="KIZ170" s="160"/>
      <c r="KJA170" s="160"/>
      <c r="KJB170" s="160"/>
      <c r="KJC170" s="160"/>
      <c r="KJD170" s="160"/>
      <c r="KJE170" s="160"/>
      <c r="KJF170" s="160"/>
      <c r="KJG170" s="160"/>
      <c r="KJH170" s="160"/>
      <c r="KJI170" s="160"/>
      <c r="KJJ170" s="160"/>
      <c r="KJK170" s="160"/>
      <c r="KJL170" s="160"/>
      <c r="KJM170" s="160"/>
      <c r="KJN170" s="160"/>
      <c r="KJO170" s="160"/>
      <c r="KJP170" s="160"/>
      <c r="KJQ170" s="160"/>
      <c r="KJR170" s="160"/>
      <c r="KJS170" s="160"/>
      <c r="KJT170" s="160"/>
      <c r="KJU170" s="160"/>
      <c r="KJV170" s="160"/>
      <c r="KJW170" s="160"/>
      <c r="KJX170" s="160"/>
      <c r="KJY170" s="160"/>
      <c r="KJZ170" s="160"/>
      <c r="KKA170" s="160"/>
      <c r="KKB170" s="160"/>
      <c r="KKC170" s="160"/>
      <c r="KKD170" s="160"/>
      <c r="KKE170" s="160"/>
      <c r="KKF170" s="160"/>
      <c r="KKG170" s="160"/>
      <c r="KKH170" s="160"/>
      <c r="KKI170" s="160"/>
      <c r="KKJ170" s="160"/>
      <c r="KKK170" s="160"/>
      <c r="KKL170" s="160"/>
      <c r="KKM170" s="160"/>
      <c r="KKN170" s="160"/>
      <c r="KKO170" s="160"/>
      <c r="KKP170" s="160"/>
      <c r="KKQ170" s="160"/>
      <c r="KKR170" s="160"/>
      <c r="KKS170" s="160"/>
      <c r="KKT170" s="160"/>
      <c r="KKU170" s="160"/>
      <c r="KKV170" s="160"/>
      <c r="KKW170" s="160"/>
      <c r="KKX170" s="160"/>
      <c r="KKY170" s="160"/>
      <c r="KKZ170" s="160"/>
      <c r="KLA170" s="160"/>
      <c r="KLB170" s="160"/>
      <c r="KLC170" s="160"/>
      <c r="KLD170" s="160"/>
      <c r="KLE170" s="160"/>
      <c r="KLF170" s="160"/>
      <c r="KLG170" s="160"/>
      <c r="KLH170" s="160"/>
      <c r="KLI170" s="160"/>
      <c r="KLJ170" s="160"/>
      <c r="KLK170" s="160"/>
      <c r="KLL170" s="160"/>
      <c r="KLM170" s="160"/>
      <c r="KLN170" s="160"/>
      <c r="KLO170" s="160"/>
      <c r="KLP170" s="160"/>
      <c r="KLQ170" s="160"/>
      <c r="KLR170" s="160"/>
      <c r="KLS170" s="160"/>
      <c r="KLT170" s="160"/>
      <c r="KLU170" s="160"/>
      <c r="KLV170" s="160"/>
      <c r="KLW170" s="160"/>
      <c r="KLX170" s="160"/>
      <c r="KLY170" s="160"/>
      <c r="KLZ170" s="160"/>
      <c r="KMA170" s="160"/>
      <c r="KMB170" s="160"/>
      <c r="KMC170" s="160"/>
      <c r="KMD170" s="160"/>
      <c r="KME170" s="160"/>
      <c r="KMF170" s="160"/>
      <c r="KMG170" s="160"/>
      <c r="KMH170" s="160"/>
      <c r="KMI170" s="160"/>
      <c r="KMJ170" s="160"/>
      <c r="KMK170" s="160"/>
      <c r="KML170" s="160"/>
      <c r="KMM170" s="160"/>
      <c r="KMN170" s="160"/>
      <c r="KMO170" s="160"/>
      <c r="KMP170" s="160"/>
      <c r="KMQ170" s="160"/>
      <c r="KMR170" s="160"/>
      <c r="KMS170" s="160"/>
      <c r="KMT170" s="160"/>
      <c r="KMU170" s="160"/>
      <c r="KMV170" s="160"/>
      <c r="KMW170" s="160"/>
      <c r="KMX170" s="160"/>
      <c r="KMY170" s="160"/>
      <c r="KMZ170" s="160"/>
      <c r="KNA170" s="160"/>
      <c r="KNB170" s="160"/>
      <c r="KNC170" s="160"/>
      <c r="KND170" s="160"/>
      <c r="KNE170" s="160"/>
      <c r="KNF170" s="160"/>
      <c r="KNG170" s="160"/>
      <c r="KNH170" s="160"/>
      <c r="KNI170" s="160"/>
      <c r="KNJ170" s="160"/>
      <c r="KNK170" s="160"/>
      <c r="KNL170" s="160"/>
      <c r="KNM170" s="160"/>
      <c r="KNN170" s="160"/>
      <c r="KNO170" s="160"/>
      <c r="KNP170" s="160"/>
      <c r="KNQ170" s="160"/>
      <c r="KNR170" s="160"/>
      <c r="KNS170" s="160"/>
      <c r="KNT170" s="160"/>
      <c r="KNU170" s="160"/>
      <c r="KNV170" s="160"/>
      <c r="KNW170" s="160"/>
      <c r="KNX170" s="160"/>
      <c r="KNY170" s="160"/>
      <c r="KNZ170" s="160"/>
      <c r="KOA170" s="160"/>
      <c r="KOB170" s="160"/>
      <c r="KOC170" s="160"/>
      <c r="KOD170" s="160"/>
      <c r="KOE170" s="160"/>
      <c r="KOF170" s="160"/>
      <c r="KOG170" s="160"/>
      <c r="KOH170" s="160"/>
      <c r="KOI170" s="160"/>
      <c r="KOJ170" s="160"/>
      <c r="KOK170" s="160"/>
      <c r="KOL170" s="160"/>
      <c r="KOM170" s="160"/>
      <c r="KON170" s="160"/>
      <c r="KOO170" s="160"/>
      <c r="KOP170" s="160"/>
      <c r="KOQ170" s="160"/>
      <c r="KOR170" s="160"/>
      <c r="KOS170" s="160"/>
      <c r="KOT170" s="160"/>
      <c r="KOU170" s="160"/>
      <c r="KOV170" s="160"/>
      <c r="KOW170" s="160"/>
      <c r="KOX170" s="160"/>
      <c r="KOY170" s="160"/>
      <c r="KOZ170" s="160"/>
      <c r="KPA170" s="160"/>
      <c r="KPB170" s="160"/>
      <c r="KPC170" s="160"/>
      <c r="KPD170" s="160"/>
      <c r="KPE170" s="160"/>
      <c r="KPF170" s="160"/>
      <c r="KPG170" s="160"/>
      <c r="KPH170" s="160"/>
      <c r="KPI170" s="160"/>
      <c r="KPJ170" s="160"/>
      <c r="KPK170" s="160"/>
      <c r="KPL170" s="160"/>
      <c r="KPM170" s="160"/>
      <c r="KPN170" s="160"/>
      <c r="KPO170" s="160"/>
      <c r="KPP170" s="160"/>
      <c r="KPQ170" s="160"/>
      <c r="KPR170" s="160"/>
      <c r="KPS170" s="160"/>
      <c r="KPT170" s="160"/>
      <c r="KPU170" s="160"/>
      <c r="KPV170" s="160"/>
      <c r="KPW170" s="160"/>
      <c r="KPX170" s="160"/>
      <c r="KPY170" s="160"/>
      <c r="KPZ170" s="160"/>
      <c r="KQA170" s="160"/>
      <c r="KQB170" s="160"/>
      <c r="KQC170" s="160"/>
      <c r="KQD170" s="160"/>
      <c r="KQE170" s="160"/>
      <c r="KQF170" s="160"/>
      <c r="KQG170" s="160"/>
      <c r="KQH170" s="160"/>
      <c r="KQI170" s="160"/>
      <c r="KQJ170" s="160"/>
      <c r="KQK170" s="160"/>
      <c r="KQL170" s="160"/>
      <c r="KQM170" s="160"/>
      <c r="KQN170" s="160"/>
      <c r="KQO170" s="160"/>
      <c r="KQP170" s="160"/>
      <c r="KQQ170" s="160"/>
      <c r="KQR170" s="160"/>
      <c r="KQS170" s="160"/>
      <c r="KQT170" s="160"/>
      <c r="KQU170" s="160"/>
      <c r="KQV170" s="160"/>
      <c r="KQW170" s="160"/>
      <c r="KQX170" s="160"/>
      <c r="KQY170" s="160"/>
      <c r="KQZ170" s="160"/>
      <c r="KRA170" s="160"/>
      <c r="KRB170" s="160"/>
      <c r="KRC170" s="160"/>
      <c r="KRD170" s="160"/>
      <c r="KRE170" s="160"/>
      <c r="KRF170" s="160"/>
      <c r="KRG170" s="160"/>
      <c r="KRH170" s="160"/>
      <c r="KRI170" s="160"/>
      <c r="KRJ170" s="160"/>
      <c r="KRK170" s="160"/>
      <c r="KRL170" s="160"/>
      <c r="KRM170" s="160"/>
      <c r="KRN170" s="160"/>
      <c r="KRO170" s="160"/>
      <c r="KRP170" s="160"/>
      <c r="KRQ170" s="160"/>
      <c r="KRR170" s="160"/>
      <c r="KRS170" s="160"/>
      <c r="KRT170" s="160"/>
      <c r="KRU170" s="160"/>
      <c r="KRV170" s="160"/>
      <c r="KRW170" s="160"/>
      <c r="KRX170" s="160"/>
      <c r="KRY170" s="160"/>
      <c r="KRZ170" s="160"/>
      <c r="KSA170" s="160"/>
      <c r="KSB170" s="160"/>
      <c r="KSC170" s="160"/>
      <c r="KSD170" s="160"/>
      <c r="KSE170" s="160"/>
      <c r="KSF170" s="160"/>
      <c r="KSG170" s="160"/>
      <c r="KSH170" s="160"/>
      <c r="KSI170" s="160"/>
      <c r="KSJ170" s="160"/>
      <c r="KSK170" s="160"/>
      <c r="KSL170" s="160"/>
      <c r="KSM170" s="160"/>
      <c r="KSN170" s="160"/>
      <c r="KSO170" s="160"/>
      <c r="KSP170" s="160"/>
      <c r="KSQ170" s="160"/>
      <c r="KSR170" s="160"/>
      <c r="KSS170" s="160"/>
      <c r="KST170" s="160"/>
      <c r="KSU170" s="160"/>
      <c r="KSV170" s="160"/>
      <c r="KSW170" s="160"/>
      <c r="KSX170" s="160"/>
      <c r="KSY170" s="160"/>
      <c r="KSZ170" s="160"/>
      <c r="KTA170" s="160"/>
      <c r="KTB170" s="160"/>
      <c r="KTC170" s="160"/>
      <c r="KTD170" s="160"/>
      <c r="KTE170" s="160"/>
      <c r="KTF170" s="160"/>
      <c r="KTG170" s="160"/>
      <c r="KTH170" s="160"/>
      <c r="KTI170" s="160"/>
      <c r="KTJ170" s="160"/>
      <c r="KTK170" s="160"/>
      <c r="KTL170" s="160"/>
      <c r="KTM170" s="160"/>
      <c r="KTN170" s="160"/>
      <c r="KTO170" s="160"/>
      <c r="KTP170" s="160"/>
      <c r="KTQ170" s="160"/>
      <c r="KTR170" s="160"/>
      <c r="KTS170" s="160"/>
      <c r="KTT170" s="160"/>
      <c r="KTU170" s="160"/>
      <c r="KTV170" s="160"/>
      <c r="KTW170" s="160"/>
      <c r="KTX170" s="160"/>
      <c r="KTY170" s="160"/>
      <c r="KTZ170" s="160"/>
      <c r="KUA170" s="160"/>
      <c r="KUB170" s="160"/>
      <c r="KUC170" s="160"/>
      <c r="KUD170" s="160"/>
      <c r="KUE170" s="160"/>
      <c r="KUF170" s="160"/>
      <c r="KUG170" s="160"/>
      <c r="KUH170" s="160"/>
      <c r="KUI170" s="160"/>
      <c r="KUJ170" s="160"/>
      <c r="KUK170" s="160"/>
      <c r="KUL170" s="160"/>
      <c r="KUM170" s="160"/>
      <c r="KUN170" s="160"/>
      <c r="KUO170" s="160"/>
      <c r="KUP170" s="160"/>
      <c r="KUQ170" s="160"/>
      <c r="KUR170" s="160"/>
      <c r="KUS170" s="160"/>
      <c r="KUT170" s="160"/>
      <c r="KUU170" s="160"/>
      <c r="KUV170" s="160"/>
      <c r="KUW170" s="160"/>
      <c r="KUX170" s="160"/>
      <c r="KUY170" s="160"/>
      <c r="KUZ170" s="160"/>
      <c r="KVA170" s="160"/>
      <c r="KVB170" s="160"/>
      <c r="KVC170" s="160"/>
      <c r="KVD170" s="160"/>
      <c r="KVE170" s="160"/>
      <c r="KVF170" s="160"/>
      <c r="KVG170" s="160"/>
      <c r="KVH170" s="160"/>
      <c r="KVI170" s="160"/>
      <c r="KVJ170" s="160"/>
      <c r="KVK170" s="160"/>
      <c r="KVL170" s="160"/>
      <c r="KVM170" s="160"/>
      <c r="KVN170" s="160"/>
      <c r="KVO170" s="160"/>
      <c r="KVP170" s="160"/>
      <c r="KVQ170" s="160"/>
      <c r="KVR170" s="160"/>
      <c r="KVS170" s="160"/>
      <c r="KVT170" s="160"/>
      <c r="KVU170" s="160"/>
      <c r="KVV170" s="160"/>
      <c r="KVW170" s="160"/>
      <c r="KVX170" s="160"/>
      <c r="KVY170" s="160"/>
      <c r="KVZ170" s="160"/>
      <c r="KWA170" s="160"/>
      <c r="KWB170" s="160"/>
      <c r="KWC170" s="160"/>
      <c r="KWD170" s="160"/>
      <c r="KWE170" s="160"/>
      <c r="KWF170" s="160"/>
      <c r="KWG170" s="160"/>
      <c r="KWH170" s="160"/>
      <c r="KWI170" s="160"/>
      <c r="KWJ170" s="160"/>
      <c r="KWK170" s="160"/>
      <c r="KWL170" s="160"/>
      <c r="KWM170" s="160"/>
      <c r="KWN170" s="160"/>
      <c r="KWO170" s="160"/>
      <c r="KWP170" s="160"/>
      <c r="KWQ170" s="160"/>
      <c r="KWR170" s="160"/>
      <c r="KWS170" s="160"/>
      <c r="KWT170" s="160"/>
      <c r="KWU170" s="160"/>
      <c r="KWV170" s="160"/>
      <c r="KWW170" s="160"/>
      <c r="KWX170" s="160"/>
      <c r="KWY170" s="160"/>
      <c r="KWZ170" s="160"/>
      <c r="KXA170" s="160"/>
      <c r="KXB170" s="160"/>
      <c r="KXC170" s="160"/>
      <c r="KXD170" s="160"/>
      <c r="KXE170" s="160"/>
      <c r="KXF170" s="160"/>
      <c r="KXG170" s="160"/>
      <c r="KXH170" s="160"/>
      <c r="KXI170" s="160"/>
      <c r="KXJ170" s="160"/>
      <c r="KXK170" s="160"/>
      <c r="KXL170" s="160"/>
      <c r="KXM170" s="160"/>
      <c r="KXN170" s="160"/>
      <c r="KXO170" s="160"/>
      <c r="KXP170" s="160"/>
      <c r="KXQ170" s="160"/>
      <c r="KXR170" s="160"/>
      <c r="KXS170" s="160"/>
      <c r="KXT170" s="160"/>
      <c r="KXU170" s="160"/>
      <c r="KXV170" s="160"/>
      <c r="KXW170" s="160"/>
      <c r="KXX170" s="160"/>
      <c r="KXY170" s="160"/>
      <c r="KXZ170" s="160"/>
      <c r="KYA170" s="160"/>
      <c r="KYB170" s="160"/>
      <c r="KYC170" s="160"/>
      <c r="KYD170" s="160"/>
      <c r="KYE170" s="160"/>
      <c r="KYF170" s="160"/>
      <c r="KYG170" s="160"/>
      <c r="KYH170" s="160"/>
      <c r="KYI170" s="160"/>
      <c r="KYJ170" s="160"/>
      <c r="KYK170" s="160"/>
      <c r="KYL170" s="160"/>
      <c r="KYM170" s="160"/>
      <c r="KYN170" s="160"/>
      <c r="KYO170" s="160"/>
      <c r="KYP170" s="160"/>
      <c r="KYQ170" s="160"/>
      <c r="KYR170" s="160"/>
      <c r="KYS170" s="160"/>
      <c r="KYT170" s="160"/>
      <c r="KYU170" s="160"/>
      <c r="KYV170" s="160"/>
      <c r="KYW170" s="160"/>
      <c r="KYX170" s="160"/>
      <c r="KYY170" s="160"/>
      <c r="KYZ170" s="160"/>
      <c r="KZA170" s="160"/>
      <c r="KZB170" s="160"/>
      <c r="KZC170" s="160"/>
      <c r="KZD170" s="160"/>
      <c r="KZE170" s="160"/>
      <c r="KZF170" s="160"/>
      <c r="KZG170" s="160"/>
      <c r="KZH170" s="160"/>
      <c r="KZI170" s="160"/>
      <c r="KZJ170" s="160"/>
      <c r="KZK170" s="160"/>
      <c r="KZL170" s="160"/>
      <c r="KZM170" s="160"/>
      <c r="KZN170" s="160"/>
      <c r="KZO170" s="160"/>
      <c r="KZP170" s="160"/>
      <c r="KZQ170" s="160"/>
      <c r="KZR170" s="160"/>
      <c r="KZS170" s="160"/>
      <c r="KZT170" s="160"/>
      <c r="KZU170" s="160"/>
      <c r="KZV170" s="160"/>
      <c r="KZW170" s="160"/>
      <c r="KZX170" s="160"/>
      <c r="KZY170" s="160"/>
      <c r="KZZ170" s="160"/>
      <c r="LAA170" s="160"/>
      <c r="LAB170" s="160"/>
      <c r="LAC170" s="160"/>
      <c r="LAD170" s="160"/>
      <c r="LAE170" s="160"/>
      <c r="LAF170" s="160"/>
      <c r="LAG170" s="160"/>
      <c r="LAH170" s="160"/>
      <c r="LAI170" s="160"/>
      <c r="LAJ170" s="160"/>
      <c r="LAK170" s="160"/>
      <c r="LAL170" s="160"/>
      <c r="LAM170" s="160"/>
      <c r="LAN170" s="160"/>
      <c r="LAO170" s="160"/>
      <c r="LAP170" s="160"/>
      <c r="LAQ170" s="160"/>
      <c r="LAR170" s="160"/>
      <c r="LAS170" s="160"/>
      <c r="LAT170" s="160"/>
      <c r="LAU170" s="160"/>
      <c r="LAV170" s="160"/>
      <c r="LAW170" s="160"/>
      <c r="LAX170" s="160"/>
      <c r="LAY170" s="160"/>
      <c r="LAZ170" s="160"/>
      <c r="LBA170" s="160"/>
      <c r="LBB170" s="160"/>
      <c r="LBC170" s="160"/>
      <c r="LBD170" s="160"/>
      <c r="LBE170" s="160"/>
      <c r="LBF170" s="160"/>
      <c r="LBG170" s="160"/>
      <c r="LBH170" s="160"/>
      <c r="LBI170" s="160"/>
      <c r="LBJ170" s="160"/>
      <c r="LBK170" s="160"/>
      <c r="LBL170" s="160"/>
      <c r="LBM170" s="160"/>
      <c r="LBN170" s="160"/>
      <c r="LBO170" s="160"/>
      <c r="LBP170" s="160"/>
      <c r="LBQ170" s="160"/>
      <c r="LBR170" s="160"/>
      <c r="LBS170" s="160"/>
      <c r="LBT170" s="160"/>
      <c r="LBU170" s="160"/>
      <c r="LBV170" s="160"/>
      <c r="LBW170" s="160"/>
      <c r="LBX170" s="160"/>
      <c r="LBY170" s="160"/>
      <c r="LBZ170" s="160"/>
      <c r="LCA170" s="160"/>
      <c r="LCB170" s="160"/>
      <c r="LCC170" s="160"/>
      <c r="LCD170" s="160"/>
      <c r="LCE170" s="160"/>
      <c r="LCF170" s="160"/>
      <c r="LCG170" s="160"/>
      <c r="LCH170" s="160"/>
      <c r="LCI170" s="160"/>
      <c r="LCJ170" s="160"/>
      <c r="LCK170" s="160"/>
      <c r="LCL170" s="160"/>
      <c r="LCM170" s="160"/>
      <c r="LCN170" s="160"/>
      <c r="LCO170" s="160"/>
      <c r="LCP170" s="160"/>
      <c r="LCQ170" s="160"/>
      <c r="LCR170" s="160"/>
      <c r="LCS170" s="160"/>
      <c r="LCT170" s="160"/>
      <c r="LCU170" s="160"/>
      <c r="LCV170" s="160"/>
      <c r="LCW170" s="160"/>
      <c r="LCX170" s="160"/>
      <c r="LCY170" s="160"/>
      <c r="LCZ170" s="160"/>
      <c r="LDA170" s="160"/>
      <c r="LDB170" s="160"/>
      <c r="LDC170" s="160"/>
      <c r="LDD170" s="160"/>
      <c r="LDE170" s="160"/>
      <c r="LDF170" s="160"/>
      <c r="LDG170" s="160"/>
      <c r="LDH170" s="160"/>
      <c r="LDI170" s="160"/>
      <c r="LDJ170" s="160"/>
      <c r="LDK170" s="160"/>
      <c r="LDL170" s="160"/>
      <c r="LDM170" s="160"/>
      <c r="LDN170" s="160"/>
      <c r="LDO170" s="160"/>
      <c r="LDP170" s="160"/>
      <c r="LDQ170" s="160"/>
      <c r="LDR170" s="160"/>
      <c r="LDS170" s="160"/>
      <c r="LDT170" s="160"/>
      <c r="LDU170" s="160"/>
      <c r="LDV170" s="160"/>
      <c r="LDW170" s="160"/>
      <c r="LDX170" s="160"/>
      <c r="LDY170" s="160"/>
      <c r="LDZ170" s="160"/>
      <c r="LEA170" s="160"/>
      <c r="LEB170" s="160"/>
      <c r="LEC170" s="160"/>
      <c r="LED170" s="160"/>
      <c r="LEE170" s="160"/>
      <c r="LEF170" s="160"/>
      <c r="LEG170" s="160"/>
      <c r="LEH170" s="160"/>
      <c r="LEI170" s="160"/>
      <c r="LEJ170" s="160"/>
      <c r="LEK170" s="160"/>
      <c r="LEL170" s="160"/>
      <c r="LEM170" s="160"/>
      <c r="LEN170" s="160"/>
      <c r="LEO170" s="160"/>
      <c r="LEP170" s="160"/>
      <c r="LEQ170" s="160"/>
      <c r="LER170" s="160"/>
      <c r="LES170" s="160"/>
      <c r="LET170" s="160"/>
      <c r="LEU170" s="160"/>
      <c r="LEV170" s="160"/>
      <c r="LEW170" s="160"/>
      <c r="LEX170" s="160"/>
      <c r="LEY170" s="160"/>
      <c r="LEZ170" s="160"/>
      <c r="LFA170" s="160"/>
      <c r="LFB170" s="160"/>
      <c r="LFC170" s="160"/>
      <c r="LFD170" s="160"/>
      <c r="LFE170" s="160"/>
      <c r="LFF170" s="160"/>
      <c r="LFG170" s="160"/>
      <c r="LFH170" s="160"/>
      <c r="LFI170" s="160"/>
      <c r="LFJ170" s="160"/>
      <c r="LFK170" s="160"/>
      <c r="LFL170" s="160"/>
      <c r="LFM170" s="160"/>
      <c r="LFN170" s="160"/>
      <c r="LFO170" s="160"/>
      <c r="LFP170" s="160"/>
      <c r="LFQ170" s="160"/>
      <c r="LFR170" s="160"/>
      <c r="LFS170" s="160"/>
      <c r="LFT170" s="160"/>
      <c r="LFU170" s="160"/>
      <c r="LFV170" s="160"/>
      <c r="LFW170" s="160"/>
      <c r="LFX170" s="160"/>
      <c r="LFY170" s="160"/>
      <c r="LFZ170" s="160"/>
      <c r="LGA170" s="160"/>
      <c r="LGB170" s="160"/>
      <c r="LGC170" s="160"/>
      <c r="LGD170" s="160"/>
      <c r="LGE170" s="160"/>
      <c r="LGF170" s="160"/>
      <c r="LGG170" s="160"/>
      <c r="LGH170" s="160"/>
      <c r="LGI170" s="160"/>
      <c r="LGJ170" s="160"/>
      <c r="LGK170" s="160"/>
      <c r="LGL170" s="160"/>
      <c r="LGM170" s="160"/>
      <c r="LGN170" s="160"/>
      <c r="LGO170" s="160"/>
      <c r="LGP170" s="160"/>
      <c r="LGQ170" s="160"/>
      <c r="LGR170" s="160"/>
      <c r="LGS170" s="160"/>
      <c r="LGT170" s="160"/>
      <c r="LGU170" s="160"/>
      <c r="LGV170" s="160"/>
      <c r="LGW170" s="160"/>
      <c r="LGX170" s="160"/>
      <c r="LGY170" s="160"/>
      <c r="LGZ170" s="160"/>
      <c r="LHA170" s="160"/>
      <c r="LHB170" s="160"/>
      <c r="LHC170" s="160"/>
      <c r="LHD170" s="160"/>
      <c r="LHE170" s="160"/>
      <c r="LHF170" s="160"/>
      <c r="LHG170" s="160"/>
      <c r="LHH170" s="160"/>
      <c r="LHI170" s="160"/>
      <c r="LHJ170" s="160"/>
      <c r="LHK170" s="160"/>
      <c r="LHL170" s="160"/>
      <c r="LHM170" s="160"/>
      <c r="LHN170" s="160"/>
      <c r="LHO170" s="160"/>
      <c r="LHP170" s="160"/>
      <c r="LHQ170" s="160"/>
      <c r="LHR170" s="160"/>
      <c r="LHS170" s="160"/>
      <c r="LHT170" s="160"/>
      <c r="LHU170" s="160"/>
      <c r="LHV170" s="160"/>
      <c r="LHW170" s="160"/>
      <c r="LHX170" s="160"/>
      <c r="LHY170" s="160"/>
      <c r="LHZ170" s="160"/>
      <c r="LIA170" s="160"/>
      <c r="LIB170" s="160"/>
      <c r="LIC170" s="160"/>
      <c r="LID170" s="160"/>
      <c r="LIE170" s="160"/>
      <c r="LIF170" s="160"/>
      <c r="LIG170" s="160"/>
      <c r="LIH170" s="160"/>
      <c r="LII170" s="160"/>
      <c r="LIJ170" s="160"/>
      <c r="LIK170" s="160"/>
      <c r="LIL170" s="160"/>
      <c r="LIM170" s="160"/>
      <c r="LIN170" s="160"/>
      <c r="LIO170" s="160"/>
      <c r="LIP170" s="160"/>
      <c r="LIQ170" s="160"/>
      <c r="LIR170" s="160"/>
      <c r="LIS170" s="160"/>
      <c r="LIT170" s="160"/>
      <c r="LIU170" s="160"/>
      <c r="LIV170" s="160"/>
      <c r="LIW170" s="160"/>
      <c r="LIX170" s="160"/>
      <c r="LIY170" s="160"/>
      <c r="LIZ170" s="160"/>
      <c r="LJA170" s="160"/>
      <c r="LJB170" s="160"/>
      <c r="LJC170" s="160"/>
      <c r="LJD170" s="160"/>
      <c r="LJE170" s="160"/>
      <c r="LJF170" s="160"/>
      <c r="LJG170" s="160"/>
      <c r="LJH170" s="160"/>
      <c r="LJI170" s="160"/>
      <c r="LJJ170" s="160"/>
      <c r="LJK170" s="160"/>
      <c r="LJL170" s="160"/>
      <c r="LJM170" s="160"/>
      <c r="LJN170" s="160"/>
      <c r="LJO170" s="160"/>
      <c r="LJP170" s="160"/>
      <c r="LJQ170" s="160"/>
      <c r="LJR170" s="160"/>
      <c r="LJS170" s="160"/>
      <c r="LJT170" s="160"/>
      <c r="LJU170" s="160"/>
      <c r="LJV170" s="160"/>
      <c r="LJW170" s="160"/>
      <c r="LJX170" s="160"/>
      <c r="LJY170" s="160"/>
      <c r="LJZ170" s="160"/>
      <c r="LKA170" s="160"/>
      <c r="LKB170" s="160"/>
      <c r="LKC170" s="160"/>
      <c r="LKD170" s="160"/>
      <c r="LKE170" s="160"/>
      <c r="LKF170" s="160"/>
      <c r="LKG170" s="160"/>
      <c r="LKH170" s="160"/>
      <c r="LKI170" s="160"/>
      <c r="LKJ170" s="160"/>
      <c r="LKK170" s="160"/>
      <c r="LKL170" s="160"/>
      <c r="LKM170" s="160"/>
      <c r="LKN170" s="160"/>
      <c r="LKO170" s="160"/>
      <c r="LKP170" s="160"/>
      <c r="LKQ170" s="160"/>
      <c r="LKR170" s="160"/>
      <c r="LKS170" s="160"/>
      <c r="LKT170" s="160"/>
      <c r="LKU170" s="160"/>
      <c r="LKV170" s="160"/>
      <c r="LKW170" s="160"/>
      <c r="LKX170" s="160"/>
      <c r="LKY170" s="160"/>
      <c r="LKZ170" s="160"/>
      <c r="LLA170" s="160"/>
      <c r="LLB170" s="160"/>
      <c r="LLC170" s="160"/>
      <c r="LLD170" s="160"/>
      <c r="LLE170" s="160"/>
      <c r="LLF170" s="160"/>
      <c r="LLG170" s="160"/>
      <c r="LLH170" s="160"/>
      <c r="LLI170" s="160"/>
      <c r="LLJ170" s="160"/>
      <c r="LLK170" s="160"/>
      <c r="LLL170" s="160"/>
      <c r="LLM170" s="160"/>
      <c r="LLN170" s="160"/>
      <c r="LLO170" s="160"/>
      <c r="LLP170" s="160"/>
      <c r="LLQ170" s="160"/>
      <c r="LLR170" s="160"/>
      <c r="LLS170" s="160"/>
      <c r="LLT170" s="160"/>
      <c r="LLU170" s="160"/>
      <c r="LLV170" s="160"/>
      <c r="LLW170" s="160"/>
      <c r="LLX170" s="160"/>
      <c r="LLY170" s="160"/>
      <c r="LLZ170" s="160"/>
      <c r="LMA170" s="160"/>
      <c r="LMB170" s="160"/>
      <c r="LMC170" s="160"/>
      <c r="LMD170" s="160"/>
      <c r="LME170" s="160"/>
      <c r="LMF170" s="160"/>
      <c r="LMG170" s="160"/>
      <c r="LMH170" s="160"/>
      <c r="LMI170" s="160"/>
      <c r="LMJ170" s="160"/>
      <c r="LMK170" s="160"/>
      <c r="LML170" s="160"/>
      <c r="LMM170" s="160"/>
      <c r="LMN170" s="160"/>
      <c r="LMO170" s="160"/>
      <c r="LMP170" s="160"/>
      <c r="LMQ170" s="160"/>
      <c r="LMR170" s="160"/>
      <c r="LMS170" s="160"/>
      <c r="LMT170" s="160"/>
      <c r="LMU170" s="160"/>
      <c r="LMV170" s="160"/>
      <c r="LMW170" s="160"/>
      <c r="LMX170" s="160"/>
      <c r="LMY170" s="160"/>
      <c r="LMZ170" s="160"/>
      <c r="LNA170" s="160"/>
      <c r="LNB170" s="160"/>
      <c r="LNC170" s="160"/>
      <c r="LND170" s="160"/>
      <c r="LNE170" s="160"/>
      <c r="LNF170" s="160"/>
      <c r="LNG170" s="160"/>
      <c r="LNH170" s="160"/>
      <c r="LNI170" s="160"/>
      <c r="LNJ170" s="160"/>
      <c r="LNK170" s="160"/>
      <c r="LNL170" s="160"/>
      <c r="LNM170" s="160"/>
      <c r="LNN170" s="160"/>
      <c r="LNO170" s="160"/>
      <c r="LNP170" s="160"/>
      <c r="LNQ170" s="160"/>
      <c r="LNR170" s="160"/>
      <c r="LNS170" s="160"/>
      <c r="LNT170" s="160"/>
      <c r="LNU170" s="160"/>
      <c r="LNV170" s="160"/>
      <c r="LNW170" s="160"/>
      <c r="LNX170" s="160"/>
      <c r="LNY170" s="160"/>
      <c r="LNZ170" s="160"/>
      <c r="LOA170" s="160"/>
      <c r="LOB170" s="160"/>
      <c r="LOC170" s="160"/>
      <c r="LOD170" s="160"/>
      <c r="LOE170" s="160"/>
      <c r="LOF170" s="160"/>
      <c r="LOG170" s="160"/>
      <c r="LOH170" s="160"/>
      <c r="LOI170" s="160"/>
      <c r="LOJ170" s="160"/>
      <c r="LOK170" s="160"/>
      <c r="LOL170" s="160"/>
      <c r="LOM170" s="160"/>
      <c r="LON170" s="160"/>
      <c r="LOO170" s="160"/>
      <c r="LOP170" s="160"/>
      <c r="LOQ170" s="160"/>
      <c r="LOR170" s="160"/>
      <c r="LOS170" s="160"/>
      <c r="LOT170" s="160"/>
      <c r="LOU170" s="160"/>
      <c r="LOV170" s="160"/>
      <c r="LOW170" s="160"/>
      <c r="LOX170" s="160"/>
      <c r="LOY170" s="160"/>
      <c r="LOZ170" s="160"/>
      <c r="LPA170" s="160"/>
      <c r="LPB170" s="160"/>
      <c r="LPC170" s="160"/>
      <c r="LPD170" s="160"/>
      <c r="LPE170" s="160"/>
      <c r="LPF170" s="160"/>
      <c r="LPG170" s="160"/>
      <c r="LPH170" s="160"/>
      <c r="LPI170" s="160"/>
      <c r="LPJ170" s="160"/>
      <c r="LPK170" s="160"/>
      <c r="LPL170" s="160"/>
      <c r="LPM170" s="160"/>
      <c r="LPN170" s="160"/>
      <c r="LPO170" s="160"/>
      <c r="LPP170" s="160"/>
      <c r="LPQ170" s="160"/>
      <c r="LPR170" s="160"/>
      <c r="LPS170" s="160"/>
      <c r="LPT170" s="160"/>
      <c r="LPU170" s="160"/>
      <c r="LPV170" s="160"/>
      <c r="LPW170" s="160"/>
      <c r="LPX170" s="160"/>
      <c r="LPY170" s="160"/>
      <c r="LPZ170" s="160"/>
      <c r="LQA170" s="160"/>
      <c r="LQB170" s="160"/>
      <c r="LQC170" s="160"/>
      <c r="LQD170" s="160"/>
      <c r="LQE170" s="160"/>
      <c r="LQF170" s="160"/>
      <c r="LQG170" s="160"/>
      <c r="LQH170" s="160"/>
      <c r="LQI170" s="160"/>
      <c r="LQJ170" s="160"/>
      <c r="LQK170" s="160"/>
      <c r="LQL170" s="160"/>
      <c r="LQM170" s="160"/>
      <c r="LQN170" s="160"/>
      <c r="LQO170" s="160"/>
      <c r="LQP170" s="160"/>
      <c r="LQQ170" s="160"/>
      <c r="LQR170" s="160"/>
      <c r="LQS170" s="160"/>
      <c r="LQT170" s="160"/>
      <c r="LQU170" s="160"/>
      <c r="LQV170" s="160"/>
      <c r="LQW170" s="160"/>
      <c r="LQX170" s="160"/>
      <c r="LQY170" s="160"/>
      <c r="LQZ170" s="160"/>
      <c r="LRA170" s="160"/>
      <c r="LRB170" s="160"/>
      <c r="LRC170" s="160"/>
      <c r="LRD170" s="160"/>
      <c r="LRE170" s="160"/>
      <c r="LRF170" s="160"/>
      <c r="LRG170" s="160"/>
      <c r="LRH170" s="160"/>
      <c r="LRI170" s="160"/>
      <c r="LRJ170" s="160"/>
      <c r="LRK170" s="160"/>
      <c r="LRL170" s="160"/>
      <c r="LRM170" s="160"/>
      <c r="LRN170" s="160"/>
      <c r="LRO170" s="160"/>
      <c r="LRP170" s="160"/>
      <c r="LRQ170" s="160"/>
      <c r="LRR170" s="160"/>
      <c r="LRS170" s="160"/>
      <c r="LRT170" s="160"/>
      <c r="LRU170" s="160"/>
      <c r="LRV170" s="160"/>
      <c r="LRW170" s="160"/>
      <c r="LRX170" s="160"/>
      <c r="LRY170" s="160"/>
      <c r="LRZ170" s="160"/>
      <c r="LSA170" s="160"/>
      <c r="LSB170" s="160"/>
      <c r="LSC170" s="160"/>
      <c r="LSD170" s="160"/>
      <c r="LSE170" s="160"/>
      <c r="LSF170" s="160"/>
      <c r="LSG170" s="160"/>
      <c r="LSH170" s="160"/>
      <c r="LSI170" s="160"/>
      <c r="LSJ170" s="160"/>
      <c r="LSK170" s="160"/>
      <c r="LSL170" s="160"/>
      <c r="LSM170" s="160"/>
      <c r="LSN170" s="160"/>
      <c r="LSO170" s="160"/>
      <c r="LSP170" s="160"/>
      <c r="LSQ170" s="160"/>
      <c r="LSR170" s="160"/>
      <c r="LSS170" s="160"/>
      <c r="LST170" s="160"/>
      <c r="LSU170" s="160"/>
      <c r="LSV170" s="160"/>
      <c r="LSW170" s="160"/>
      <c r="LSX170" s="160"/>
      <c r="LSY170" s="160"/>
      <c r="LSZ170" s="160"/>
      <c r="LTA170" s="160"/>
      <c r="LTB170" s="160"/>
      <c r="LTC170" s="160"/>
      <c r="LTD170" s="160"/>
      <c r="LTE170" s="160"/>
      <c r="LTF170" s="160"/>
      <c r="LTG170" s="160"/>
      <c r="LTH170" s="160"/>
      <c r="LTI170" s="160"/>
      <c r="LTJ170" s="160"/>
      <c r="LTK170" s="160"/>
      <c r="LTL170" s="160"/>
      <c r="LTM170" s="160"/>
      <c r="LTN170" s="160"/>
      <c r="LTO170" s="160"/>
      <c r="LTP170" s="160"/>
      <c r="LTQ170" s="160"/>
      <c r="LTR170" s="160"/>
      <c r="LTS170" s="160"/>
      <c r="LTT170" s="160"/>
      <c r="LTU170" s="160"/>
      <c r="LTV170" s="160"/>
      <c r="LTW170" s="160"/>
      <c r="LTX170" s="160"/>
      <c r="LTY170" s="160"/>
      <c r="LTZ170" s="160"/>
      <c r="LUA170" s="160"/>
      <c r="LUB170" s="160"/>
      <c r="LUC170" s="160"/>
      <c r="LUD170" s="160"/>
      <c r="LUE170" s="160"/>
      <c r="LUF170" s="160"/>
      <c r="LUG170" s="160"/>
      <c r="LUH170" s="160"/>
      <c r="LUI170" s="160"/>
      <c r="LUJ170" s="160"/>
      <c r="LUK170" s="160"/>
      <c r="LUL170" s="160"/>
      <c r="LUM170" s="160"/>
      <c r="LUN170" s="160"/>
      <c r="LUO170" s="160"/>
      <c r="LUP170" s="160"/>
      <c r="LUQ170" s="160"/>
      <c r="LUR170" s="160"/>
      <c r="LUS170" s="160"/>
      <c r="LUT170" s="160"/>
      <c r="LUU170" s="160"/>
      <c r="LUV170" s="160"/>
      <c r="LUW170" s="160"/>
      <c r="LUX170" s="160"/>
      <c r="LUY170" s="160"/>
      <c r="LUZ170" s="160"/>
      <c r="LVA170" s="160"/>
      <c r="LVB170" s="160"/>
      <c r="LVC170" s="160"/>
      <c r="LVD170" s="160"/>
      <c r="LVE170" s="160"/>
      <c r="LVF170" s="160"/>
      <c r="LVG170" s="160"/>
      <c r="LVH170" s="160"/>
      <c r="LVI170" s="160"/>
      <c r="LVJ170" s="160"/>
      <c r="LVK170" s="160"/>
      <c r="LVL170" s="160"/>
      <c r="LVM170" s="160"/>
      <c r="LVN170" s="160"/>
      <c r="LVO170" s="160"/>
      <c r="LVP170" s="160"/>
      <c r="LVQ170" s="160"/>
      <c r="LVR170" s="160"/>
      <c r="LVS170" s="160"/>
      <c r="LVT170" s="160"/>
      <c r="LVU170" s="160"/>
      <c r="LVV170" s="160"/>
      <c r="LVW170" s="160"/>
      <c r="LVX170" s="160"/>
      <c r="LVY170" s="160"/>
      <c r="LVZ170" s="160"/>
      <c r="LWA170" s="160"/>
      <c r="LWB170" s="160"/>
      <c r="LWC170" s="160"/>
      <c r="LWD170" s="160"/>
      <c r="LWE170" s="160"/>
      <c r="LWF170" s="160"/>
      <c r="LWG170" s="160"/>
      <c r="LWH170" s="160"/>
      <c r="LWI170" s="160"/>
      <c r="LWJ170" s="160"/>
      <c r="LWK170" s="160"/>
      <c r="LWL170" s="160"/>
      <c r="LWM170" s="160"/>
      <c r="LWN170" s="160"/>
      <c r="LWO170" s="160"/>
      <c r="LWP170" s="160"/>
      <c r="LWQ170" s="160"/>
      <c r="LWR170" s="160"/>
      <c r="LWS170" s="160"/>
      <c r="LWT170" s="160"/>
      <c r="LWU170" s="160"/>
      <c r="LWV170" s="160"/>
      <c r="LWW170" s="160"/>
      <c r="LWX170" s="160"/>
      <c r="LWY170" s="160"/>
      <c r="LWZ170" s="160"/>
      <c r="LXA170" s="160"/>
      <c r="LXB170" s="160"/>
      <c r="LXC170" s="160"/>
      <c r="LXD170" s="160"/>
      <c r="LXE170" s="160"/>
      <c r="LXF170" s="160"/>
      <c r="LXG170" s="160"/>
      <c r="LXH170" s="160"/>
      <c r="LXI170" s="160"/>
      <c r="LXJ170" s="160"/>
      <c r="LXK170" s="160"/>
      <c r="LXL170" s="160"/>
      <c r="LXM170" s="160"/>
      <c r="LXN170" s="160"/>
      <c r="LXO170" s="160"/>
      <c r="LXP170" s="160"/>
      <c r="LXQ170" s="160"/>
      <c r="LXR170" s="160"/>
      <c r="LXS170" s="160"/>
      <c r="LXT170" s="160"/>
      <c r="LXU170" s="160"/>
      <c r="LXV170" s="160"/>
      <c r="LXW170" s="160"/>
      <c r="LXX170" s="160"/>
      <c r="LXY170" s="160"/>
      <c r="LXZ170" s="160"/>
      <c r="LYA170" s="160"/>
      <c r="LYB170" s="160"/>
      <c r="LYC170" s="160"/>
      <c r="LYD170" s="160"/>
      <c r="LYE170" s="160"/>
      <c r="LYF170" s="160"/>
      <c r="LYG170" s="160"/>
      <c r="LYH170" s="160"/>
      <c r="LYI170" s="160"/>
      <c r="LYJ170" s="160"/>
      <c r="LYK170" s="160"/>
      <c r="LYL170" s="160"/>
      <c r="LYM170" s="160"/>
      <c r="LYN170" s="160"/>
      <c r="LYO170" s="160"/>
      <c r="LYP170" s="160"/>
      <c r="LYQ170" s="160"/>
      <c r="LYR170" s="160"/>
      <c r="LYS170" s="160"/>
      <c r="LYT170" s="160"/>
      <c r="LYU170" s="160"/>
      <c r="LYV170" s="160"/>
      <c r="LYW170" s="160"/>
      <c r="LYX170" s="160"/>
      <c r="LYY170" s="160"/>
      <c r="LYZ170" s="160"/>
      <c r="LZA170" s="160"/>
      <c r="LZB170" s="160"/>
      <c r="LZC170" s="160"/>
      <c r="LZD170" s="160"/>
      <c r="LZE170" s="160"/>
      <c r="LZF170" s="160"/>
      <c r="LZG170" s="160"/>
      <c r="LZH170" s="160"/>
      <c r="LZI170" s="160"/>
      <c r="LZJ170" s="160"/>
      <c r="LZK170" s="160"/>
      <c r="LZL170" s="160"/>
      <c r="LZM170" s="160"/>
      <c r="LZN170" s="160"/>
      <c r="LZO170" s="160"/>
      <c r="LZP170" s="160"/>
      <c r="LZQ170" s="160"/>
      <c r="LZR170" s="160"/>
      <c r="LZS170" s="160"/>
      <c r="LZT170" s="160"/>
      <c r="LZU170" s="160"/>
      <c r="LZV170" s="160"/>
      <c r="LZW170" s="160"/>
      <c r="LZX170" s="160"/>
      <c r="LZY170" s="160"/>
      <c r="LZZ170" s="160"/>
      <c r="MAA170" s="160"/>
      <c r="MAB170" s="160"/>
      <c r="MAC170" s="160"/>
      <c r="MAD170" s="160"/>
      <c r="MAE170" s="160"/>
      <c r="MAF170" s="160"/>
      <c r="MAG170" s="160"/>
      <c r="MAH170" s="160"/>
      <c r="MAI170" s="160"/>
      <c r="MAJ170" s="160"/>
      <c r="MAK170" s="160"/>
      <c r="MAL170" s="160"/>
      <c r="MAM170" s="160"/>
      <c r="MAN170" s="160"/>
      <c r="MAO170" s="160"/>
      <c r="MAP170" s="160"/>
      <c r="MAQ170" s="160"/>
      <c r="MAR170" s="160"/>
      <c r="MAS170" s="160"/>
      <c r="MAT170" s="160"/>
      <c r="MAU170" s="160"/>
      <c r="MAV170" s="160"/>
      <c r="MAW170" s="160"/>
      <c r="MAX170" s="160"/>
      <c r="MAY170" s="160"/>
      <c r="MAZ170" s="160"/>
      <c r="MBA170" s="160"/>
      <c r="MBB170" s="160"/>
      <c r="MBC170" s="160"/>
      <c r="MBD170" s="160"/>
      <c r="MBE170" s="160"/>
      <c r="MBF170" s="160"/>
      <c r="MBG170" s="160"/>
      <c r="MBH170" s="160"/>
      <c r="MBI170" s="160"/>
      <c r="MBJ170" s="160"/>
      <c r="MBK170" s="160"/>
      <c r="MBL170" s="160"/>
      <c r="MBM170" s="160"/>
      <c r="MBN170" s="160"/>
      <c r="MBO170" s="160"/>
      <c r="MBP170" s="160"/>
      <c r="MBQ170" s="160"/>
      <c r="MBR170" s="160"/>
      <c r="MBS170" s="160"/>
      <c r="MBT170" s="160"/>
      <c r="MBU170" s="160"/>
      <c r="MBV170" s="160"/>
      <c r="MBW170" s="160"/>
      <c r="MBX170" s="160"/>
      <c r="MBY170" s="160"/>
      <c r="MBZ170" s="160"/>
      <c r="MCA170" s="160"/>
      <c r="MCB170" s="160"/>
      <c r="MCC170" s="160"/>
      <c r="MCD170" s="160"/>
      <c r="MCE170" s="160"/>
      <c r="MCF170" s="160"/>
      <c r="MCG170" s="160"/>
      <c r="MCH170" s="160"/>
      <c r="MCI170" s="160"/>
      <c r="MCJ170" s="160"/>
      <c r="MCK170" s="160"/>
      <c r="MCL170" s="160"/>
      <c r="MCM170" s="160"/>
      <c r="MCN170" s="160"/>
      <c r="MCO170" s="160"/>
      <c r="MCP170" s="160"/>
      <c r="MCQ170" s="160"/>
      <c r="MCR170" s="160"/>
      <c r="MCS170" s="160"/>
      <c r="MCT170" s="160"/>
      <c r="MCU170" s="160"/>
      <c r="MCV170" s="160"/>
      <c r="MCW170" s="160"/>
      <c r="MCX170" s="160"/>
      <c r="MCY170" s="160"/>
      <c r="MCZ170" s="160"/>
      <c r="MDA170" s="160"/>
      <c r="MDB170" s="160"/>
      <c r="MDC170" s="160"/>
      <c r="MDD170" s="160"/>
      <c r="MDE170" s="160"/>
      <c r="MDF170" s="160"/>
      <c r="MDG170" s="160"/>
      <c r="MDH170" s="160"/>
      <c r="MDI170" s="160"/>
      <c r="MDJ170" s="160"/>
      <c r="MDK170" s="160"/>
      <c r="MDL170" s="160"/>
      <c r="MDM170" s="160"/>
      <c r="MDN170" s="160"/>
      <c r="MDO170" s="160"/>
      <c r="MDP170" s="160"/>
      <c r="MDQ170" s="160"/>
      <c r="MDR170" s="160"/>
      <c r="MDS170" s="160"/>
      <c r="MDT170" s="160"/>
      <c r="MDU170" s="160"/>
      <c r="MDV170" s="160"/>
      <c r="MDW170" s="160"/>
      <c r="MDX170" s="160"/>
      <c r="MDY170" s="160"/>
      <c r="MDZ170" s="160"/>
      <c r="MEA170" s="160"/>
      <c r="MEB170" s="160"/>
      <c r="MEC170" s="160"/>
      <c r="MED170" s="160"/>
      <c r="MEE170" s="160"/>
      <c r="MEF170" s="160"/>
      <c r="MEG170" s="160"/>
      <c r="MEH170" s="160"/>
      <c r="MEI170" s="160"/>
      <c r="MEJ170" s="160"/>
      <c r="MEK170" s="160"/>
      <c r="MEL170" s="160"/>
      <c r="MEM170" s="160"/>
      <c r="MEN170" s="160"/>
      <c r="MEO170" s="160"/>
      <c r="MEP170" s="160"/>
      <c r="MEQ170" s="160"/>
      <c r="MER170" s="160"/>
      <c r="MES170" s="160"/>
      <c r="MET170" s="160"/>
      <c r="MEU170" s="160"/>
      <c r="MEV170" s="160"/>
      <c r="MEW170" s="160"/>
      <c r="MEX170" s="160"/>
      <c r="MEY170" s="160"/>
      <c r="MEZ170" s="160"/>
      <c r="MFA170" s="160"/>
      <c r="MFB170" s="160"/>
      <c r="MFC170" s="160"/>
      <c r="MFD170" s="160"/>
      <c r="MFE170" s="160"/>
      <c r="MFF170" s="160"/>
      <c r="MFG170" s="160"/>
      <c r="MFH170" s="160"/>
      <c r="MFI170" s="160"/>
      <c r="MFJ170" s="160"/>
      <c r="MFK170" s="160"/>
      <c r="MFL170" s="160"/>
      <c r="MFM170" s="160"/>
      <c r="MFN170" s="160"/>
      <c r="MFO170" s="160"/>
      <c r="MFP170" s="160"/>
      <c r="MFQ170" s="160"/>
      <c r="MFR170" s="160"/>
      <c r="MFS170" s="160"/>
      <c r="MFT170" s="160"/>
      <c r="MFU170" s="160"/>
      <c r="MFV170" s="160"/>
      <c r="MFW170" s="160"/>
      <c r="MFX170" s="160"/>
      <c r="MFY170" s="160"/>
      <c r="MFZ170" s="160"/>
      <c r="MGA170" s="160"/>
      <c r="MGB170" s="160"/>
      <c r="MGC170" s="160"/>
      <c r="MGD170" s="160"/>
      <c r="MGE170" s="160"/>
      <c r="MGF170" s="160"/>
      <c r="MGG170" s="160"/>
      <c r="MGH170" s="160"/>
      <c r="MGI170" s="160"/>
      <c r="MGJ170" s="160"/>
      <c r="MGK170" s="160"/>
      <c r="MGL170" s="160"/>
      <c r="MGM170" s="160"/>
      <c r="MGN170" s="160"/>
      <c r="MGO170" s="160"/>
      <c r="MGP170" s="160"/>
      <c r="MGQ170" s="160"/>
      <c r="MGR170" s="160"/>
      <c r="MGS170" s="160"/>
      <c r="MGT170" s="160"/>
      <c r="MGU170" s="160"/>
      <c r="MGV170" s="160"/>
      <c r="MGW170" s="160"/>
      <c r="MGX170" s="160"/>
      <c r="MGY170" s="160"/>
      <c r="MGZ170" s="160"/>
      <c r="MHA170" s="160"/>
      <c r="MHB170" s="160"/>
      <c r="MHC170" s="160"/>
      <c r="MHD170" s="160"/>
      <c r="MHE170" s="160"/>
      <c r="MHF170" s="160"/>
      <c r="MHG170" s="160"/>
      <c r="MHH170" s="160"/>
      <c r="MHI170" s="160"/>
      <c r="MHJ170" s="160"/>
      <c r="MHK170" s="160"/>
      <c r="MHL170" s="160"/>
      <c r="MHM170" s="160"/>
      <c r="MHN170" s="160"/>
      <c r="MHO170" s="160"/>
      <c r="MHP170" s="160"/>
      <c r="MHQ170" s="160"/>
      <c r="MHR170" s="160"/>
      <c r="MHS170" s="160"/>
      <c r="MHT170" s="160"/>
      <c r="MHU170" s="160"/>
      <c r="MHV170" s="160"/>
      <c r="MHW170" s="160"/>
      <c r="MHX170" s="160"/>
      <c r="MHY170" s="160"/>
      <c r="MHZ170" s="160"/>
      <c r="MIA170" s="160"/>
      <c r="MIB170" s="160"/>
      <c r="MIC170" s="160"/>
      <c r="MID170" s="160"/>
      <c r="MIE170" s="160"/>
      <c r="MIF170" s="160"/>
      <c r="MIG170" s="160"/>
      <c r="MIH170" s="160"/>
      <c r="MII170" s="160"/>
      <c r="MIJ170" s="160"/>
      <c r="MIK170" s="160"/>
      <c r="MIL170" s="160"/>
      <c r="MIM170" s="160"/>
      <c r="MIN170" s="160"/>
      <c r="MIO170" s="160"/>
      <c r="MIP170" s="160"/>
      <c r="MIQ170" s="160"/>
      <c r="MIR170" s="160"/>
      <c r="MIS170" s="160"/>
      <c r="MIT170" s="160"/>
      <c r="MIU170" s="160"/>
      <c r="MIV170" s="160"/>
      <c r="MIW170" s="160"/>
      <c r="MIX170" s="160"/>
      <c r="MIY170" s="160"/>
      <c r="MIZ170" s="160"/>
      <c r="MJA170" s="160"/>
      <c r="MJB170" s="160"/>
      <c r="MJC170" s="160"/>
      <c r="MJD170" s="160"/>
      <c r="MJE170" s="160"/>
      <c r="MJF170" s="160"/>
      <c r="MJG170" s="160"/>
      <c r="MJH170" s="160"/>
      <c r="MJI170" s="160"/>
      <c r="MJJ170" s="160"/>
      <c r="MJK170" s="160"/>
      <c r="MJL170" s="160"/>
      <c r="MJM170" s="160"/>
      <c r="MJN170" s="160"/>
      <c r="MJO170" s="160"/>
      <c r="MJP170" s="160"/>
      <c r="MJQ170" s="160"/>
      <c r="MJR170" s="160"/>
      <c r="MJS170" s="160"/>
      <c r="MJT170" s="160"/>
      <c r="MJU170" s="160"/>
      <c r="MJV170" s="160"/>
      <c r="MJW170" s="160"/>
      <c r="MJX170" s="160"/>
      <c r="MJY170" s="160"/>
      <c r="MJZ170" s="160"/>
      <c r="MKA170" s="160"/>
      <c r="MKB170" s="160"/>
      <c r="MKC170" s="160"/>
      <c r="MKD170" s="160"/>
      <c r="MKE170" s="160"/>
      <c r="MKF170" s="160"/>
      <c r="MKG170" s="160"/>
      <c r="MKH170" s="160"/>
      <c r="MKI170" s="160"/>
      <c r="MKJ170" s="160"/>
      <c r="MKK170" s="160"/>
      <c r="MKL170" s="160"/>
      <c r="MKM170" s="160"/>
      <c r="MKN170" s="160"/>
      <c r="MKO170" s="160"/>
      <c r="MKP170" s="160"/>
      <c r="MKQ170" s="160"/>
      <c r="MKR170" s="160"/>
      <c r="MKS170" s="160"/>
      <c r="MKT170" s="160"/>
      <c r="MKU170" s="160"/>
      <c r="MKV170" s="160"/>
      <c r="MKW170" s="160"/>
      <c r="MKX170" s="160"/>
      <c r="MKY170" s="160"/>
      <c r="MKZ170" s="160"/>
      <c r="MLA170" s="160"/>
      <c r="MLB170" s="160"/>
      <c r="MLC170" s="160"/>
      <c r="MLD170" s="160"/>
      <c r="MLE170" s="160"/>
      <c r="MLF170" s="160"/>
      <c r="MLG170" s="160"/>
      <c r="MLH170" s="160"/>
      <c r="MLI170" s="160"/>
      <c r="MLJ170" s="160"/>
      <c r="MLK170" s="160"/>
      <c r="MLL170" s="160"/>
      <c r="MLM170" s="160"/>
      <c r="MLN170" s="160"/>
      <c r="MLO170" s="160"/>
      <c r="MLP170" s="160"/>
      <c r="MLQ170" s="160"/>
      <c r="MLR170" s="160"/>
      <c r="MLS170" s="160"/>
      <c r="MLT170" s="160"/>
      <c r="MLU170" s="160"/>
      <c r="MLV170" s="160"/>
      <c r="MLW170" s="160"/>
      <c r="MLX170" s="160"/>
      <c r="MLY170" s="160"/>
      <c r="MLZ170" s="160"/>
      <c r="MMA170" s="160"/>
      <c r="MMB170" s="160"/>
      <c r="MMC170" s="160"/>
      <c r="MMD170" s="160"/>
      <c r="MME170" s="160"/>
      <c r="MMF170" s="160"/>
      <c r="MMG170" s="160"/>
      <c r="MMH170" s="160"/>
      <c r="MMI170" s="160"/>
      <c r="MMJ170" s="160"/>
      <c r="MMK170" s="160"/>
      <c r="MML170" s="160"/>
      <c r="MMM170" s="160"/>
      <c r="MMN170" s="160"/>
      <c r="MMO170" s="160"/>
      <c r="MMP170" s="160"/>
      <c r="MMQ170" s="160"/>
      <c r="MMR170" s="160"/>
      <c r="MMS170" s="160"/>
      <c r="MMT170" s="160"/>
      <c r="MMU170" s="160"/>
      <c r="MMV170" s="160"/>
      <c r="MMW170" s="160"/>
      <c r="MMX170" s="160"/>
      <c r="MMY170" s="160"/>
      <c r="MMZ170" s="160"/>
      <c r="MNA170" s="160"/>
      <c r="MNB170" s="160"/>
      <c r="MNC170" s="160"/>
      <c r="MND170" s="160"/>
      <c r="MNE170" s="160"/>
      <c r="MNF170" s="160"/>
      <c r="MNG170" s="160"/>
      <c r="MNH170" s="160"/>
      <c r="MNI170" s="160"/>
      <c r="MNJ170" s="160"/>
      <c r="MNK170" s="160"/>
      <c r="MNL170" s="160"/>
      <c r="MNM170" s="160"/>
      <c r="MNN170" s="160"/>
      <c r="MNO170" s="160"/>
      <c r="MNP170" s="160"/>
      <c r="MNQ170" s="160"/>
      <c r="MNR170" s="160"/>
      <c r="MNS170" s="160"/>
      <c r="MNT170" s="160"/>
      <c r="MNU170" s="160"/>
      <c r="MNV170" s="160"/>
      <c r="MNW170" s="160"/>
      <c r="MNX170" s="160"/>
      <c r="MNY170" s="160"/>
      <c r="MNZ170" s="160"/>
      <c r="MOA170" s="160"/>
      <c r="MOB170" s="160"/>
      <c r="MOC170" s="160"/>
      <c r="MOD170" s="160"/>
      <c r="MOE170" s="160"/>
      <c r="MOF170" s="160"/>
      <c r="MOG170" s="160"/>
      <c r="MOH170" s="160"/>
      <c r="MOI170" s="160"/>
      <c r="MOJ170" s="160"/>
      <c r="MOK170" s="160"/>
      <c r="MOL170" s="160"/>
      <c r="MOM170" s="160"/>
      <c r="MON170" s="160"/>
      <c r="MOO170" s="160"/>
      <c r="MOP170" s="160"/>
      <c r="MOQ170" s="160"/>
      <c r="MOR170" s="160"/>
      <c r="MOS170" s="160"/>
      <c r="MOT170" s="160"/>
      <c r="MOU170" s="160"/>
      <c r="MOV170" s="160"/>
      <c r="MOW170" s="160"/>
      <c r="MOX170" s="160"/>
      <c r="MOY170" s="160"/>
      <c r="MOZ170" s="160"/>
      <c r="MPA170" s="160"/>
      <c r="MPB170" s="160"/>
      <c r="MPC170" s="160"/>
      <c r="MPD170" s="160"/>
      <c r="MPE170" s="160"/>
      <c r="MPF170" s="160"/>
      <c r="MPG170" s="160"/>
      <c r="MPH170" s="160"/>
      <c r="MPI170" s="160"/>
      <c r="MPJ170" s="160"/>
      <c r="MPK170" s="160"/>
      <c r="MPL170" s="160"/>
      <c r="MPM170" s="160"/>
      <c r="MPN170" s="160"/>
      <c r="MPO170" s="160"/>
      <c r="MPP170" s="160"/>
      <c r="MPQ170" s="160"/>
      <c r="MPR170" s="160"/>
      <c r="MPS170" s="160"/>
      <c r="MPT170" s="160"/>
      <c r="MPU170" s="160"/>
      <c r="MPV170" s="160"/>
      <c r="MPW170" s="160"/>
      <c r="MPX170" s="160"/>
      <c r="MPY170" s="160"/>
      <c r="MPZ170" s="160"/>
      <c r="MQA170" s="160"/>
      <c r="MQB170" s="160"/>
      <c r="MQC170" s="160"/>
      <c r="MQD170" s="160"/>
      <c r="MQE170" s="160"/>
      <c r="MQF170" s="160"/>
      <c r="MQG170" s="160"/>
      <c r="MQH170" s="160"/>
      <c r="MQI170" s="160"/>
      <c r="MQJ170" s="160"/>
      <c r="MQK170" s="160"/>
      <c r="MQL170" s="160"/>
      <c r="MQM170" s="160"/>
      <c r="MQN170" s="160"/>
      <c r="MQO170" s="160"/>
      <c r="MQP170" s="160"/>
      <c r="MQQ170" s="160"/>
      <c r="MQR170" s="160"/>
      <c r="MQS170" s="160"/>
      <c r="MQT170" s="160"/>
      <c r="MQU170" s="160"/>
      <c r="MQV170" s="160"/>
      <c r="MQW170" s="160"/>
      <c r="MQX170" s="160"/>
      <c r="MQY170" s="160"/>
      <c r="MQZ170" s="160"/>
      <c r="MRA170" s="160"/>
      <c r="MRB170" s="160"/>
      <c r="MRC170" s="160"/>
      <c r="MRD170" s="160"/>
      <c r="MRE170" s="160"/>
      <c r="MRF170" s="160"/>
      <c r="MRG170" s="160"/>
      <c r="MRH170" s="160"/>
      <c r="MRI170" s="160"/>
      <c r="MRJ170" s="160"/>
      <c r="MRK170" s="160"/>
      <c r="MRL170" s="160"/>
      <c r="MRM170" s="160"/>
      <c r="MRN170" s="160"/>
      <c r="MRO170" s="160"/>
      <c r="MRP170" s="160"/>
      <c r="MRQ170" s="160"/>
      <c r="MRR170" s="160"/>
      <c r="MRS170" s="160"/>
      <c r="MRT170" s="160"/>
      <c r="MRU170" s="160"/>
      <c r="MRV170" s="160"/>
      <c r="MRW170" s="160"/>
      <c r="MRX170" s="160"/>
      <c r="MRY170" s="160"/>
      <c r="MRZ170" s="160"/>
      <c r="MSA170" s="160"/>
      <c r="MSB170" s="160"/>
      <c r="MSC170" s="160"/>
      <c r="MSD170" s="160"/>
      <c r="MSE170" s="160"/>
      <c r="MSF170" s="160"/>
      <c r="MSG170" s="160"/>
      <c r="MSH170" s="160"/>
      <c r="MSI170" s="160"/>
      <c r="MSJ170" s="160"/>
      <c r="MSK170" s="160"/>
      <c r="MSL170" s="160"/>
      <c r="MSM170" s="160"/>
      <c r="MSN170" s="160"/>
      <c r="MSO170" s="160"/>
      <c r="MSP170" s="160"/>
      <c r="MSQ170" s="160"/>
      <c r="MSR170" s="160"/>
      <c r="MSS170" s="160"/>
      <c r="MST170" s="160"/>
      <c r="MSU170" s="160"/>
      <c r="MSV170" s="160"/>
      <c r="MSW170" s="160"/>
      <c r="MSX170" s="160"/>
      <c r="MSY170" s="160"/>
      <c r="MSZ170" s="160"/>
      <c r="MTA170" s="160"/>
      <c r="MTB170" s="160"/>
      <c r="MTC170" s="160"/>
      <c r="MTD170" s="160"/>
      <c r="MTE170" s="160"/>
      <c r="MTF170" s="160"/>
      <c r="MTG170" s="160"/>
      <c r="MTH170" s="160"/>
      <c r="MTI170" s="160"/>
      <c r="MTJ170" s="160"/>
      <c r="MTK170" s="160"/>
      <c r="MTL170" s="160"/>
      <c r="MTM170" s="160"/>
      <c r="MTN170" s="160"/>
      <c r="MTO170" s="160"/>
      <c r="MTP170" s="160"/>
      <c r="MTQ170" s="160"/>
      <c r="MTR170" s="160"/>
      <c r="MTS170" s="160"/>
      <c r="MTT170" s="160"/>
      <c r="MTU170" s="160"/>
      <c r="MTV170" s="160"/>
      <c r="MTW170" s="160"/>
      <c r="MTX170" s="160"/>
      <c r="MTY170" s="160"/>
      <c r="MTZ170" s="160"/>
      <c r="MUA170" s="160"/>
      <c r="MUB170" s="160"/>
      <c r="MUC170" s="160"/>
      <c r="MUD170" s="160"/>
      <c r="MUE170" s="160"/>
      <c r="MUF170" s="160"/>
      <c r="MUG170" s="160"/>
      <c r="MUH170" s="160"/>
      <c r="MUI170" s="160"/>
      <c r="MUJ170" s="160"/>
      <c r="MUK170" s="160"/>
      <c r="MUL170" s="160"/>
      <c r="MUM170" s="160"/>
      <c r="MUN170" s="160"/>
      <c r="MUO170" s="160"/>
      <c r="MUP170" s="160"/>
      <c r="MUQ170" s="160"/>
      <c r="MUR170" s="160"/>
      <c r="MUS170" s="160"/>
      <c r="MUT170" s="160"/>
      <c r="MUU170" s="160"/>
      <c r="MUV170" s="160"/>
      <c r="MUW170" s="160"/>
      <c r="MUX170" s="160"/>
      <c r="MUY170" s="160"/>
      <c r="MUZ170" s="160"/>
      <c r="MVA170" s="160"/>
      <c r="MVB170" s="160"/>
      <c r="MVC170" s="160"/>
      <c r="MVD170" s="160"/>
      <c r="MVE170" s="160"/>
      <c r="MVF170" s="160"/>
      <c r="MVG170" s="160"/>
      <c r="MVH170" s="160"/>
      <c r="MVI170" s="160"/>
      <c r="MVJ170" s="160"/>
      <c r="MVK170" s="160"/>
      <c r="MVL170" s="160"/>
      <c r="MVM170" s="160"/>
      <c r="MVN170" s="160"/>
      <c r="MVO170" s="160"/>
      <c r="MVP170" s="160"/>
      <c r="MVQ170" s="160"/>
      <c r="MVR170" s="160"/>
      <c r="MVS170" s="160"/>
      <c r="MVT170" s="160"/>
      <c r="MVU170" s="160"/>
      <c r="MVV170" s="160"/>
      <c r="MVW170" s="160"/>
      <c r="MVX170" s="160"/>
      <c r="MVY170" s="160"/>
      <c r="MVZ170" s="160"/>
      <c r="MWA170" s="160"/>
      <c r="MWB170" s="160"/>
      <c r="MWC170" s="160"/>
      <c r="MWD170" s="160"/>
      <c r="MWE170" s="160"/>
      <c r="MWF170" s="160"/>
      <c r="MWG170" s="160"/>
      <c r="MWH170" s="160"/>
      <c r="MWI170" s="160"/>
      <c r="MWJ170" s="160"/>
      <c r="MWK170" s="160"/>
      <c r="MWL170" s="160"/>
      <c r="MWM170" s="160"/>
      <c r="MWN170" s="160"/>
      <c r="MWO170" s="160"/>
      <c r="MWP170" s="160"/>
      <c r="MWQ170" s="160"/>
      <c r="MWR170" s="160"/>
      <c r="MWS170" s="160"/>
      <c r="MWT170" s="160"/>
      <c r="MWU170" s="160"/>
      <c r="MWV170" s="160"/>
      <c r="MWW170" s="160"/>
      <c r="MWX170" s="160"/>
      <c r="MWY170" s="160"/>
      <c r="MWZ170" s="160"/>
      <c r="MXA170" s="160"/>
      <c r="MXB170" s="160"/>
      <c r="MXC170" s="160"/>
      <c r="MXD170" s="160"/>
      <c r="MXE170" s="160"/>
      <c r="MXF170" s="160"/>
      <c r="MXG170" s="160"/>
      <c r="MXH170" s="160"/>
      <c r="MXI170" s="160"/>
      <c r="MXJ170" s="160"/>
      <c r="MXK170" s="160"/>
      <c r="MXL170" s="160"/>
      <c r="MXM170" s="160"/>
      <c r="MXN170" s="160"/>
      <c r="MXO170" s="160"/>
      <c r="MXP170" s="160"/>
      <c r="MXQ170" s="160"/>
      <c r="MXR170" s="160"/>
      <c r="MXS170" s="160"/>
      <c r="MXT170" s="160"/>
      <c r="MXU170" s="160"/>
      <c r="MXV170" s="160"/>
      <c r="MXW170" s="160"/>
      <c r="MXX170" s="160"/>
      <c r="MXY170" s="160"/>
      <c r="MXZ170" s="160"/>
      <c r="MYA170" s="160"/>
      <c r="MYB170" s="160"/>
      <c r="MYC170" s="160"/>
      <c r="MYD170" s="160"/>
      <c r="MYE170" s="160"/>
      <c r="MYF170" s="160"/>
      <c r="MYG170" s="160"/>
      <c r="MYH170" s="160"/>
      <c r="MYI170" s="160"/>
      <c r="MYJ170" s="160"/>
      <c r="MYK170" s="160"/>
      <c r="MYL170" s="160"/>
      <c r="MYM170" s="160"/>
      <c r="MYN170" s="160"/>
      <c r="MYO170" s="160"/>
      <c r="MYP170" s="160"/>
      <c r="MYQ170" s="160"/>
      <c r="MYR170" s="160"/>
      <c r="MYS170" s="160"/>
      <c r="MYT170" s="160"/>
      <c r="MYU170" s="160"/>
      <c r="MYV170" s="160"/>
      <c r="MYW170" s="160"/>
      <c r="MYX170" s="160"/>
      <c r="MYY170" s="160"/>
      <c r="MYZ170" s="160"/>
      <c r="MZA170" s="160"/>
      <c r="MZB170" s="160"/>
      <c r="MZC170" s="160"/>
      <c r="MZD170" s="160"/>
      <c r="MZE170" s="160"/>
      <c r="MZF170" s="160"/>
      <c r="MZG170" s="160"/>
      <c r="MZH170" s="160"/>
      <c r="MZI170" s="160"/>
      <c r="MZJ170" s="160"/>
      <c r="MZK170" s="160"/>
      <c r="MZL170" s="160"/>
      <c r="MZM170" s="160"/>
      <c r="MZN170" s="160"/>
      <c r="MZO170" s="160"/>
      <c r="MZP170" s="160"/>
      <c r="MZQ170" s="160"/>
      <c r="MZR170" s="160"/>
      <c r="MZS170" s="160"/>
      <c r="MZT170" s="160"/>
      <c r="MZU170" s="160"/>
      <c r="MZV170" s="160"/>
      <c r="MZW170" s="160"/>
      <c r="MZX170" s="160"/>
      <c r="MZY170" s="160"/>
      <c r="MZZ170" s="160"/>
      <c r="NAA170" s="160"/>
      <c r="NAB170" s="160"/>
      <c r="NAC170" s="160"/>
      <c r="NAD170" s="160"/>
      <c r="NAE170" s="160"/>
      <c r="NAF170" s="160"/>
      <c r="NAG170" s="160"/>
      <c r="NAH170" s="160"/>
      <c r="NAI170" s="160"/>
      <c r="NAJ170" s="160"/>
      <c r="NAK170" s="160"/>
      <c r="NAL170" s="160"/>
      <c r="NAM170" s="160"/>
      <c r="NAN170" s="160"/>
      <c r="NAO170" s="160"/>
      <c r="NAP170" s="160"/>
      <c r="NAQ170" s="160"/>
      <c r="NAR170" s="160"/>
      <c r="NAS170" s="160"/>
      <c r="NAT170" s="160"/>
      <c r="NAU170" s="160"/>
      <c r="NAV170" s="160"/>
      <c r="NAW170" s="160"/>
      <c r="NAX170" s="160"/>
      <c r="NAY170" s="160"/>
      <c r="NAZ170" s="160"/>
      <c r="NBA170" s="160"/>
      <c r="NBB170" s="160"/>
      <c r="NBC170" s="160"/>
      <c r="NBD170" s="160"/>
      <c r="NBE170" s="160"/>
      <c r="NBF170" s="160"/>
      <c r="NBG170" s="160"/>
      <c r="NBH170" s="160"/>
      <c r="NBI170" s="160"/>
      <c r="NBJ170" s="160"/>
      <c r="NBK170" s="160"/>
      <c r="NBL170" s="160"/>
      <c r="NBM170" s="160"/>
      <c r="NBN170" s="160"/>
      <c r="NBO170" s="160"/>
      <c r="NBP170" s="160"/>
      <c r="NBQ170" s="160"/>
      <c r="NBR170" s="160"/>
      <c r="NBS170" s="160"/>
      <c r="NBT170" s="160"/>
      <c r="NBU170" s="160"/>
      <c r="NBV170" s="160"/>
      <c r="NBW170" s="160"/>
      <c r="NBX170" s="160"/>
      <c r="NBY170" s="160"/>
      <c r="NBZ170" s="160"/>
      <c r="NCA170" s="160"/>
      <c r="NCB170" s="160"/>
      <c r="NCC170" s="160"/>
      <c r="NCD170" s="160"/>
      <c r="NCE170" s="160"/>
      <c r="NCF170" s="160"/>
      <c r="NCG170" s="160"/>
      <c r="NCH170" s="160"/>
      <c r="NCI170" s="160"/>
      <c r="NCJ170" s="160"/>
      <c r="NCK170" s="160"/>
      <c r="NCL170" s="160"/>
      <c r="NCM170" s="160"/>
      <c r="NCN170" s="160"/>
      <c r="NCO170" s="160"/>
      <c r="NCP170" s="160"/>
      <c r="NCQ170" s="160"/>
      <c r="NCR170" s="160"/>
      <c r="NCS170" s="160"/>
      <c r="NCT170" s="160"/>
      <c r="NCU170" s="160"/>
      <c r="NCV170" s="160"/>
      <c r="NCW170" s="160"/>
      <c r="NCX170" s="160"/>
      <c r="NCY170" s="160"/>
      <c r="NCZ170" s="160"/>
      <c r="NDA170" s="160"/>
      <c r="NDB170" s="160"/>
      <c r="NDC170" s="160"/>
      <c r="NDD170" s="160"/>
      <c r="NDE170" s="160"/>
      <c r="NDF170" s="160"/>
      <c r="NDG170" s="160"/>
      <c r="NDH170" s="160"/>
      <c r="NDI170" s="160"/>
      <c r="NDJ170" s="160"/>
      <c r="NDK170" s="160"/>
      <c r="NDL170" s="160"/>
      <c r="NDM170" s="160"/>
      <c r="NDN170" s="160"/>
      <c r="NDO170" s="160"/>
      <c r="NDP170" s="160"/>
      <c r="NDQ170" s="160"/>
      <c r="NDR170" s="160"/>
      <c r="NDS170" s="160"/>
      <c r="NDT170" s="160"/>
      <c r="NDU170" s="160"/>
      <c r="NDV170" s="160"/>
      <c r="NDW170" s="160"/>
      <c r="NDX170" s="160"/>
      <c r="NDY170" s="160"/>
      <c r="NDZ170" s="160"/>
      <c r="NEA170" s="160"/>
      <c r="NEB170" s="160"/>
      <c r="NEC170" s="160"/>
      <c r="NED170" s="160"/>
      <c r="NEE170" s="160"/>
      <c r="NEF170" s="160"/>
      <c r="NEG170" s="160"/>
      <c r="NEH170" s="160"/>
      <c r="NEI170" s="160"/>
      <c r="NEJ170" s="160"/>
      <c r="NEK170" s="160"/>
      <c r="NEL170" s="160"/>
      <c r="NEM170" s="160"/>
      <c r="NEN170" s="160"/>
      <c r="NEO170" s="160"/>
      <c r="NEP170" s="160"/>
      <c r="NEQ170" s="160"/>
      <c r="NER170" s="160"/>
      <c r="NES170" s="160"/>
      <c r="NET170" s="160"/>
      <c r="NEU170" s="160"/>
      <c r="NEV170" s="160"/>
      <c r="NEW170" s="160"/>
      <c r="NEX170" s="160"/>
      <c r="NEY170" s="160"/>
      <c r="NEZ170" s="160"/>
      <c r="NFA170" s="160"/>
      <c r="NFB170" s="160"/>
      <c r="NFC170" s="160"/>
      <c r="NFD170" s="160"/>
      <c r="NFE170" s="160"/>
      <c r="NFF170" s="160"/>
      <c r="NFG170" s="160"/>
      <c r="NFH170" s="160"/>
      <c r="NFI170" s="160"/>
      <c r="NFJ170" s="160"/>
      <c r="NFK170" s="160"/>
      <c r="NFL170" s="160"/>
      <c r="NFM170" s="160"/>
      <c r="NFN170" s="160"/>
      <c r="NFO170" s="160"/>
      <c r="NFP170" s="160"/>
      <c r="NFQ170" s="160"/>
      <c r="NFR170" s="160"/>
      <c r="NFS170" s="160"/>
      <c r="NFT170" s="160"/>
      <c r="NFU170" s="160"/>
      <c r="NFV170" s="160"/>
      <c r="NFW170" s="160"/>
      <c r="NFX170" s="160"/>
      <c r="NFY170" s="160"/>
      <c r="NFZ170" s="160"/>
      <c r="NGA170" s="160"/>
      <c r="NGB170" s="160"/>
      <c r="NGC170" s="160"/>
      <c r="NGD170" s="160"/>
      <c r="NGE170" s="160"/>
      <c r="NGF170" s="160"/>
      <c r="NGG170" s="160"/>
      <c r="NGH170" s="160"/>
      <c r="NGI170" s="160"/>
      <c r="NGJ170" s="160"/>
      <c r="NGK170" s="160"/>
      <c r="NGL170" s="160"/>
      <c r="NGM170" s="160"/>
      <c r="NGN170" s="160"/>
      <c r="NGO170" s="160"/>
      <c r="NGP170" s="160"/>
      <c r="NGQ170" s="160"/>
      <c r="NGR170" s="160"/>
      <c r="NGS170" s="160"/>
      <c r="NGT170" s="160"/>
      <c r="NGU170" s="160"/>
      <c r="NGV170" s="160"/>
      <c r="NGW170" s="160"/>
      <c r="NGX170" s="160"/>
      <c r="NGY170" s="160"/>
      <c r="NGZ170" s="160"/>
      <c r="NHA170" s="160"/>
      <c r="NHB170" s="160"/>
      <c r="NHC170" s="160"/>
      <c r="NHD170" s="160"/>
      <c r="NHE170" s="160"/>
      <c r="NHF170" s="160"/>
      <c r="NHG170" s="160"/>
      <c r="NHH170" s="160"/>
      <c r="NHI170" s="160"/>
      <c r="NHJ170" s="160"/>
      <c r="NHK170" s="160"/>
      <c r="NHL170" s="160"/>
      <c r="NHM170" s="160"/>
      <c r="NHN170" s="160"/>
      <c r="NHO170" s="160"/>
      <c r="NHP170" s="160"/>
      <c r="NHQ170" s="160"/>
      <c r="NHR170" s="160"/>
      <c r="NHS170" s="160"/>
      <c r="NHT170" s="160"/>
      <c r="NHU170" s="160"/>
      <c r="NHV170" s="160"/>
      <c r="NHW170" s="160"/>
      <c r="NHX170" s="160"/>
      <c r="NHY170" s="160"/>
      <c r="NHZ170" s="160"/>
      <c r="NIA170" s="160"/>
      <c r="NIB170" s="160"/>
      <c r="NIC170" s="160"/>
      <c r="NID170" s="160"/>
      <c r="NIE170" s="160"/>
      <c r="NIF170" s="160"/>
      <c r="NIG170" s="160"/>
      <c r="NIH170" s="160"/>
      <c r="NII170" s="160"/>
      <c r="NIJ170" s="160"/>
      <c r="NIK170" s="160"/>
      <c r="NIL170" s="160"/>
      <c r="NIM170" s="160"/>
      <c r="NIN170" s="160"/>
      <c r="NIO170" s="160"/>
      <c r="NIP170" s="160"/>
      <c r="NIQ170" s="160"/>
      <c r="NIR170" s="160"/>
      <c r="NIS170" s="160"/>
      <c r="NIT170" s="160"/>
      <c r="NIU170" s="160"/>
      <c r="NIV170" s="160"/>
      <c r="NIW170" s="160"/>
      <c r="NIX170" s="160"/>
      <c r="NIY170" s="160"/>
      <c r="NIZ170" s="160"/>
      <c r="NJA170" s="160"/>
      <c r="NJB170" s="160"/>
      <c r="NJC170" s="160"/>
      <c r="NJD170" s="160"/>
      <c r="NJE170" s="160"/>
      <c r="NJF170" s="160"/>
      <c r="NJG170" s="160"/>
      <c r="NJH170" s="160"/>
      <c r="NJI170" s="160"/>
      <c r="NJJ170" s="160"/>
      <c r="NJK170" s="160"/>
      <c r="NJL170" s="160"/>
      <c r="NJM170" s="160"/>
      <c r="NJN170" s="160"/>
      <c r="NJO170" s="160"/>
      <c r="NJP170" s="160"/>
      <c r="NJQ170" s="160"/>
      <c r="NJR170" s="160"/>
      <c r="NJS170" s="160"/>
      <c r="NJT170" s="160"/>
      <c r="NJU170" s="160"/>
      <c r="NJV170" s="160"/>
      <c r="NJW170" s="160"/>
      <c r="NJX170" s="160"/>
      <c r="NJY170" s="160"/>
      <c r="NJZ170" s="160"/>
      <c r="NKA170" s="160"/>
      <c r="NKB170" s="160"/>
      <c r="NKC170" s="160"/>
      <c r="NKD170" s="160"/>
      <c r="NKE170" s="160"/>
      <c r="NKF170" s="160"/>
      <c r="NKG170" s="160"/>
      <c r="NKH170" s="160"/>
      <c r="NKI170" s="160"/>
      <c r="NKJ170" s="160"/>
      <c r="NKK170" s="160"/>
      <c r="NKL170" s="160"/>
      <c r="NKM170" s="160"/>
      <c r="NKN170" s="160"/>
      <c r="NKO170" s="160"/>
      <c r="NKP170" s="160"/>
      <c r="NKQ170" s="160"/>
      <c r="NKR170" s="160"/>
      <c r="NKS170" s="160"/>
      <c r="NKT170" s="160"/>
      <c r="NKU170" s="160"/>
      <c r="NKV170" s="160"/>
      <c r="NKW170" s="160"/>
      <c r="NKX170" s="160"/>
      <c r="NKY170" s="160"/>
      <c r="NKZ170" s="160"/>
      <c r="NLA170" s="160"/>
      <c r="NLB170" s="160"/>
      <c r="NLC170" s="160"/>
      <c r="NLD170" s="160"/>
      <c r="NLE170" s="160"/>
      <c r="NLF170" s="160"/>
      <c r="NLG170" s="160"/>
      <c r="NLH170" s="160"/>
      <c r="NLI170" s="160"/>
      <c r="NLJ170" s="160"/>
      <c r="NLK170" s="160"/>
      <c r="NLL170" s="160"/>
      <c r="NLM170" s="160"/>
      <c r="NLN170" s="160"/>
      <c r="NLO170" s="160"/>
      <c r="NLP170" s="160"/>
      <c r="NLQ170" s="160"/>
      <c r="NLR170" s="160"/>
      <c r="NLS170" s="160"/>
      <c r="NLT170" s="160"/>
      <c r="NLU170" s="160"/>
      <c r="NLV170" s="160"/>
      <c r="NLW170" s="160"/>
      <c r="NLX170" s="160"/>
      <c r="NLY170" s="160"/>
      <c r="NLZ170" s="160"/>
      <c r="NMA170" s="160"/>
      <c r="NMB170" s="160"/>
      <c r="NMC170" s="160"/>
      <c r="NMD170" s="160"/>
      <c r="NME170" s="160"/>
      <c r="NMF170" s="160"/>
      <c r="NMG170" s="160"/>
      <c r="NMH170" s="160"/>
      <c r="NMI170" s="160"/>
      <c r="NMJ170" s="160"/>
      <c r="NMK170" s="160"/>
      <c r="NML170" s="160"/>
      <c r="NMM170" s="160"/>
      <c r="NMN170" s="160"/>
      <c r="NMO170" s="160"/>
      <c r="NMP170" s="160"/>
      <c r="NMQ170" s="160"/>
      <c r="NMR170" s="160"/>
      <c r="NMS170" s="160"/>
      <c r="NMT170" s="160"/>
      <c r="NMU170" s="160"/>
      <c r="NMV170" s="160"/>
      <c r="NMW170" s="160"/>
      <c r="NMX170" s="160"/>
      <c r="NMY170" s="160"/>
      <c r="NMZ170" s="160"/>
      <c r="NNA170" s="160"/>
      <c r="NNB170" s="160"/>
      <c r="NNC170" s="160"/>
      <c r="NND170" s="160"/>
      <c r="NNE170" s="160"/>
      <c r="NNF170" s="160"/>
      <c r="NNG170" s="160"/>
      <c r="NNH170" s="160"/>
      <c r="NNI170" s="160"/>
      <c r="NNJ170" s="160"/>
      <c r="NNK170" s="160"/>
      <c r="NNL170" s="160"/>
      <c r="NNM170" s="160"/>
      <c r="NNN170" s="160"/>
      <c r="NNO170" s="160"/>
      <c r="NNP170" s="160"/>
      <c r="NNQ170" s="160"/>
      <c r="NNR170" s="160"/>
      <c r="NNS170" s="160"/>
      <c r="NNT170" s="160"/>
      <c r="NNU170" s="160"/>
      <c r="NNV170" s="160"/>
      <c r="NNW170" s="160"/>
      <c r="NNX170" s="160"/>
      <c r="NNY170" s="160"/>
      <c r="NNZ170" s="160"/>
      <c r="NOA170" s="160"/>
      <c r="NOB170" s="160"/>
      <c r="NOC170" s="160"/>
      <c r="NOD170" s="160"/>
      <c r="NOE170" s="160"/>
      <c r="NOF170" s="160"/>
      <c r="NOG170" s="160"/>
      <c r="NOH170" s="160"/>
      <c r="NOI170" s="160"/>
      <c r="NOJ170" s="160"/>
      <c r="NOK170" s="160"/>
      <c r="NOL170" s="160"/>
      <c r="NOM170" s="160"/>
      <c r="NON170" s="160"/>
      <c r="NOO170" s="160"/>
      <c r="NOP170" s="160"/>
      <c r="NOQ170" s="160"/>
      <c r="NOR170" s="160"/>
      <c r="NOS170" s="160"/>
      <c r="NOT170" s="160"/>
      <c r="NOU170" s="160"/>
      <c r="NOV170" s="160"/>
      <c r="NOW170" s="160"/>
      <c r="NOX170" s="160"/>
      <c r="NOY170" s="160"/>
      <c r="NOZ170" s="160"/>
      <c r="NPA170" s="160"/>
      <c r="NPB170" s="160"/>
      <c r="NPC170" s="160"/>
      <c r="NPD170" s="160"/>
      <c r="NPE170" s="160"/>
      <c r="NPF170" s="160"/>
      <c r="NPG170" s="160"/>
      <c r="NPH170" s="160"/>
      <c r="NPI170" s="160"/>
      <c r="NPJ170" s="160"/>
      <c r="NPK170" s="160"/>
      <c r="NPL170" s="160"/>
      <c r="NPM170" s="160"/>
      <c r="NPN170" s="160"/>
      <c r="NPO170" s="160"/>
      <c r="NPP170" s="160"/>
      <c r="NPQ170" s="160"/>
      <c r="NPR170" s="160"/>
      <c r="NPS170" s="160"/>
      <c r="NPT170" s="160"/>
      <c r="NPU170" s="160"/>
      <c r="NPV170" s="160"/>
      <c r="NPW170" s="160"/>
      <c r="NPX170" s="160"/>
      <c r="NPY170" s="160"/>
      <c r="NPZ170" s="160"/>
      <c r="NQA170" s="160"/>
      <c r="NQB170" s="160"/>
      <c r="NQC170" s="160"/>
      <c r="NQD170" s="160"/>
      <c r="NQE170" s="160"/>
      <c r="NQF170" s="160"/>
      <c r="NQG170" s="160"/>
      <c r="NQH170" s="160"/>
      <c r="NQI170" s="160"/>
      <c r="NQJ170" s="160"/>
      <c r="NQK170" s="160"/>
      <c r="NQL170" s="160"/>
      <c r="NQM170" s="160"/>
      <c r="NQN170" s="160"/>
      <c r="NQO170" s="160"/>
      <c r="NQP170" s="160"/>
      <c r="NQQ170" s="160"/>
      <c r="NQR170" s="160"/>
      <c r="NQS170" s="160"/>
      <c r="NQT170" s="160"/>
      <c r="NQU170" s="160"/>
      <c r="NQV170" s="160"/>
      <c r="NQW170" s="160"/>
      <c r="NQX170" s="160"/>
      <c r="NQY170" s="160"/>
      <c r="NQZ170" s="160"/>
      <c r="NRA170" s="160"/>
      <c r="NRB170" s="160"/>
      <c r="NRC170" s="160"/>
      <c r="NRD170" s="160"/>
      <c r="NRE170" s="160"/>
      <c r="NRF170" s="160"/>
      <c r="NRG170" s="160"/>
      <c r="NRH170" s="160"/>
      <c r="NRI170" s="160"/>
      <c r="NRJ170" s="160"/>
      <c r="NRK170" s="160"/>
      <c r="NRL170" s="160"/>
      <c r="NRM170" s="160"/>
      <c r="NRN170" s="160"/>
      <c r="NRO170" s="160"/>
      <c r="NRP170" s="160"/>
      <c r="NRQ170" s="160"/>
      <c r="NRR170" s="160"/>
      <c r="NRS170" s="160"/>
      <c r="NRT170" s="160"/>
      <c r="NRU170" s="160"/>
      <c r="NRV170" s="160"/>
      <c r="NRW170" s="160"/>
      <c r="NRX170" s="160"/>
      <c r="NRY170" s="160"/>
      <c r="NRZ170" s="160"/>
      <c r="NSA170" s="160"/>
      <c r="NSB170" s="160"/>
      <c r="NSC170" s="160"/>
      <c r="NSD170" s="160"/>
      <c r="NSE170" s="160"/>
      <c r="NSF170" s="160"/>
      <c r="NSG170" s="160"/>
      <c r="NSH170" s="160"/>
      <c r="NSI170" s="160"/>
      <c r="NSJ170" s="160"/>
      <c r="NSK170" s="160"/>
      <c r="NSL170" s="160"/>
      <c r="NSM170" s="160"/>
      <c r="NSN170" s="160"/>
      <c r="NSO170" s="160"/>
      <c r="NSP170" s="160"/>
      <c r="NSQ170" s="160"/>
      <c r="NSR170" s="160"/>
      <c r="NSS170" s="160"/>
      <c r="NST170" s="160"/>
      <c r="NSU170" s="160"/>
      <c r="NSV170" s="160"/>
      <c r="NSW170" s="160"/>
      <c r="NSX170" s="160"/>
      <c r="NSY170" s="160"/>
      <c r="NSZ170" s="160"/>
      <c r="NTA170" s="160"/>
      <c r="NTB170" s="160"/>
      <c r="NTC170" s="160"/>
      <c r="NTD170" s="160"/>
      <c r="NTE170" s="160"/>
      <c r="NTF170" s="160"/>
      <c r="NTG170" s="160"/>
      <c r="NTH170" s="160"/>
      <c r="NTI170" s="160"/>
      <c r="NTJ170" s="160"/>
      <c r="NTK170" s="160"/>
      <c r="NTL170" s="160"/>
      <c r="NTM170" s="160"/>
      <c r="NTN170" s="160"/>
      <c r="NTO170" s="160"/>
      <c r="NTP170" s="160"/>
      <c r="NTQ170" s="160"/>
      <c r="NTR170" s="160"/>
      <c r="NTS170" s="160"/>
      <c r="NTT170" s="160"/>
      <c r="NTU170" s="160"/>
      <c r="NTV170" s="160"/>
      <c r="NTW170" s="160"/>
      <c r="NTX170" s="160"/>
      <c r="NTY170" s="160"/>
      <c r="NTZ170" s="160"/>
      <c r="NUA170" s="160"/>
      <c r="NUB170" s="160"/>
      <c r="NUC170" s="160"/>
      <c r="NUD170" s="160"/>
      <c r="NUE170" s="160"/>
      <c r="NUF170" s="160"/>
      <c r="NUG170" s="160"/>
      <c r="NUH170" s="160"/>
      <c r="NUI170" s="160"/>
      <c r="NUJ170" s="160"/>
      <c r="NUK170" s="160"/>
      <c r="NUL170" s="160"/>
      <c r="NUM170" s="160"/>
      <c r="NUN170" s="160"/>
      <c r="NUO170" s="160"/>
      <c r="NUP170" s="160"/>
      <c r="NUQ170" s="160"/>
      <c r="NUR170" s="160"/>
      <c r="NUS170" s="160"/>
      <c r="NUT170" s="160"/>
      <c r="NUU170" s="160"/>
      <c r="NUV170" s="160"/>
      <c r="NUW170" s="160"/>
      <c r="NUX170" s="160"/>
      <c r="NUY170" s="160"/>
      <c r="NUZ170" s="160"/>
      <c r="NVA170" s="160"/>
      <c r="NVB170" s="160"/>
      <c r="NVC170" s="160"/>
      <c r="NVD170" s="160"/>
      <c r="NVE170" s="160"/>
      <c r="NVF170" s="160"/>
      <c r="NVG170" s="160"/>
      <c r="NVH170" s="160"/>
      <c r="NVI170" s="160"/>
      <c r="NVJ170" s="160"/>
      <c r="NVK170" s="160"/>
      <c r="NVL170" s="160"/>
      <c r="NVM170" s="160"/>
      <c r="NVN170" s="160"/>
      <c r="NVO170" s="160"/>
      <c r="NVP170" s="160"/>
      <c r="NVQ170" s="160"/>
      <c r="NVR170" s="160"/>
      <c r="NVS170" s="160"/>
      <c r="NVT170" s="160"/>
      <c r="NVU170" s="160"/>
      <c r="NVV170" s="160"/>
      <c r="NVW170" s="160"/>
      <c r="NVX170" s="160"/>
      <c r="NVY170" s="160"/>
      <c r="NVZ170" s="160"/>
      <c r="NWA170" s="160"/>
      <c r="NWB170" s="160"/>
      <c r="NWC170" s="160"/>
      <c r="NWD170" s="160"/>
      <c r="NWE170" s="160"/>
      <c r="NWF170" s="160"/>
      <c r="NWG170" s="160"/>
      <c r="NWH170" s="160"/>
      <c r="NWI170" s="160"/>
      <c r="NWJ170" s="160"/>
      <c r="NWK170" s="160"/>
      <c r="NWL170" s="160"/>
      <c r="NWM170" s="160"/>
      <c r="NWN170" s="160"/>
      <c r="NWO170" s="160"/>
      <c r="NWP170" s="160"/>
      <c r="NWQ170" s="160"/>
      <c r="NWR170" s="160"/>
      <c r="NWS170" s="160"/>
      <c r="NWT170" s="160"/>
      <c r="NWU170" s="160"/>
      <c r="NWV170" s="160"/>
      <c r="NWW170" s="160"/>
      <c r="NWX170" s="160"/>
      <c r="NWY170" s="160"/>
      <c r="NWZ170" s="160"/>
      <c r="NXA170" s="160"/>
      <c r="NXB170" s="160"/>
      <c r="NXC170" s="160"/>
      <c r="NXD170" s="160"/>
      <c r="NXE170" s="160"/>
      <c r="NXF170" s="160"/>
      <c r="NXG170" s="160"/>
      <c r="NXH170" s="160"/>
      <c r="NXI170" s="160"/>
      <c r="NXJ170" s="160"/>
      <c r="NXK170" s="160"/>
      <c r="NXL170" s="160"/>
      <c r="NXM170" s="160"/>
      <c r="NXN170" s="160"/>
      <c r="NXO170" s="160"/>
      <c r="NXP170" s="160"/>
      <c r="NXQ170" s="160"/>
      <c r="NXR170" s="160"/>
      <c r="NXS170" s="160"/>
      <c r="NXT170" s="160"/>
      <c r="NXU170" s="160"/>
      <c r="NXV170" s="160"/>
      <c r="NXW170" s="160"/>
      <c r="NXX170" s="160"/>
      <c r="NXY170" s="160"/>
      <c r="NXZ170" s="160"/>
      <c r="NYA170" s="160"/>
      <c r="NYB170" s="160"/>
      <c r="NYC170" s="160"/>
      <c r="NYD170" s="160"/>
      <c r="NYE170" s="160"/>
      <c r="NYF170" s="160"/>
      <c r="NYG170" s="160"/>
      <c r="NYH170" s="160"/>
      <c r="NYI170" s="160"/>
      <c r="NYJ170" s="160"/>
      <c r="NYK170" s="160"/>
      <c r="NYL170" s="160"/>
      <c r="NYM170" s="160"/>
      <c r="NYN170" s="160"/>
      <c r="NYO170" s="160"/>
      <c r="NYP170" s="160"/>
      <c r="NYQ170" s="160"/>
      <c r="NYR170" s="160"/>
      <c r="NYS170" s="160"/>
      <c r="NYT170" s="160"/>
      <c r="NYU170" s="160"/>
      <c r="NYV170" s="160"/>
      <c r="NYW170" s="160"/>
      <c r="NYX170" s="160"/>
      <c r="NYY170" s="160"/>
      <c r="NYZ170" s="160"/>
      <c r="NZA170" s="160"/>
      <c r="NZB170" s="160"/>
      <c r="NZC170" s="160"/>
      <c r="NZD170" s="160"/>
      <c r="NZE170" s="160"/>
      <c r="NZF170" s="160"/>
      <c r="NZG170" s="160"/>
      <c r="NZH170" s="160"/>
      <c r="NZI170" s="160"/>
      <c r="NZJ170" s="160"/>
      <c r="NZK170" s="160"/>
      <c r="NZL170" s="160"/>
      <c r="NZM170" s="160"/>
      <c r="NZN170" s="160"/>
      <c r="NZO170" s="160"/>
      <c r="NZP170" s="160"/>
      <c r="NZQ170" s="160"/>
      <c r="NZR170" s="160"/>
      <c r="NZS170" s="160"/>
      <c r="NZT170" s="160"/>
      <c r="NZU170" s="160"/>
      <c r="NZV170" s="160"/>
      <c r="NZW170" s="160"/>
      <c r="NZX170" s="160"/>
      <c r="NZY170" s="160"/>
      <c r="NZZ170" s="160"/>
      <c r="OAA170" s="160"/>
      <c r="OAB170" s="160"/>
      <c r="OAC170" s="160"/>
      <c r="OAD170" s="160"/>
      <c r="OAE170" s="160"/>
      <c r="OAF170" s="160"/>
      <c r="OAG170" s="160"/>
      <c r="OAH170" s="160"/>
      <c r="OAI170" s="160"/>
      <c r="OAJ170" s="160"/>
      <c r="OAK170" s="160"/>
      <c r="OAL170" s="160"/>
      <c r="OAM170" s="160"/>
      <c r="OAN170" s="160"/>
      <c r="OAO170" s="160"/>
      <c r="OAP170" s="160"/>
      <c r="OAQ170" s="160"/>
      <c r="OAR170" s="160"/>
      <c r="OAS170" s="160"/>
      <c r="OAT170" s="160"/>
      <c r="OAU170" s="160"/>
      <c r="OAV170" s="160"/>
      <c r="OAW170" s="160"/>
      <c r="OAX170" s="160"/>
      <c r="OAY170" s="160"/>
      <c r="OAZ170" s="160"/>
      <c r="OBA170" s="160"/>
      <c r="OBB170" s="160"/>
      <c r="OBC170" s="160"/>
      <c r="OBD170" s="160"/>
      <c r="OBE170" s="160"/>
      <c r="OBF170" s="160"/>
      <c r="OBG170" s="160"/>
      <c r="OBH170" s="160"/>
      <c r="OBI170" s="160"/>
      <c r="OBJ170" s="160"/>
      <c r="OBK170" s="160"/>
      <c r="OBL170" s="160"/>
      <c r="OBM170" s="160"/>
      <c r="OBN170" s="160"/>
      <c r="OBO170" s="160"/>
      <c r="OBP170" s="160"/>
      <c r="OBQ170" s="160"/>
      <c r="OBR170" s="160"/>
      <c r="OBS170" s="160"/>
      <c r="OBT170" s="160"/>
      <c r="OBU170" s="160"/>
      <c r="OBV170" s="160"/>
      <c r="OBW170" s="160"/>
      <c r="OBX170" s="160"/>
      <c r="OBY170" s="160"/>
      <c r="OBZ170" s="160"/>
      <c r="OCA170" s="160"/>
      <c r="OCB170" s="160"/>
      <c r="OCC170" s="160"/>
      <c r="OCD170" s="160"/>
      <c r="OCE170" s="160"/>
      <c r="OCF170" s="160"/>
      <c r="OCG170" s="160"/>
      <c r="OCH170" s="160"/>
      <c r="OCI170" s="160"/>
      <c r="OCJ170" s="160"/>
      <c r="OCK170" s="160"/>
      <c r="OCL170" s="160"/>
      <c r="OCM170" s="160"/>
      <c r="OCN170" s="160"/>
      <c r="OCO170" s="160"/>
      <c r="OCP170" s="160"/>
      <c r="OCQ170" s="160"/>
      <c r="OCR170" s="160"/>
      <c r="OCS170" s="160"/>
      <c r="OCT170" s="160"/>
      <c r="OCU170" s="160"/>
      <c r="OCV170" s="160"/>
      <c r="OCW170" s="160"/>
      <c r="OCX170" s="160"/>
      <c r="OCY170" s="160"/>
      <c r="OCZ170" s="160"/>
      <c r="ODA170" s="160"/>
      <c r="ODB170" s="160"/>
      <c r="ODC170" s="160"/>
      <c r="ODD170" s="160"/>
      <c r="ODE170" s="160"/>
      <c r="ODF170" s="160"/>
      <c r="ODG170" s="160"/>
      <c r="ODH170" s="160"/>
      <c r="ODI170" s="160"/>
      <c r="ODJ170" s="160"/>
      <c r="ODK170" s="160"/>
      <c r="ODL170" s="160"/>
      <c r="ODM170" s="160"/>
      <c r="ODN170" s="160"/>
      <c r="ODO170" s="160"/>
      <c r="ODP170" s="160"/>
      <c r="ODQ170" s="160"/>
      <c r="ODR170" s="160"/>
      <c r="ODS170" s="160"/>
      <c r="ODT170" s="160"/>
      <c r="ODU170" s="160"/>
      <c r="ODV170" s="160"/>
      <c r="ODW170" s="160"/>
      <c r="ODX170" s="160"/>
      <c r="ODY170" s="160"/>
      <c r="ODZ170" s="160"/>
      <c r="OEA170" s="160"/>
      <c r="OEB170" s="160"/>
      <c r="OEC170" s="160"/>
      <c r="OED170" s="160"/>
      <c r="OEE170" s="160"/>
      <c r="OEF170" s="160"/>
      <c r="OEG170" s="160"/>
      <c r="OEH170" s="160"/>
      <c r="OEI170" s="160"/>
      <c r="OEJ170" s="160"/>
      <c r="OEK170" s="160"/>
      <c r="OEL170" s="160"/>
      <c r="OEM170" s="160"/>
      <c r="OEN170" s="160"/>
      <c r="OEO170" s="160"/>
      <c r="OEP170" s="160"/>
      <c r="OEQ170" s="160"/>
      <c r="OER170" s="160"/>
      <c r="OES170" s="160"/>
      <c r="OET170" s="160"/>
      <c r="OEU170" s="160"/>
      <c r="OEV170" s="160"/>
      <c r="OEW170" s="160"/>
      <c r="OEX170" s="160"/>
      <c r="OEY170" s="160"/>
      <c r="OEZ170" s="160"/>
      <c r="OFA170" s="160"/>
      <c r="OFB170" s="160"/>
      <c r="OFC170" s="160"/>
      <c r="OFD170" s="160"/>
      <c r="OFE170" s="160"/>
      <c r="OFF170" s="160"/>
      <c r="OFG170" s="160"/>
      <c r="OFH170" s="160"/>
      <c r="OFI170" s="160"/>
      <c r="OFJ170" s="160"/>
      <c r="OFK170" s="160"/>
      <c r="OFL170" s="160"/>
      <c r="OFM170" s="160"/>
      <c r="OFN170" s="160"/>
      <c r="OFO170" s="160"/>
      <c r="OFP170" s="160"/>
      <c r="OFQ170" s="160"/>
      <c r="OFR170" s="160"/>
      <c r="OFS170" s="160"/>
      <c r="OFT170" s="160"/>
      <c r="OFU170" s="160"/>
      <c r="OFV170" s="160"/>
      <c r="OFW170" s="160"/>
      <c r="OFX170" s="160"/>
      <c r="OFY170" s="160"/>
      <c r="OFZ170" s="160"/>
      <c r="OGA170" s="160"/>
      <c r="OGB170" s="160"/>
      <c r="OGC170" s="160"/>
      <c r="OGD170" s="160"/>
      <c r="OGE170" s="160"/>
      <c r="OGF170" s="160"/>
      <c r="OGG170" s="160"/>
      <c r="OGH170" s="160"/>
      <c r="OGI170" s="160"/>
      <c r="OGJ170" s="160"/>
      <c r="OGK170" s="160"/>
      <c r="OGL170" s="160"/>
      <c r="OGM170" s="160"/>
      <c r="OGN170" s="160"/>
      <c r="OGO170" s="160"/>
      <c r="OGP170" s="160"/>
      <c r="OGQ170" s="160"/>
      <c r="OGR170" s="160"/>
      <c r="OGS170" s="160"/>
      <c r="OGT170" s="160"/>
      <c r="OGU170" s="160"/>
      <c r="OGV170" s="160"/>
      <c r="OGW170" s="160"/>
      <c r="OGX170" s="160"/>
      <c r="OGY170" s="160"/>
      <c r="OGZ170" s="160"/>
      <c r="OHA170" s="160"/>
      <c r="OHB170" s="160"/>
      <c r="OHC170" s="160"/>
      <c r="OHD170" s="160"/>
      <c r="OHE170" s="160"/>
      <c r="OHF170" s="160"/>
      <c r="OHG170" s="160"/>
      <c r="OHH170" s="160"/>
      <c r="OHI170" s="160"/>
      <c r="OHJ170" s="160"/>
      <c r="OHK170" s="160"/>
      <c r="OHL170" s="160"/>
      <c r="OHM170" s="160"/>
      <c r="OHN170" s="160"/>
      <c r="OHO170" s="160"/>
      <c r="OHP170" s="160"/>
      <c r="OHQ170" s="160"/>
      <c r="OHR170" s="160"/>
      <c r="OHS170" s="160"/>
      <c r="OHT170" s="160"/>
      <c r="OHU170" s="160"/>
      <c r="OHV170" s="160"/>
      <c r="OHW170" s="160"/>
      <c r="OHX170" s="160"/>
      <c r="OHY170" s="160"/>
      <c r="OHZ170" s="160"/>
      <c r="OIA170" s="160"/>
      <c r="OIB170" s="160"/>
      <c r="OIC170" s="160"/>
      <c r="OID170" s="160"/>
      <c r="OIE170" s="160"/>
      <c r="OIF170" s="160"/>
      <c r="OIG170" s="160"/>
      <c r="OIH170" s="160"/>
      <c r="OII170" s="160"/>
      <c r="OIJ170" s="160"/>
      <c r="OIK170" s="160"/>
      <c r="OIL170" s="160"/>
      <c r="OIM170" s="160"/>
      <c r="OIN170" s="160"/>
      <c r="OIO170" s="160"/>
      <c r="OIP170" s="160"/>
      <c r="OIQ170" s="160"/>
      <c r="OIR170" s="160"/>
      <c r="OIS170" s="160"/>
      <c r="OIT170" s="160"/>
      <c r="OIU170" s="160"/>
      <c r="OIV170" s="160"/>
      <c r="OIW170" s="160"/>
      <c r="OIX170" s="160"/>
      <c r="OIY170" s="160"/>
      <c r="OIZ170" s="160"/>
      <c r="OJA170" s="160"/>
      <c r="OJB170" s="160"/>
      <c r="OJC170" s="160"/>
      <c r="OJD170" s="160"/>
      <c r="OJE170" s="160"/>
      <c r="OJF170" s="160"/>
      <c r="OJG170" s="160"/>
      <c r="OJH170" s="160"/>
      <c r="OJI170" s="160"/>
      <c r="OJJ170" s="160"/>
      <c r="OJK170" s="160"/>
      <c r="OJL170" s="160"/>
      <c r="OJM170" s="160"/>
      <c r="OJN170" s="160"/>
      <c r="OJO170" s="160"/>
      <c r="OJP170" s="160"/>
      <c r="OJQ170" s="160"/>
      <c r="OJR170" s="160"/>
      <c r="OJS170" s="160"/>
      <c r="OJT170" s="160"/>
      <c r="OJU170" s="160"/>
      <c r="OJV170" s="160"/>
      <c r="OJW170" s="160"/>
      <c r="OJX170" s="160"/>
      <c r="OJY170" s="160"/>
      <c r="OJZ170" s="160"/>
      <c r="OKA170" s="160"/>
      <c r="OKB170" s="160"/>
      <c r="OKC170" s="160"/>
      <c r="OKD170" s="160"/>
      <c r="OKE170" s="160"/>
      <c r="OKF170" s="160"/>
      <c r="OKG170" s="160"/>
      <c r="OKH170" s="160"/>
      <c r="OKI170" s="160"/>
      <c r="OKJ170" s="160"/>
      <c r="OKK170" s="160"/>
      <c r="OKL170" s="160"/>
      <c r="OKM170" s="160"/>
      <c r="OKN170" s="160"/>
      <c r="OKO170" s="160"/>
      <c r="OKP170" s="160"/>
      <c r="OKQ170" s="160"/>
      <c r="OKR170" s="160"/>
      <c r="OKS170" s="160"/>
      <c r="OKT170" s="160"/>
      <c r="OKU170" s="160"/>
      <c r="OKV170" s="160"/>
      <c r="OKW170" s="160"/>
      <c r="OKX170" s="160"/>
      <c r="OKY170" s="160"/>
      <c r="OKZ170" s="160"/>
      <c r="OLA170" s="160"/>
      <c r="OLB170" s="160"/>
      <c r="OLC170" s="160"/>
      <c r="OLD170" s="160"/>
      <c r="OLE170" s="160"/>
      <c r="OLF170" s="160"/>
      <c r="OLG170" s="160"/>
      <c r="OLH170" s="160"/>
      <c r="OLI170" s="160"/>
      <c r="OLJ170" s="160"/>
      <c r="OLK170" s="160"/>
      <c r="OLL170" s="160"/>
      <c r="OLM170" s="160"/>
      <c r="OLN170" s="160"/>
      <c r="OLO170" s="160"/>
      <c r="OLP170" s="160"/>
      <c r="OLQ170" s="160"/>
      <c r="OLR170" s="160"/>
      <c r="OLS170" s="160"/>
      <c r="OLT170" s="160"/>
      <c r="OLU170" s="160"/>
      <c r="OLV170" s="160"/>
      <c r="OLW170" s="160"/>
      <c r="OLX170" s="160"/>
      <c r="OLY170" s="160"/>
      <c r="OLZ170" s="160"/>
      <c r="OMA170" s="160"/>
      <c r="OMB170" s="160"/>
      <c r="OMC170" s="160"/>
      <c r="OMD170" s="160"/>
      <c r="OME170" s="160"/>
      <c r="OMF170" s="160"/>
      <c r="OMG170" s="160"/>
      <c r="OMH170" s="160"/>
      <c r="OMI170" s="160"/>
      <c r="OMJ170" s="160"/>
      <c r="OMK170" s="160"/>
      <c r="OML170" s="160"/>
      <c r="OMM170" s="160"/>
      <c r="OMN170" s="160"/>
      <c r="OMO170" s="160"/>
      <c r="OMP170" s="160"/>
      <c r="OMQ170" s="160"/>
      <c r="OMR170" s="160"/>
      <c r="OMS170" s="160"/>
      <c r="OMT170" s="160"/>
      <c r="OMU170" s="160"/>
      <c r="OMV170" s="160"/>
      <c r="OMW170" s="160"/>
      <c r="OMX170" s="160"/>
      <c r="OMY170" s="160"/>
      <c r="OMZ170" s="160"/>
      <c r="ONA170" s="160"/>
      <c r="ONB170" s="160"/>
      <c r="ONC170" s="160"/>
      <c r="OND170" s="160"/>
      <c r="ONE170" s="160"/>
      <c r="ONF170" s="160"/>
      <c r="ONG170" s="160"/>
      <c r="ONH170" s="160"/>
      <c r="ONI170" s="160"/>
      <c r="ONJ170" s="160"/>
      <c r="ONK170" s="160"/>
      <c r="ONL170" s="160"/>
      <c r="ONM170" s="160"/>
      <c r="ONN170" s="160"/>
      <c r="ONO170" s="160"/>
      <c r="ONP170" s="160"/>
      <c r="ONQ170" s="160"/>
      <c r="ONR170" s="160"/>
      <c r="ONS170" s="160"/>
      <c r="ONT170" s="160"/>
      <c r="ONU170" s="160"/>
      <c r="ONV170" s="160"/>
      <c r="ONW170" s="160"/>
      <c r="ONX170" s="160"/>
      <c r="ONY170" s="160"/>
      <c r="ONZ170" s="160"/>
      <c r="OOA170" s="160"/>
      <c r="OOB170" s="160"/>
      <c r="OOC170" s="160"/>
      <c r="OOD170" s="160"/>
      <c r="OOE170" s="160"/>
      <c r="OOF170" s="160"/>
      <c r="OOG170" s="160"/>
      <c r="OOH170" s="160"/>
      <c r="OOI170" s="160"/>
      <c r="OOJ170" s="160"/>
      <c r="OOK170" s="160"/>
      <c r="OOL170" s="160"/>
      <c r="OOM170" s="160"/>
      <c r="OON170" s="160"/>
      <c r="OOO170" s="160"/>
      <c r="OOP170" s="160"/>
      <c r="OOQ170" s="160"/>
      <c r="OOR170" s="160"/>
      <c r="OOS170" s="160"/>
      <c r="OOT170" s="160"/>
      <c r="OOU170" s="160"/>
      <c r="OOV170" s="160"/>
      <c r="OOW170" s="160"/>
      <c r="OOX170" s="160"/>
      <c r="OOY170" s="160"/>
      <c r="OOZ170" s="160"/>
      <c r="OPA170" s="160"/>
      <c r="OPB170" s="160"/>
      <c r="OPC170" s="160"/>
      <c r="OPD170" s="160"/>
      <c r="OPE170" s="160"/>
      <c r="OPF170" s="160"/>
      <c r="OPG170" s="160"/>
      <c r="OPH170" s="160"/>
      <c r="OPI170" s="160"/>
      <c r="OPJ170" s="160"/>
      <c r="OPK170" s="160"/>
      <c r="OPL170" s="160"/>
      <c r="OPM170" s="160"/>
      <c r="OPN170" s="160"/>
      <c r="OPO170" s="160"/>
      <c r="OPP170" s="160"/>
      <c r="OPQ170" s="160"/>
      <c r="OPR170" s="160"/>
      <c r="OPS170" s="160"/>
      <c r="OPT170" s="160"/>
      <c r="OPU170" s="160"/>
      <c r="OPV170" s="160"/>
      <c r="OPW170" s="160"/>
      <c r="OPX170" s="160"/>
      <c r="OPY170" s="160"/>
      <c r="OPZ170" s="160"/>
      <c r="OQA170" s="160"/>
      <c r="OQB170" s="160"/>
      <c r="OQC170" s="160"/>
      <c r="OQD170" s="160"/>
      <c r="OQE170" s="160"/>
      <c r="OQF170" s="160"/>
      <c r="OQG170" s="160"/>
      <c r="OQH170" s="160"/>
      <c r="OQI170" s="160"/>
      <c r="OQJ170" s="160"/>
      <c r="OQK170" s="160"/>
      <c r="OQL170" s="160"/>
      <c r="OQM170" s="160"/>
      <c r="OQN170" s="160"/>
      <c r="OQO170" s="160"/>
      <c r="OQP170" s="160"/>
      <c r="OQQ170" s="160"/>
      <c r="OQR170" s="160"/>
      <c r="OQS170" s="160"/>
      <c r="OQT170" s="160"/>
      <c r="OQU170" s="160"/>
      <c r="OQV170" s="160"/>
      <c r="OQW170" s="160"/>
      <c r="OQX170" s="160"/>
      <c r="OQY170" s="160"/>
      <c r="OQZ170" s="160"/>
      <c r="ORA170" s="160"/>
      <c r="ORB170" s="160"/>
      <c r="ORC170" s="160"/>
      <c r="ORD170" s="160"/>
      <c r="ORE170" s="160"/>
      <c r="ORF170" s="160"/>
      <c r="ORG170" s="160"/>
      <c r="ORH170" s="160"/>
      <c r="ORI170" s="160"/>
      <c r="ORJ170" s="160"/>
      <c r="ORK170" s="160"/>
      <c r="ORL170" s="160"/>
      <c r="ORM170" s="160"/>
      <c r="ORN170" s="160"/>
      <c r="ORO170" s="160"/>
      <c r="ORP170" s="160"/>
      <c r="ORQ170" s="160"/>
      <c r="ORR170" s="160"/>
      <c r="ORS170" s="160"/>
      <c r="ORT170" s="160"/>
      <c r="ORU170" s="160"/>
      <c r="ORV170" s="160"/>
      <c r="ORW170" s="160"/>
      <c r="ORX170" s="160"/>
      <c r="ORY170" s="160"/>
      <c r="ORZ170" s="160"/>
      <c r="OSA170" s="160"/>
      <c r="OSB170" s="160"/>
      <c r="OSC170" s="160"/>
      <c r="OSD170" s="160"/>
      <c r="OSE170" s="160"/>
      <c r="OSF170" s="160"/>
      <c r="OSG170" s="160"/>
      <c r="OSH170" s="160"/>
      <c r="OSI170" s="160"/>
      <c r="OSJ170" s="160"/>
      <c r="OSK170" s="160"/>
      <c r="OSL170" s="160"/>
      <c r="OSM170" s="160"/>
      <c r="OSN170" s="160"/>
      <c r="OSO170" s="160"/>
      <c r="OSP170" s="160"/>
      <c r="OSQ170" s="160"/>
      <c r="OSR170" s="160"/>
      <c r="OSS170" s="160"/>
      <c r="OST170" s="160"/>
      <c r="OSU170" s="160"/>
      <c r="OSV170" s="160"/>
      <c r="OSW170" s="160"/>
      <c r="OSX170" s="160"/>
      <c r="OSY170" s="160"/>
      <c r="OSZ170" s="160"/>
      <c r="OTA170" s="160"/>
      <c r="OTB170" s="160"/>
      <c r="OTC170" s="160"/>
      <c r="OTD170" s="160"/>
      <c r="OTE170" s="160"/>
      <c r="OTF170" s="160"/>
      <c r="OTG170" s="160"/>
      <c r="OTH170" s="160"/>
      <c r="OTI170" s="160"/>
      <c r="OTJ170" s="160"/>
      <c r="OTK170" s="160"/>
      <c r="OTL170" s="160"/>
      <c r="OTM170" s="160"/>
      <c r="OTN170" s="160"/>
      <c r="OTO170" s="160"/>
      <c r="OTP170" s="160"/>
      <c r="OTQ170" s="160"/>
      <c r="OTR170" s="160"/>
      <c r="OTS170" s="160"/>
      <c r="OTT170" s="160"/>
      <c r="OTU170" s="160"/>
      <c r="OTV170" s="160"/>
      <c r="OTW170" s="160"/>
      <c r="OTX170" s="160"/>
      <c r="OTY170" s="160"/>
      <c r="OTZ170" s="160"/>
      <c r="OUA170" s="160"/>
      <c r="OUB170" s="160"/>
      <c r="OUC170" s="160"/>
      <c r="OUD170" s="160"/>
      <c r="OUE170" s="160"/>
      <c r="OUF170" s="160"/>
      <c r="OUG170" s="160"/>
      <c r="OUH170" s="160"/>
      <c r="OUI170" s="160"/>
      <c r="OUJ170" s="160"/>
      <c r="OUK170" s="160"/>
      <c r="OUL170" s="160"/>
      <c r="OUM170" s="160"/>
      <c r="OUN170" s="160"/>
      <c r="OUO170" s="160"/>
      <c r="OUP170" s="160"/>
      <c r="OUQ170" s="160"/>
      <c r="OUR170" s="160"/>
      <c r="OUS170" s="160"/>
      <c r="OUT170" s="160"/>
      <c r="OUU170" s="160"/>
      <c r="OUV170" s="160"/>
      <c r="OUW170" s="160"/>
      <c r="OUX170" s="160"/>
      <c r="OUY170" s="160"/>
      <c r="OUZ170" s="160"/>
      <c r="OVA170" s="160"/>
      <c r="OVB170" s="160"/>
      <c r="OVC170" s="160"/>
      <c r="OVD170" s="160"/>
      <c r="OVE170" s="160"/>
      <c r="OVF170" s="160"/>
      <c r="OVG170" s="160"/>
      <c r="OVH170" s="160"/>
      <c r="OVI170" s="160"/>
      <c r="OVJ170" s="160"/>
      <c r="OVK170" s="160"/>
      <c r="OVL170" s="160"/>
      <c r="OVM170" s="160"/>
      <c r="OVN170" s="160"/>
      <c r="OVO170" s="160"/>
      <c r="OVP170" s="160"/>
      <c r="OVQ170" s="160"/>
      <c r="OVR170" s="160"/>
      <c r="OVS170" s="160"/>
      <c r="OVT170" s="160"/>
      <c r="OVU170" s="160"/>
      <c r="OVV170" s="160"/>
      <c r="OVW170" s="160"/>
      <c r="OVX170" s="160"/>
      <c r="OVY170" s="160"/>
      <c r="OVZ170" s="160"/>
      <c r="OWA170" s="160"/>
      <c r="OWB170" s="160"/>
      <c r="OWC170" s="160"/>
      <c r="OWD170" s="160"/>
      <c r="OWE170" s="160"/>
      <c r="OWF170" s="160"/>
      <c r="OWG170" s="160"/>
      <c r="OWH170" s="160"/>
      <c r="OWI170" s="160"/>
      <c r="OWJ170" s="160"/>
      <c r="OWK170" s="160"/>
      <c r="OWL170" s="160"/>
      <c r="OWM170" s="160"/>
      <c r="OWN170" s="160"/>
      <c r="OWO170" s="160"/>
      <c r="OWP170" s="160"/>
      <c r="OWQ170" s="160"/>
      <c r="OWR170" s="160"/>
      <c r="OWS170" s="160"/>
      <c r="OWT170" s="160"/>
      <c r="OWU170" s="160"/>
      <c r="OWV170" s="160"/>
      <c r="OWW170" s="160"/>
      <c r="OWX170" s="160"/>
      <c r="OWY170" s="160"/>
      <c r="OWZ170" s="160"/>
      <c r="OXA170" s="160"/>
      <c r="OXB170" s="160"/>
      <c r="OXC170" s="160"/>
      <c r="OXD170" s="160"/>
      <c r="OXE170" s="160"/>
      <c r="OXF170" s="160"/>
      <c r="OXG170" s="160"/>
      <c r="OXH170" s="160"/>
      <c r="OXI170" s="160"/>
      <c r="OXJ170" s="160"/>
      <c r="OXK170" s="160"/>
      <c r="OXL170" s="160"/>
      <c r="OXM170" s="160"/>
      <c r="OXN170" s="160"/>
      <c r="OXO170" s="160"/>
      <c r="OXP170" s="160"/>
      <c r="OXQ170" s="160"/>
      <c r="OXR170" s="160"/>
      <c r="OXS170" s="160"/>
      <c r="OXT170" s="160"/>
      <c r="OXU170" s="160"/>
      <c r="OXV170" s="160"/>
      <c r="OXW170" s="160"/>
      <c r="OXX170" s="160"/>
      <c r="OXY170" s="160"/>
      <c r="OXZ170" s="160"/>
      <c r="OYA170" s="160"/>
      <c r="OYB170" s="160"/>
      <c r="OYC170" s="160"/>
      <c r="OYD170" s="160"/>
      <c r="OYE170" s="160"/>
      <c r="OYF170" s="160"/>
      <c r="OYG170" s="160"/>
      <c r="OYH170" s="160"/>
      <c r="OYI170" s="160"/>
      <c r="OYJ170" s="160"/>
      <c r="OYK170" s="160"/>
      <c r="OYL170" s="160"/>
      <c r="OYM170" s="160"/>
      <c r="OYN170" s="160"/>
      <c r="OYO170" s="160"/>
      <c r="OYP170" s="160"/>
      <c r="OYQ170" s="160"/>
      <c r="OYR170" s="160"/>
      <c r="OYS170" s="160"/>
      <c r="OYT170" s="160"/>
      <c r="OYU170" s="160"/>
      <c r="OYV170" s="160"/>
      <c r="OYW170" s="160"/>
      <c r="OYX170" s="160"/>
      <c r="OYY170" s="160"/>
      <c r="OYZ170" s="160"/>
      <c r="OZA170" s="160"/>
      <c r="OZB170" s="160"/>
      <c r="OZC170" s="160"/>
      <c r="OZD170" s="160"/>
      <c r="OZE170" s="160"/>
      <c r="OZF170" s="160"/>
      <c r="OZG170" s="160"/>
      <c r="OZH170" s="160"/>
      <c r="OZI170" s="160"/>
      <c r="OZJ170" s="160"/>
      <c r="OZK170" s="160"/>
      <c r="OZL170" s="160"/>
      <c r="OZM170" s="160"/>
      <c r="OZN170" s="160"/>
      <c r="OZO170" s="160"/>
      <c r="OZP170" s="160"/>
      <c r="OZQ170" s="160"/>
      <c r="OZR170" s="160"/>
      <c r="OZS170" s="160"/>
      <c r="OZT170" s="160"/>
      <c r="OZU170" s="160"/>
      <c r="OZV170" s="160"/>
      <c r="OZW170" s="160"/>
      <c r="OZX170" s="160"/>
      <c r="OZY170" s="160"/>
      <c r="OZZ170" s="160"/>
      <c r="PAA170" s="160"/>
      <c r="PAB170" s="160"/>
      <c r="PAC170" s="160"/>
      <c r="PAD170" s="160"/>
      <c r="PAE170" s="160"/>
      <c r="PAF170" s="160"/>
      <c r="PAG170" s="160"/>
      <c r="PAH170" s="160"/>
      <c r="PAI170" s="160"/>
      <c r="PAJ170" s="160"/>
      <c r="PAK170" s="160"/>
      <c r="PAL170" s="160"/>
      <c r="PAM170" s="160"/>
      <c r="PAN170" s="160"/>
      <c r="PAO170" s="160"/>
      <c r="PAP170" s="160"/>
      <c r="PAQ170" s="160"/>
      <c r="PAR170" s="160"/>
      <c r="PAS170" s="160"/>
      <c r="PAT170" s="160"/>
      <c r="PAU170" s="160"/>
      <c r="PAV170" s="160"/>
      <c r="PAW170" s="160"/>
      <c r="PAX170" s="160"/>
      <c r="PAY170" s="160"/>
      <c r="PAZ170" s="160"/>
      <c r="PBA170" s="160"/>
      <c r="PBB170" s="160"/>
      <c r="PBC170" s="160"/>
      <c r="PBD170" s="160"/>
      <c r="PBE170" s="160"/>
      <c r="PBF170" s="160"/>
      <c r="PBG170" s="160"/>
      <c r="PBH170" s="160"/>
      <c r="PBI170" s="160"/>
      <c r="PBJ170" s="160"/>
      <c r="PBK170" s="160"/>
      <c r="PBL170" s="160"/>
      <c r="PBM170" s="160"/>
      <c r="PBN170" s="160"/>
      <c r="PBO170" s="160"/>
      <c r="PBP170" s="160"/>
      <c r="PBQ170" s="160"/>
      <c r="PBR170" s="160"/>
      <c r="PBS170" s="160"/>
      <c r="PBT170" s="160"/>
      <c r="PBU170" s="160"/>
      <c r="PBV170" s="160"/>
      <c r="PBW170" s="160"/>
      <c r="PBX170" s="160"/>
      <c r="PBY170" s="160"/>
      <c r="PBZ170" s="160"/>
      <c r="PCA170" s="160"/>
      <c r="PCB170" s="160"/>
      <c r="PCC170" s="160"/>
      <c r="PCD170" s="160"/>
      <c r="PCE170" s="160"/>
      <c r="PCF170" s="160"/>
      <c r="PCG170" s="160"/>
      <c r="PCH170" s="160"/>
      <c r="PCI170" s="160"/>
      <c r="PCJ170" s="160"/>
      <c r="PCK170" s="160"/>
      <c r="PCL170" s="160"/>
      <c r="PCM170" s="160"/>
      <c r="PCN170" s="160"/>
      <c r="PCO170" s="160"/>
      <c r="PCP170" s="160"/>
      <c r="PCQ170" s="160"/>
      <c r="PCR170" s="160"/>
      <c r="PCS170" s="160"/>
      <c r="PCT170" s="160"/>
      <c r="PCU170" s="160"/>
      <c r="PCV170" s="160"/>
      <c r="PCW170" s="160"/>
      <c r="PCX170" s="160"/>
      <c r="PCY170" s="160"/>
      <c r="PCZ170" s="160"/>
      <c r="PDA170" s="160"/>
      <c r="PDB170" s="160"/>
      <c r="PDC170" s="160"/>
      <c r="PDD170" s="160"/>
      <c r="PDE170" s="160"/>
      <c r="PDF170" s="160"/>
      <c r="PDG170" s="160"/>
      <c r="PDH170" s="160"/>
      <c r="PDI170" s="160"/>
      <c r="PDJ170" s="160"/>
      <c r="PDK170" s="160"/>
      <c r="PDL170" s="160"/>
      <c r="PDM170" s="160"/>
      <c r="PDN170" s="160"/>
      <c r="PDO170" s="160"/>
      <c r="PDP170" s="160"/>
      <c r="PDQ170" s="160"/>
      <c r="PDR170" s="160"/>
      <c r="PDS170" s="160"/>
      <c r="PDT170" s="160"/>
      <c r="PDU170" s="160"/>
      <c r="PDV170" s="160"/>
      <c r="PDW170" s="160"/>
      <c r="PDX170" s="160"/>
      <c r="PDY170" s="160"/>
      <c r="PDZ170" s="160"/>
      <c r="PEA170" s="160"/>
      <c r="PEB170" s="160"/>
      <c r="PEC170" s="160"/>
      <c r="PED170" s="160"/>
      <c r="PEE170" s="160"/>
      <c r="PEF170" s="160"/>
      <c r="PEG170" s="160"/>
      <c r="PEH170" s="160"/>
      <c r="PEI170" s="160"/>
      <c r="PEJ170" s="160"/>
      <c r="PEK170" s="160"/>
      <c r="PEL170" s="160"/>
      <c r="PEM170" s="160"/>
      <c r="PEN170" s="160"/>
      <c r="PEO170" s="160"/>
      <c r="PEP170" s="160"/>
      <c r="PEQ170" s="160"/>
      <c r="PER170" s="160"/>
      <c r="PES170" s="160"/>
      <c r="PET170" s="160"/>
      <c r="PEU170" s="160"/>
      <c r="PEV170" s="160"/>
      <c r="PEW170" s="160"/>
      <c r="PEX170" s="160"/>
      <c r="PEY170" s="160"/>
      <c r="PEZ170" s="160"/>
      <c r="PFA170" s="160"/>
      <c r="PFB170" s="160"/>
      <c r="PFC170" s="160"/>
      <c r="PFD170" s="160"/>
      <c r="PFE170" s="160"/>
      <c r="PFF170" s="160"/>
      <c r="PFG170" s="160"/>
      <c r="PFH170" s="160"/>
      <c r="PFI170" s="160"/>
      <c r="PFJ170" s="160"/>
      <c r="PFK170" s="160"/>
      <c r="PFL170" s="160"/>
      <c r="PFM170" s="160"/>
      <c r="PFN170" s="160"/>
      <c r="PFO170" s="160"/>
      <c r="PFP170" s="160"/>
      <c r="PFQ170" s="160"/>
      <c r="PFR170" s="160"/>
      <c r="PFS170" s="160"/>
      <c r="PFT170" s="160"/>
      <c r="PFU170" s="160"/>
      <c r="PFV170" s="160"/>
      <c r="PFW170" s="160"/>
      <c r="PFX170" s="160"/>
      <c r="PFY170" s="160"/>
      <c r="PFZ170" s="160"/>
      <c r="PGA170" s="160"/>
      <c r="PGB170" s="160"/>
      <c r="PGC170" s="160"/>
      <c r="PGD170" s="160"/>
      <c r="PGE170" s="160"/>
      <c r="PGF170" s="160"/>
      <c r="PGG170" s="160"/>
      <c r="PGH170" s="160"/>
      <c r="PGI170" s="160"/>
      <c r="PGJ170" s="160"/>
      <c r="PGK170" s="160"/>
      <c r="PGL170" s="160"/>
      <c r="PGM170" s="160"/>
      <c r="PGN170" s="160"/>
      <c r="PGO170" s="160"/>
      <c r="PGP170" s="160"/>
      <c r="PGQ170" s="160"/>
      <c r="PGR170" s="160"/>
      <c r="PGS170" s="160"/>
      <c r="PGT170" s="160"/>
      <c r="PGU170" s="160"/>
      <c r="PGV170" s="160"/>
      <c r="PGW170" s="160"/>
      <c r="PGX170" s="160"/>
      <c r="PGY170" s="160"/>
      <c r="PGZ170" s="160"/>
      <c r="PHA170" s="160"/>
      <c r="PHB170" s="160"/>
      <c r="PHC170" s="160"/>
      <c r="PHD170" s="160"/>
      <c r="PHE170" s="160"/>
      <c r="PHF170" s="160"/>
      <c r="PHG170" s="160"/>
      <c r="PHH170" s="160"/>
      <c r="PHI170" s="160"/>
      <c r="PHJ170" s="160"/>
      <c r="PHK170" s="160"/>
      <c r="PHL170" s="160"/>
      <c r="PHM170" s="160"/>
      <c r="PHN170" s="160"/>
      <c r="PHO170" s="160"/>
      <c r="PHP170" s="160"/>
      <c r="PHQ170" s="160"/>
      <c r="PHR170" s="160"/>
      <c r="PHS170" s="160"/>
      <c r="PHT170" s="160"/>
      <c r="PHU170" s="160"/>
      <c r="PHV170" s="160"/>
      <c r="PHW170" s="160"/>
      <c r="PHX170" s="160"/>
      <c r="PHY170" s="160"/>
      <c r="PHZ170" s="160"/>
      <c r="PIA170" s="160"/>
      <c r="PIB170" s="160"/>
      <c r="PIC170" s="160"/>
      <c r="PID170" s="160"/>
      <c r="PIE170" s="160"/>
      <c r="PIF170" s="160"/>
      <c r="PIG170" s="160"/>
      <c r="PIH170" s="160"/>
      <c r="PII170" s="160"/>
      <c r="PIJ170" s="160"/>
      <c r="PIK170" s="160"/>
      <c r="PIL170" s="160"/>
      <c r="PIM170" s="160"/>
      <c r="PIN170" s="160"/>
      <c r="PIO170" s="160"/>
      <c r="PIP170" s="160"/>
      <c r="PIQ170" s="160"/>
      <c r="PIR170" s="160"/>
      <c r="PIS170" s="160"/>
      <c r="PIT170" s="160"/>
      <c r="PIU170" s="160"/>
      <c r="PIV170" s="160"/>
      <c r="PIW170" s="160"/>
      <c r="PIX170" s="160"/>
      <c r="PIY170" s="160"/>
      <c r="PIZ170" s="160"/>
      <c r="PJA170" s="160"/>
      <c r="PJB170" s="160"/>
      <c r="PJC170" s="160"/>
      <c r="PJD170" s="160"/>
      <c r="PJE170" s="160"/>
      <c r="PJF170" s="160"/>
      <c r="PJG170" s="160"/>
      <c r="PJH170" s="160"/>
      <c r="PJI170" s="160"/>
      <c r="PJJ170" s="160"/>
      <c r="PJK170" s="160"/>
      <c r="PJL170" s="160"/>
      <c r="PJM170" s="160"/>
      <c r="PJN170" s="160"/>
      <c r="PJO170" s="160"/>
      <c r="PJP170" s="160"/>
      <c r="PJQ170" s="160"/>
      <c r="PJR170" s="160"/>
      <c r="PJS170" s="160"/>
      <c r="PJT170" s="160"/>
      <c r="PJU170" s="160"/>
      <c r="PJV170" s="160"/>
      <c r="PJW170" s="160"/>
      <c r="PJX170" s="160"/>
      <c r="PJY170" s="160"/>
      <c r="PJZ170" s="160"/>
      <c r="PKA170" s="160"/>
      <c r="PKB170" s="160"/>
      <c r="PKC170" s="160"/>
      <c r="PKD170" s="160"/>
      <c r="PKE170" s="160"/>
      <c r="PKF170" s="160"/>
      <c r="PKG170" s="160"/>
      <c r="PKH170" s="160"/>
      <c r="PKI170" s="160"/>
      <c r="PKJ170" s="160"/>
      <c r="PKK170" s="160"/>
      <c r="PKL170" s="160"/>
      <c r="PKM170" s="160"/>
      <c r="PKN170" s="160"/>
      <c r="PKO170" s="160"/>
      <c r="PKP170" s="160"/>
      <c r="PKQ170" s="160"/>
      <c r="PKR170" s="160"/>
      <c r="PKS170" s="160"/>
      <c r="PKT170" s="160"/>
      <c r="PKU170" s="160"/>
      <c r="PKV170" s="160"/>
      <c r="PKW170" s="160"/>
      <c r="PKX170" s="160"/>
      <c r="PKY170" s="160"/>
      <c r="PKZ170" s="160"/>
      <c r="PLA170" s="160"/>
      <c r="PLB170" s="160"/>
      <c r="PLC170" s="160"/>
      <c r="PLD170" s="160"/>
      <c r="PLE170" s="160"/>
      <c r="PLF170" s="160"/>
      <c r="PLG170" s="160"/>
      <c r="PLH170" s="160"/>
      <c r="PLI170" s="160"/>
      <c r="PLJ170" s="160"/>
      <c r="PLK170" s="160"/>
      <c r="PLL170" s="160"/>
      <c r="PLM170" s="160"/>
      <c r="PLN170" s="160"/>
      <c r="PLO170" s="160"/>
      <c r="PLP170" s="160"/>
      <c r="PLQ170" s="160"/>
      <c r="PLR170" s="160"/>
      <c r="PLS170" s="160"/>
      <c r="PLT170" s="160"/>
      <c r="PLU170" s="160"/>
      <c r="PLV170" s="160"/>
      <c r="PLW170" s="160"/>
      <c r="PLX170" s="160"/>
      <c r="PLY170" s="160"/>
      <c r="PLZ170" s="160"/>
      <c r="PMA170" s="160"/>
      <c r="PMB170" s="160"/>
      <c r="PMC170" s="160"/>
      <c r="PMD170" s="160"/>
      <c r="PME170" s="160"/>
      <c r="PMF170" s="160"/>
      <c r="PMG170" s="160"/>
      <c r="PMH170" s="160"/>
      <c r="PMI170" s="160"/>
      <c r="PMJ170" s="160"/>
      <c r="PMK170" s="160"/>
      <c r="PML170" s="160"/>
      <c r="PMM170" s="160"/>
      <c r="PMN170" s="160"/>
      <c r="PMO170" s="160"/>
      <c r="PMP170" s="160"/>
      <c r="PMQ170" s="160"/>
      <c r="PMR170" s="160"/>
      <c r="PMS170" s="160"/>
      <c r="PMT170" s="160"/>
      <c r="PMU170" s="160"/>
      <c r="PMV170" s="160"/>
      <c r="PMW170" s="160"/>
      <c r="PMX170" s="160"/>
      <c r="PMY170" s="160"/>
      <c r="PMZ170" s="160"/>
      <c r="PNA170" s="160"/>
      <c r="PNB170" s="160"/>
      <c r="PNC170" s="160"/>
      <c r="PND170" s="160"/>
      <c r="PNE170" s="160"/>
      <c r="PNF170" s="160"/>
      <c r="PNG170" s="160"/>
      <c r="PNH170" s="160"/>
      <c r="PNI170" s="160"/>
      <c r="PNJ170" s="160"/>
      <c r="PNK170" s="160"/>
      <c r="PNL170" s="160"/>
      <c r="PNM170" s="160"/>
      <c r="PNN170" s="160"/>
      <c r="PNO170" s="160"/>
      <c r="PNP170" s="160"/>
      <c r="PNQ170" s="160"/>
      <c r="PNR170" s="160"/>
      <c r="PNS170" s="160"/>
      <c r="PNT170" s="160"/>
      <c r="PNU170" s="160"/>
      <c r="PNV170" s="160"/>
      <c r="PNW170" s="160"/>
      <c r="PNX170" s="160"/>
      <c r="PNY170" s="160"/>
      <c r="PNZ170" s="160"/>
      <c r="POA170" s="160"/>
      <c r="POB170" s="160"/>
      <c r="POC170" s="160"/>
      <c r="POD170" s="160"/>
      <c r="POE170" s="160"/>
      <c r="POF170" s="160"/>
      <c r="POG170" s="160"/>
      <c r="POH170" s="160"/>
      <c r="POI170" s="160"/>
      <c r="POJ170" s="160"/>
      <c r="POK170" s="160"/>
      <c r="POL170" s="160"/>
      <c r="POM170" s="160"/>
      <c r="PON170" s="160"/>
      <c r="POO170" s="160"/>
      <c r="POP170" s="160"/>
      <c r="POQ170" s="160"/>
      <c r="POR170" s="160"/>
      <c r="POS170" s="160"/>
      <c r="POT170" s="160"/>
      <c r="POU170" s="160"/>
      <c r="POV170" s="160"/>
      <c r="POW170" s="160"/>
      <c r="POX170" s="160"/>
      <c r="POY170" s="160"/>
      <c r="POZ170" s="160"/>
      <c r="PPA170" s="160"/>
      <c r="PPB170" s="160"/>
      <c r="PPC170" s="160"/>
      <c r="PPD170" s="160"/>
      <c r="PPE170" s="160"/>
      <c r="PPF170" s="160"/>
      <c r="PPG170" s="160"/>
      <c r="PPH170" s="160"/>
      <c r="PPI170" s="160"/>
      <c r="PPJ170" s="160"/>
      <c r="PPK170" s="160"/>
      <c r="PPL170" s="160"/>
      <c r="PPM170" s="160"/>
      <c r="PPN170" s="160"/>
      <c r="PPO170" s="160"/>
      <c r="PPP170" s="160"/>
      <c r="PPQ170" s="160"/>
      <c r="PPR170" s="160"/>
      <c r="PPS170" s="160"/>
      <c r="PPT170" s="160"/>
      <c r="PPU170" s="160"/>
      <c r="PPV170" s="160"/>
      <c r="PPW170" s="160"/>
      <c r="PPX170" s="160"/>
      <c r="PPY170" s="160"/>
      <c r="PPZ170" s="160"/>
      <c r="PQA170" s="160"/>
      <c r="PQB170" s="160"/>
      <c r="PQC170" s="160"/>
      <c r="PQD170" s="160"/>
      <c r="PQE170" s="160"/>
      <c r="PQF170" s="160"/>
      <c r="PQG170" s="160"/>
      <c r="PQH170" s="160"/>
      <c r="PQI170" s="160"/>
      <c r="PQJ170" s="160"/>
      <c r="PQK170" s="160"/>
      <c r="PQL170" s="160"/>
      <c r="PQM170" s="160"/>
      <c r="PQN170" s="160"/>
      <c r="PQO170" s="160"/>
      <c r="PQP170" s="160"/>
      <c r="PQQ170" s="160"/>
      <c r="PQR170" s="160"/>
      <c r="PQS170" s="160"/>
      <c r="PQT170" s="160"/>
      <c r="PQU170" s="160"/>
      <c r="PQV170" s="160"/>
      <c r="PQW170" s="160"/>
      <c r="PQX170" s="160"/>
      <c r="PQY170" s="160"/>
      <c r="PQZ170" s="160"/>
      <c r="PRA170" s="160"/>
      <c r="PRB170" s="160"/>
      <c r="PRC170" s="160"/>
      <c r="PRD170" s="160"/>
      <c r="PRE170" s="160"/>
      <c r="PRF170" s="160"/>
      <c r="PRG170" s="160"/>
      <c r="PRH170" s="160"/>
      <c r="PRI170" s="160"/>
      <c r="PRJ170" s="160"/>
      <c r="PRK170" s="160"/>
      <c r="PRL170" s="160"/>
      <c r="PRM170" s="160"/>
      <c r="PRN170" s="160"/>
      <c r="PRO170" s="160"/>
      <c r="PRP170" s="160"/>
      <c r="PRQ170" s="160"/>
      <c r="PRR170" s="160"/>
      <c r="PRS170" s="160"/>
      <c r="PRT170" s="160"/>
      <c r="PRU170" s="160"/>
      <c r="PRV170" s="160"/>
      <c r="PRW170" s="160"/>
      <c r="PRX170" s="160"/>
      <c r="PRY170" s="160"/>
      <c r="PRZ170" s="160"/>
      <c r="PSA170" s="160"/>
      <c r="PSB170" s="160"/>
      <c r="PSC170" s="160"/>
      <c r="PSD170" s="160"/>
      <c r="PSE170" s="160"/>
      <c r="PSF170" s="160"/>
      <c r="PSG170" s="160"/>
      <c r="PSH170" s="160"/>
      <c r="PSI170" s="160"/>
      <c r="PSJ170" s="160"/>
      <c r="PSK170" s="160"/>
      <c r="PSL170" s="160"/>
      <c r="PSM170" s="160"/>
      <c r="PSN170" s="160"/>
      <c r="PSO170" s="160"/>
      <c r="PSP170" s="160"/>
      <c r="PSQ170" s="160"/>
      <c r="PSR170" s="160"/>
      <c r="PSS170" s="160"/>
      <c r="PST170" s="160"/>
      <c r="PSU170" s="160"/>
      <c r="PSV170" s="160"/>
      <c r="PSW170" s="160"/>
      <c r="PSX170" s="160"/>
      <c r="PSY170" s="160"/>
      <c r="PSZ170" s="160"/>
      <c r="PTA170" s="160"/>
      <c r="PTB170" s="160"/>
      <c r="PTC170" s="160"/>
      <c r="PTD170" s="160"/>
      <c r="PTE170" s="160"/>
      <c r="PTF170" s="160"/>
      <c r="PTG170" s="160"/>
      <c r="PTH170" s="160"/>
      <c r="PTI170" s="160"/>
      <c r="PTJ170" s="160"/>
      <c r="PTK170" s="160"/>
      <c r="PTL170" s="160"/>
      <c r="PTM170" s="160"/>
      <c r="PTN170" s="160"/>
      <c r="PTO170" s="160"/>
      <c r="PTP170" s="160"/>
      <c r="PTQ170" s="160"/>
      <c r="PTR170" s="160"/>
      <c r="PTS170" s="160"/>
      <c r="PTT170" s="160"/>
      <c r="PTU170" s="160"/>
      <c r="PTV170" s="160"/>
      <c r="PTW170" s="160"/>
      <c r="PTX170" s="160"/>
      <c r="PTY170" s="160"/>
      <c r="PTZ170" s="160"/>
      <c r="PUA170" s="160"/>
      <c r="PUB170" s="160"/>
      <c r="PUC170" s="160"/>
      <c r="PUD170" s="160"/>
      <c r="PUE170" s="160"/>
      <c r="PUF170" s="160"/>
      <c r="PUG170" s="160"/>
      <c r="PUH170" s="160"/>
      <c r="PUI170" s="160"/>
      <c r="PUJ170" s="160"/>
      <c r="PUK170" s="160"/>
      <c r="PUL170" s="160"/>
      <c r="PUM170" s="160"/>
      <c r="PUN170" s="160"/>
      <c r="PUO170" s="160"/>
      <c r="PUP170" s="160"/>
      <c r="PUQ170" s="160"/>
      <c r="PUR170" s="160"/>
      <c r="PUS170" s="160"/>
      <c r="PUT170" s="160"/>
      <c r="PUU170" s="160"/>
      <c r="PUV170" s="160"/>
      <c r="PUW170" s="160"/>
      <c r="PUX170" s="160"/>
      <c r="PUY170" s="160"/>
      <c r="PUZ170" s="160"/>
      <c r="PVA170" s="160"/>
      <c r="PVB170" s="160"/>
      <c r="PVC170" s="160"/>
      <c r="PVD170" s="160"/>
      <c r="PVE170" s="160"/>
      <c r="PVF170" s="160"/>
      <c r="PVG170" s="160"/>
      <c r="PVH170" s="160"/>
      <c r="PVI170" s="160"/>
      <c r="PVJ170" s="160"/>
      <c r="PVK170" s="160"/>
      <c r="PVL170" s="160"/>
      <c r="PVM170" s="160"/>
      <c r="PVN170" s="160"/>
      <c r="PVO170" s="160"/>
      <c r="PVP170" s="160"/>
      <c r="PVQ170" s="160"/>
      <c r="PVR170" s="160"/>
      <c r="PVS170" s="160"/>
      <c r="PVT170" s="160"/>
      <c r="PVU170" s="160"/>
      <c r="PVV170" s="160"/>
      <c r="PVW170" s="160"/>
      <c r="PVX170" s="160"/>
      <c r="PVY170" s="160"/>
      <c r="PVZ170" s="160"/>
      <c r="PWA170" s="160"/>
      <c r="PWB170" s="160"/>
      <c r="PWC170" s="160"/>
      <c r="PWD170" s="160"/>
      <c r="PWE170" s="160"/>
      <c r="PWF170" s="160"/>
      <c r="PWG170" s="160"/>
      <c r="PWH170" s="160"/>
      <c r="PWI170" s="160"/>
      <c r="PWJ170" s="160"/>
      <c r="PWK170" s="160"/>
      <c r="PWL170" s="160"/>
      <c r="PWM170" s="160"/>
      <c r="PWN170" s="160"/>
      <c r="PWO170" s="160"/>
      <c r="PWP170" s="160"/>
      <c r="PWQ170" s="160"/>
      <c r="PWR170" s="160"/>
      <c r="PWS170" s="160"/>
      <c r="PWT170" s="160"/>
      <c r="PWU170" s="160"/>
      <c r="PWV170" s="160"/>
      <c r="PWW170" s="160"/>
      <c r="PWX170" s="160"/>
      <c r="PWY170" s="160"/>
      <c r="PWZ170" s="160"/>
      <c r="PXA170" s="160"/>
      <c r="PXB170" s="160"/>
      <c r="PXC170" s="160"/>
      <c r="PXD170" s="160"/>
      <c r="PXE170" s="160"/>
      <c r="PXF170" s="160"/>
      <c r="PXG170" s="160"/>
      <c r="PXH170" s="160"/>
      <c r="PXI170" s="160"/>
      <c r="PXJ170" s="160"/>
      <c r="PXK170" s="160"/>
      <c r="PXL170" s="160"/>
      <c r="PXM170" s="160"/>
      <c r="PXN170" s="160"/>
      <c r="PXO170" s="160"/>
      <c r="PXP170" s="160"/>
      <c r="PXQ170" s="160"/>
      <c r="PXR170" s="160"/>
      <c r="PXS170" s="160"/>
      <c r="PXT170" s="160"/>
      <c r="PXU170" s="160"/>
      <c r="PXV170" s="160"/>
      <c r="PXW170" s="160"/>
      <c r="PXX170" s="160"/>
      <c r="PXY170" s="160"/>
      <c r="PXZ170" s="160"/>
      <c r="PYA170" s="160"/>
      <c r="PYB170" s="160"/>
      <c r="PYC170" s="160"/>
      <c r="PYD170" s="160"/>
      <c r="PYE170" s="160"/>
      <c r="PYF170" s="160"/>
      <c r="PYG170" s="160"/>
      <c r="PYH170" s="160"/>
      <c r="PYI170" s="160"/>
      <c r="PYJ170" s="160"/>
      <c r="PYK170" s="160"/>
      <c r="PYL170" s="160"/>
      <c r="PYM170" s="160"/>
      <c r="PYN170" s="160"/>
      <c r="PYO170" s="160"/>
      <c r="PYP170" s="160"/>
      <c r="PYQ170" s="160"/>
      <c r="PYR170" s="160"/>
      <c r="PYS170" s="160"/>
      <c r="PYT170" s="160"/>
      <c r="PYU170" s="160"/>
      <c r="PYV170" s="160"/>
      <c r="PYW170" s="160"/>
      <c r="PYX170" s="160"/>
      <c r="PYY170" s="160"/>
      <c r="PYZ170" s="160"/>
      <c r="PZA170" s="160"/>
      <c r="PZB170" s="160"/>
      <c r="PZC170" s="160"/>
      <c r="PZD170" s="160"/>
      <c r="PZE170" s="160"/>
      <c r="PZF170" s="160"/>
      <c r="PZG170" s="160"/>
      <c r="PZH170" s="160"/>
      <c r="PZI170" s="160"/>
      <c r="PZJ170" s="160"/>
      <c r="PZK170" s="160"/>
      <c r="PZL170" s="160"/>
      <c r="PZM170" s="160"/>
      <c r="PZN170" s="160"/>
      <c r="PZO170" s="160"/>
      <c r="PZP170" s="160"/>
      <c r="PZQ170" s="160"/>
      <c r="PZR170" s="160"/>
      <c r="PZS170" s="160"/>
      <c r="PZT170" s="160"/>
      <c r="PZU170" s="160"/>
      <c r="PZV170" s="160"/>
      <c r="PZW170" s="160"/>
      <c r="PZX170" s="160"/>
      <c r="PZY170" s="160"/>
      <c r="PZZ170" s="160"/>
      <c r="QAA170" s="160"/>
      <c r="QAB170" s="160"/>
      <c r="QAC170" s="160"/>
      <c r="QAD170" s="160"/>
      <c r="QAE170" s="160"/>
      <c r="QAF170" s="160"/>
      <c r="QAG170" s="160"/>
      <c r="QAH170" s="160"/>
      <c r="QAI170" s="160"/>
      <c r="QAJ170" s="160"/>
      <c r="QAK170" s="160"/>
      <c r="QAL170" s="160"/>
      <c r="QAM170" s="160"/>
      <c r="QAN170" s="160"/>
      <c r="QAO170" s="160"/>
      <c r="QAP170" s="160"/>
      <c r="QAQ170" s="160"/>
      <c r="QAR170" s="160"/>
      <c r="QAS170" s="160"/>
      <c r="QAT170" s="160"/>
      <c r="QAU170" s="160"/>
      <c r="QAV170" s="160"/>
      <c r="QAW170" s="160"/>
      <c r="QAX170" s="160"/>
      <c r="QAY170" s="160"/>
      <c r="QAZ170" s="160"/>
      <c r="QBA170" s="160"/>
      <c r="QBB170" s="160"/>
      <c r="QBC170" s="160"/>
      <c r="QBD170" s="160"/>
      <c r="QBE170" s="160"/>
      <c r="QBF170" s="160"/>
      <c r="QBG170" s="160"/>
      <c r="QBH170" s="160"/>
      <c r="QBI170" s="160"/>
      <c r="QBJ170" s="160"/>
      <c r="QBK170" s="160"/>
      <c r="QBL170" s="160"/>
      <c r="QBM170" s="160"/>
      <c r="QBN170" s="160"/>
      <c r="QBO170" s="160"/>
      <c r="QBP170" s="160"/>
      <c r="QBQ170" s="160"/>
      <c r="QBR170" s="160"/>
      <c r="QBS170" s="160"/>
      <c r="QBT170" s="160"/>
      <c r="QBU170" s="160"/>
      <c r="QBV170" s="160"/>
      <c r="QBW170" s="160"/>
      <c r="QBX170" s="160"/>
      <c r="QBY170" s="160"/>
      <c r="QBZ170" s="160"/>
      <c r="QCA170" s="160"/>
      <c r="QCB170" s="160"/>
      <c r="QCC170" s="160"/>
      <c r="QCD170" s="160"/>
      <c r="QCE170" s="160"/>
      <c r="QCF170" s="160"/>
      <c r="QCG170" s="160"/>
      <c r="QCH170" s="160"/>
      <c r="QCI170" s="160"/>
      <c r="QCJ170" s="160"/>
      <c r="QCK170" s="160"/>
      <c r="QCL170" s="160"/>
      <c r="QCM170" s="160"/>
      <c r="QCN170" s="160"/>
      <c r="QCO170" s="160"/>
      <c r="QCP170" s="160"/>
      <c r="QCQ170" s="160"/>
      <c r="QCR170" s="160"/>
      <c r="QCS170" s="160"/>
      <c r="QCT170" s="160"/>
      <c r="QCU170" s="160"/>
      <c r="QCV170" s="160"/>
      <c r="QCW170" s="160"/>
      <c r="QCX170" s="160"/>
      <c r="QCY170" s="160"/>
      <c r="QCZ170" s="160"/>
      <c r="QDA170" s="160"/>
      <c r="QDB170" s="160"/>
      <c r="QDC170" s="160"/>
      <c r="QDD170" s="160"/>
      <c r="QDE170" s="160"/>
      <c r="QDF170" s="160"/>
      <c r="QDG170" s="160"/>
      <c r="QDH170" s="160"/>
      <c r="QDI170" s="160"/>
      <c r="QDJ170" s="160"/>
      <c r="QDK170" s="160"/>
      <c r="QDL170" s="160"/>
      <c r="QDM170" s="160"/>
      <c r="QDN170" s="160"/>
      <c r="QDO170" s="160"/>
      <c r="QDP170" s="160"/>
      <c r="QDQ170" s="160"/>
      <c r="QDR170" s="160"/>
      <c r="QDS170" s="160"/>
      <c r="QDT170" s="160"/>
      <c r="QDU170" s="160"/>
      <c r="QDV170" s="160"/>
      <c r="QDW170" s="160"/>
      <c r="QDX170" s="160"/>
      <c r="QDY170" s="160"/>
      <c r="QDZ170" s="160"/>
      <c r="QEA170" s="160"/>
      <c r="QEB170" s="160"/>
      <c r="QEC170" s="160"/>
      <c r="QED170" s="160"/>
      <c r="QEE170" s="160"/>
      <c r="QEF170" s="160"/>
      <c r="QEG170" s="160"/>
      <c r="QEH170" s="160"/>
      <c r="QEI170" s="160"/>
      <c r="QEJ170" s="160"/>
      <c r="QEK170" s="160"/>
      <c r="QEL170" s="160"/>
      <c r="QEM170" s="160"/>
      <c r="QEN170" s="160"/>
      <c r="QEO170" s="160"/>
      <c r="QEP170" s="160"/>
      <c r="QEQ170" s="160"/>
      <c r="QER170" s="160"/>
      <c r="QES170" s="160"/>
      <c r="QET170" s="160"/>
      <c r="QEU170" s="160"/>
      <c r="QEV170" s="160"/>
      <c r="QEW170" s="160"/>
      <c r="QEX170" s="160"/>
      <c r="QEY170" s="160"/>
      <c r="QEZ170" s="160"/>
      <c r="QFA170" s="160"/>
      <c r="QFB170" s="160"/>
      <c r="QFC170" s="160"/>
      <c r="QFD170" s="160"/>
      <c r="QFE170" s="160"/>
      <c r="QFF170" s="160"/>
      <c r="QFG170" s="160"/>
      <c r="QFH170" s="160"/>
      <c r="QFI170" s="160"/>
      <c r="QFJ170" s="160"/>
      <c r="QFK170" s="160"/>
      <c r="QFL170" s="160"/>
      <c r="QFM170" s="160"/>
      <c r="QFN170" s="160"/>
      <c r="QFO170" s="160"/>
      <c r="QFP170" s="160"/>
      <c r="QFQ170" s="160"/>
      <c r="QFR170" s="160"/>
      <c r="QFS170" s="160"/>
      <c r="QFT170" s="160"/>
      <c r="QFU170" s="160"/>
      <c r="QFV170" s="160"/>
      <c r="QFW170" s="160"/>
      <c r="QFX170" s="160"/>
      <c r="QFY170" s="160"/>
      <c r="QFZ170" s="160"/>
      <c r="QGA170" s="160"/>
      <c r="QGB170" s="160"/>
      <c r="QGC170" s="160"/>
      <c r="QGD170" s="160"/>
      <c r="QGE170" s="160"/>
      <c r="QGF170" s="160"/>
      <c r="QGG170" s="160"/>
      <c r="QGH170" s="160"/>
      <c r="QGI170" s="160"/>
      <c r="QGJ170" s="160"/>
      <c r="QGK170" s="160"/>
      <c r="QGL170" s="160"/>
      <c r="QGM170" s="160"/>
      <c r="QGN170" s="160"/>
      <c r="QGO170" s="160"/>
      <c r="QGP170" s="160"/>
      <c r="QGQ170" s="160"/>
      <c r="QGR170" s="160"/>
      <c r="QGS170" s="160"/>
      <c r="QGT170" s="160"/>
      <c r="QGU170" s="160"/>
      <c r="QGV170" s="160"/>
      <c r="QGW170" s="160"/>
      <c r="QGX170" s="160"/>
      <c r="QGY170" s="160"/>
      <c r="QGZ170" s="160"/>
      <c r="QHA170" s="160"/>
      <c r="QHB170" s="160"/>
      <c r="QHC170" s="160"/>
      <c r="QHD170" s="160"/>
      <c r="QHE170" s="160"/>
      <c r="QHF170" s="160"/>
      <c r="QHG170" s="160"/>
      <c r="QHH170" s="160"/>
      <c r="QHI170" s="160"/>
      <c r="QHJ170" s="160"/>
      <c r="QHK170" s="160"/>
      <c r="QHL170" s="160"/>
      <c r="QHM170" s="160"/>
      <c r="QHN170" s="160"/>
      <c r="QHO170" s="160"/>
      <c r="QHP170" s="160"/>
      <c r="QHQ170" s="160"/>
      <c r="QHR170" s="160"/>
      <c r="QHS170" s="160"/>
      <c r="QHT170" s="160"/>
      <c r="QHU170" s="160"/>
      <c r="QHV170" s="160"/>
      <c r="QHW170" s="160"/>
      <c r="QHX170" s="160"/>
      <c r="QHY170" s="160"/>
      <c r="QHZ170" s="160"/>
      <c r="QIA170" s="160"/>
      <c r="QIB170" s="160"/>
      <c r="QIC170" s="160"/>
      <c r="QID170" s="160"/>
      <c r="QIE170" s="160"/>
      <c r="QIF170" s="160"/>
      <c r="QIG170" s="160"/>
      <c r="QIH170" s="160"/>
      <c r="QII170" s="160"/>
      <c r="QIJ170" s="160"/>
      <c r="QIK170" s="160"/>
      <c r="QIL170" s="160"/>
      <c r="QIM170" s="160"/>
      <c r="QIN170" s="160"/>
      <c r="QIO170" s="160"/>
      <c r="QIP170" s="160"/>
      <c r="QIQ170" s="160"/>
      <c r="QIR170" s="160"/>
      <c r="QIS170" s="160"/>
      <c r="QIT170" s="160"/>
      <c r="QIU170" s="160"/>
      <c r="QIV170" s="160"/>
      <c r="QIW170" s="160"/>
      <c r="QIX170" s="160"/>
      <c r="QIY170" s="160"/>
      <c r="QIZ170" s="160"/>
      <c r="QJA170" s="160"/>
      <c r="QJB170" s="160"/>
      <c r="QJC170" s="160"/>
      <c r="QJD170" s="160"/>
      <c r="QJE170" s="160"/>
      <c r="QJF170" s="160"/>
      <c r="QJG170" s="160"/>
      <c r="QJH170" s="160"/>
      <c r="QJI170" s="160"/>
      <c r="QJJ170" s="160"/>
      <c r="QJK170" s="160"/>
      <c r="QJL170" s="160"/>
      <c r="QJM170" s="160"/>
      <c r="QJN170" s="160"/>
      <c r="QJO170" s="160"/>
      <c r="QJP170" s="160"/>
      <c r="QJQ170" s="160"/>
      <c r="QJR170" s="160"/>
      <c r="QJS170" s="160"/>
      <c r="QJT170" s="160"/>
      <c r="QJU170" s="160"/>
      <c r="QJV170" s="160"/>
      <c r="QJW170" s="160"/>
      <c r="QJX170" s="160"/>
      <c r="QJY170" s="160"/>
      <c r="QJZ170" s="160"/>
      <c r="QKA170" s="160"/>
      <c r="QKB170" s="160"/>
      <c r="QKC170" s="160"/>
      <c r="QKD170" s="160"/>
      <c r="QKE170" s="160"/>
      <c r="QKF170" s="160"/>
      <c r="QKG170" s="160"/>
      <c r="QKH170" s="160"/>
      <c r="QKI170" s="160"/>
      <c r="QKJ170" s="160"/>
      <c r="QKK170" s="160"/>
      <c r="QKL170" s="160"/>
      <c r="QKM170" s="160"/>
      <c r="QKN170" s="160"/>
      <c r="QKO170" s="160"/>
      <c r="QKP170" s="160"/>
      <c r="QKQ170" s="160"/>
      <c r="QKR170" s="160"/>
      <c r="QKS170" s="160"/>
      <c r="QKT170" s="160"/>
      <c r="QKU170" s="160"/>
      <c r="QKV170" s="160"/>
      <c r="QKW170" s="160"/>
      <c r="QKX170" s="160"/>
      <c r="QKY170" s="160"/>
      <c r="QKZ170" s="160"/>
      <c r="QLA170" s="160"/>
      <c r="QLB170" s="160"/>
      <c r="QLC170" s="160"/>
      <c r="QLD170" s="160"/>
      <c r="QLE170" s="160"/>
      <c r="QLF170" s="160"/>
      <c r="QLG170" s="160"/>
      <c r="QLH170" s="160"/>
      <c r="QLI170" s="160"/>
      <c r="QLJ170" s="160"/>
      <c r="QLK170" s="160"/>
      <c r="QLL170" s="160"/>
      <c r="QLM170" s="160"/>
      <c r="QLN170" s="160"/>
      <c r="QLO170" s="160"/>
      <c r="QLP170" s="160"/>
      <c r="QLQ170" s="160"/>
      <c r="QLR170" s="160"/>
      <c r="QLS170" s="160"/>
      <c r="QLT170" s="160"/>
      <c r="QLU170" s="160"/>
      <c r="QLV170" s="160"/>
      <c r="QLW170" s="160"/>
      <c r="QLX170" s="160"/>
      <c r="QLY170" s="160"/>
      <c r="QLZ170" s="160"/>
      <c r="QMA170" s="160"/>
      <c r="QMB170" s="160"/>
      <c r="QMC170" s="160"/>
      <c r="QMD170" s="160"/>
      <c r="QME170" s="160"/>
      <c r="QMF170" s="160"/>
      <c r="QMG170" s="160"/>
      <c r="QMH170" s="160"/>
      <c r="QMI170" s="160"/>
      <c r="QMJ170" s="160"/>
      <c r="QMK170" s="160"/>
      <c r="QML170" s="160"/>
      <c r="QMM170" s="160"/>
      <c r="QMN170" s="160"/>
      <c r="QMO170" s="160"/>
      <c r="QMP170" s="160"/>
      <c r="QMQ170" s="160"/>
      <c r="QMR170" s="160"/>
      <c r="QMS170" s="160"/>
      <c r="QMT170" s="160"/>
      <c r="QMU170" s="160"/>
      <c r="QMV170" s="160"/>
      <c r="QMW170" s="160"/>
      <c r="QMX170" s="160"/>
      <c r="QMY170" s="160"/>
      <c r="QMZ170" s="160"/>
      <c r="QNA170" s="160"/>
      <c r="QNB170" s="160"/>
      <c r="QNC170" s="160"/>
      <c r="QND170" s="160"/>
      <c r="QNE170" s="160"/>
      <c r="QNF170" s="160"/>
      <c r="QNG170" s="160"/>
      <c r="QNH170" s="160"/>
      <c r="QNI170" s="160"/>
      <c r="QNJ170" s="160"/>
      <c r="QNK170" s="160"/>
      <c r="QNL170" s="160"/>
      <c r="QNM170" s="160"/>
      <c r="QNN170" s="160"/>
      <c r="QNO170" s="160"/>
      <c r="QNP170" s="160"/>
      <c r="QNQ170" s="160"/>
      <c r="QNR170" s="160"/>
      <c r="QNS170" s="160"/>
      <c r="QNT170" s="160"/>
      <c r="QNU170" s="160"/>
      <c r="QNV170" s="160"/>
      <c r="QNW170" s="160"/>
      <c r="QNX170" s="160"/>
      <c r="QNY170" s="160"/>
      <c r="QNZ170" s="160"/>
      <c r="QOA170" s="160"/>
      <c r="QOB170" s="160"/>
      <c r="QOC170" s="160"/>
      <c r="QOD170" s="160"/>
      <c r="QOE170" s="160"/>
      <c r="QOF170" s="160"/>
      <c r="QOG170" s="160"/>
      <c r="QOH170" s="160"/>
      <c r="QOI170" s="160"/>
      <c r="QOJ170" s="160"/>
      <c r="QOK170" s="160"/>
      <c r="QOL170" s="160"/>
      <c r="QOM170" s="160"/>
      <c r="QON170" s="160"/>
      <c r="QOO170" s="160"/>
      <c r="QOP170" s="160"/>
      <c r="QOQ170" s="160"/>
      <c r="QOR170" s="160"/>
      <c r="QOS170" s="160"/>
      <c r="QOT170" s="160"/>
      <c r="QOU170" s="160"/>
      <c r="QOV170" s="160"/>
      <c r="QOW170" s="160"/>
      <c r="QOX170" s="160"/>
      <c r="QOY170" s="160"/>
      <c r="QOZ170" s="160"/>
      <c r="QPA170" s="160"/>
      <c r="QPB170" s="160"/>
      <c r="QPC170" s="160"/>
      <c r="QPD170" s="160"/>
      <c r="QPE170" s="160"/>
      <c r="QPF170" s="160"/>
      <c r="QPG170" s="160"/>
      <c r="QPH170" s="160"/>
      <c r="QPI170" s="160"/>
      <c r="QPJ170" s="160"/>
      <c r="QPK170" s="160"/>
      <c r="QPL170" s="160"/>
      <c r="QPM170" s="160"/>
      <c r="QPN170" s="160"/>
      <c r="QPO170" s="160"/>
      <c r="QPP170" s="160"/>
      <c r="QPQ170" s="160"/>
      <c r="QPR170" s="160"/>
      <c r="QPS170" s="160"/>
      <c r="QPT170" s="160"/>
      <c r="QPU170" s="160"/>
      <c r="QPV170" s="160"/>
      <c r="QPW170" s="160"/>
      <c r="QPX170" s="160"/>
      <c r="QPY170" s="160"/>
      <c r="QPZ170" s="160"/>
      <c r="QQA170" s="160"/>
      <c r="QQB170" s="160"/>
      <c r="QQC170" s="160"/>
      <c r="QQD170" s="160"/>
      <c r="QQE170" s="160"/>
      <c r="QQF170" s="160"/>
      <c r="QQG170" s="160"/>
      <c r="QQH170" s="160"/>
      <c r="QQI170" s="160"/>
      <c r="QQJ170" s="160"/>
      <c r="QQK170" s="160"/>
      <c r="QQL170" s="160"/>
      <c r="QQM170" s="160"/>
      <c r="QQN170" s="160"/>
      <c r="QQO170" s="160"/>
      <c r="QQP170" s="160"/>
      <c r="QQQ170" s="160"/>
      <c r="QQR170" s="160"/>
      <c r="QQS170" s="160"/>
      <c r="QQT170" s="160"/>
      <c r="QQU170" s="160"/>
      <c r="QQV170" s="160"/>
      <c r="QQW170" s="160"/>
      <c r="QQX170" s="160"/>
      <c r="QQY170" s="160"/>
      <c r="QQZ170" s="160"/>
      <c r="QRA170" s="160"/>
      <c r="QRB170" s="160"/>
      <c r="QRC170" s="160"/>
      <c r="QRD170" s="160"/>
      <c r="QRE170" s="160"/>
      <c r="QRF170" s="160"/>
      <c r="QRG170" s="160"/>
      <c r="QRH170" s="160"/>
      <c r="QRI170" s="160"/>
      <c r="QRJ170" s="160"/>
      <c r="QRK170" s="160"/>
      <c r="QRL170" s="160"/>
      <c r="QRM170" s="160"/>
      <c r="QRN170" s="160"/>
      <c r="QRO170" s="160"/>
      <c r="QRP170" s="160"/>
      <c r="QRQ170" s="160"/>
      <c r="QRR170" s="160"/>
      <c r="QRS170" s="160"/>
      <c r="QRT170" s="160"/>
      <c r="QRU170" s="160"/>
      <c r="QRV170" s="160"/>
      <c r="QRW170" s="160"/>
      <c r="QRX170" s="160"/>
      <c r="QRY170" s="160"/>
      <c r="QRZ170" s="160"/>
      <c r="QSA170" s="160"/>
      <c r="QSB170" s="160"/>
      <c r="QSC170" s="160"/>
      <c r="QSD170" s="160"/>
      <c r="QSE170" s="160"/>
      <c r="QSF170" s="160"/>
      <c r="QSG170" s="160"/>
      <c r="QSH170" s="160"/>
      <c r="QSI170" s="160"/>
      <c r="QSJ170" s="160"/>
      <c r="QSK170" s="160"/>
      <c r="QSL170" s="160"/>
      <c r="QSM170" s="160"/>
      <c r="QSN170" s="160"/>
      <c r="QSO170" s="160"/>
      <c r="QSP170" s="160"/>
      <c r="QSQ170" s="160"/>
      <c r="QSR170" s="160"/>
      <c r="QSS170" s="160"/>
      <c r="QST170" s="160"/>
      <c r="QSU170" s="160"/>
      <c r="QSV170" s="160"/>
      <c r="QSW170" s="160"/>
      <c r="QSX170" s="160"/>
      <c r="QSY170" s="160"/>
      <c r="QSZ170" s="160"/>
      <c r="QTA170" s="160"/>
      <c r="QTB170" s="160"/>
      <c r="QTC170" s="160"/>
      <c r="QTD170" s="160"/>
      <c r="QTE170" s="160"/>
      <c r="QTF170" s="160"/>
      <c r="QTG170" s="160"/>
      <c r="QTH170" s="160"/>
      <c r="QTI170" s="160"/>
      <c r="QTJ170" s="160"/>
      <c r="QTK170" s="160"/>
      <c r="QTL170" s="160"/>
      <c r="QTM170" s="160"/>
      <c r="QTN170" s="160"/>
      <c r="QTO170" s="160"/>
      <c r="QTP170" s="160"/>
      <c r="QTQ170" s="160"/>
      <c r="QTR170" s="160"/>
      <c r="QTS170" s="160"/>
      <c r="QTT170" s="160"/>
      <c r="QTU170" s="160"/>
      <c r="QTV170" s="160"/>
      <c r="QTW170" s="160"/>
      <c r="QTX170" s="160"/>
      <c r="QTY170" s="160"/>
      <c r="QTZ170" s="160"/>
      <c r="QUA170" s="160"/>
      <c r="QUB170" s="160"/>
      <c r="QUC170" s="160"/>
      <c r="QUD170" s="160"/>
      <c r="QUE170" s="160"/>
      <c r="QUF170" s="160"/>
      <c r="QUG170" s="160"/>
      <c r="QUH170" s="160"/>
      <c r="QUI170" s="160"/>
      <c r="QUJ170" s="160"/>
      <c r="QUK170" s="160"/>
      <c r="QUL170" s="160"/>
      <c r="QUM170" s="160"/>
      <c r="QUN170" s="160"/>
      <c r="QUO170" s="160"/>
      <c r="QUP170" s="160"/>
      <c r="QUQ170" s="160"/>
      <c r="QUR170" s="160"/>
      <c r="QUS170" s="160"/>
      <c r="QUT170" s="160"/>
      <c r="QUU170" s="160"/>
      <c r="QUV170" s="160"/>
      <c r="QUW170" s="160"/>
      <c r="QUX170" s="160"/>
      <c r="QUY170" s="160"/>
      <c r="QUZ170" s="160"/>
      <c r="QVA170" s="160"/>
      <c r="QVB170" s="160"/>
      <c r="QVC170" s="160"/>
      <c r="QVD170" s="160"/>
      <c r="QVE170" s="160"/>
      <c r="QVF170" s="160"/>
      <c r="QVG170" s="160"/>
      <c r="QVH170" s="160"/>
      <c r="QVI170" s="160"/>
      <c r="QVJ170" s="160"/>
      <c r="QVK170" s="160"/>
      <c r="QVL170" s="160"/>
      <c r="QVM170" s="160"/>
      <c r="QVN170" s="160"/>
      <c r="QVO170" s="160"/>
      <c r="QVP170" s="160"/>
      <c r="QVQ170" s="160"/>
      <c r="QVR170" s="160"/>
      <c r="QVS170" s="160"/>
      <c r="QVT170" s="160"/>
      <c r="QVU170" s="160"/>
      <c r="QVV170" s="160"/>
      <c r="QVW170" s="160"/>
      <c r="QVX170" s="160"/>
      <c r="QVY170" s="160"/>
      <c r="QVZ170" s="160"/>
      <c r="QWA170" s="160"/>
      <c r="QWB170" s="160"/>
      <c r="QWC170" s="160"/>
      <c r="QWD170" s="160"/>
      <c r="QWE170" s="160"/>
      <c r="QWF170" s="160"/>
      <c r="QWG170" s="160"/>
      <c r="QWH170" s="160"/>
      <c r="QWI170" s="160"/>
      <c r="QWJ170" s="160"/>
      <c r="QWK170" s="160"/>
      <c r="QWL170" s="160"/>
      <c r="QWM170" s="160"/>
      <c r="QWN170" s="160"/>
      <c r="QWO170" s="160"/>
      <c r="QWP170" s="160"/>
      <c r="QWQ170" s="160"/>
      <c r="QWR170" s="160"/>
      <c r="QWS170" s="160"/>
      <c r="QWT170" s="160"/>
      <c r="QWU170" s="160"/>
      <c r="QWV170" s="160"/>
      <c r="QWW170" s="160"/>
      <c r="QWX170" s="160"/>
      <c r="QWY170" s="160"/>
      <c r="QWZ170" s="160"/>
      <c r="QXA170" s="160"/>
      <c r="QXB170" s="160"/>
      <c r="QXC170" s="160"/>
      <c r="QXD170" s="160"/>
      <c r="QXE170" s="160"/>
      <c r="QXF170" s="160"/>
      <c r="QXG170" s="160"/>
      <c r="QXH170" s="160"/>
      <c r="QXI170" s="160"/>
      <c r="QXJ170" s="160"/>
      <c r="QXK170" s="160"/>
      <c r="QXL170" s="160"/>
      <c r="QXM170" s="160"/>
      <c r="QXN170" s="160"/>
      <c r="QXO170" s="160"/>
      <c r="QXP170" s="160"/>
      <c r="QXQ170" s="160"/>
      <c r="QXR170" s="160"/>
      <c r="QXS170" s="160"/>
      <c r="QXT170" s="160"/>
      <c r="QXU170" s="160"/>
      <c r="QXV170" s="160"/>
      <c r="QXW170" s="160"/>
      <c r="QXX170" s="160"/>
      <c r="QXY170" s="160"/>
      <c r="QXZ170" s="160"/>
      <c r="QYA170" s="160"/>
      <c r="QYB170" s="160"/>
      <c r="QYC170" s="160"/>
      <c r="QYD170" s="160"/>
      <c r="QYE170" s="160"/>
      <c r="QYF170" s="160"/>
      <c r="QYG170" s="160"/>
      <c r="QYH170" s="160"/>
      <c r="QYI170" s="160"/>
      <c r="QYJ170" s="160"/>
      <c r="QYK170" s="160"/>
      <c r="QYL170" s="160"/>
      <c r="QYM170" s="160"/>
      <c r="QYN170" s="160"/>
      <c r="QYO170" s="160"/>
      <c r="QYP170" s="160"/>
      <c r="QYQ170" s="160"/>
      <c r="QYR170" s="160"/>
      <c r="QYS170" s="160"/>
      <c r="QYT170" s="160"/>
      <c r="QYU170" s="160"/>
      <c r="QYV170" s="160"/>
      <c r="QYW170" s="160"/>
      <c r="QYX170" s="160"/>
      <c r="QYY170" s="160"/>
      <c r="QYZ170" s="160"/>
      <c r="QZA170" s="160"/>
      <c r="QZB170" s="160"/>
      <c r="QZC170" s="160"/>
      <c r="QZD170" s="160"/>
      <c r="QZE170" s="160"/>
      <c r="QZF170" s="160"/>
      <c r="QZG170" s="160"/>
      <c r="QZH170" s="160"/>
      <c r="QZI170" s="160"/>
      <c r="QZJ170" s="160"/>
      <c r="QZK170" s="160"/>
      <c r="QZL170" s="160"/>
      <c r="QZM170" s="160"/>
      <c r="QZN170" s="160"/>
      <c r="QZO170" s="160"/>
      <c r="QZP170" s="160"/>
      <c r="QZQ170" s="160"/>
      <c r="QZR170" s="160"/>
      <c r="QZS170" s="160"/>
      <c r="QZT170" s="160"/>
      <c r="QZU170" s="160"/>
      <c r="QZV170" s="160"/>
      <c r="QZW170" s="160"/>
      <c r="QZX170" s="160"/>
      <c r="QZY170" s="160"/>
      <c r="QZZ170" s="160"/>
      <c r="RAA170" s="160"/>
      <c r="RAB170" s="160"/>
      <c r="RAC170" s="160"/>
      <c r="RAD170" s="160"/>
      <c r="RAE170" s="160"/>
      <c r="RAF170" s="160"/>
      <c r="RAG170" s="160"/>
      <c r="RAH170" s="160"/>
      <c r="RAI170" s="160"/>
      <c r="RAJ170" s="160"/>
      <c r="RAK170" s="160"/>
      <c r="RAL170" s="160"/>
      <c r="RAM170" s="160"/>
      <c r="RAN170" s="160"/>
      <c r="RAO170" s="160"/>
      <c r="RAP170" s="160"/>
      <c r="RAQ170" s="160"/>
      <c r="RAR170" s="160"/>
      <c r="RAS170" s="160"/>
      <c r="RAT170" s="160"/>
      <c r="RAU170" s="160"/>
      <c r="RAV170" s="160"/>
      <c r="RAW170" s="160"/>
      <c r="RAX170" s="160"/>
      <c r="RAY170" s="160"/>
      <c r="RAZ170" s="160"/>
      <c r="RBA170" s="160"/>
      <c r="RBB170" s="160"/>
      <c r="RBC170" s="160"/>
      <c r="RBD170" s="160"/>
      <c r="RBE170" s="160"/>
      <c r="RBF170" s="160"/>
      <c r="RBG170" s="160"/>
      <c r="RBH170" s="160"/>
      <c r="RBI170" s="160"/>
      <c r="RBJ170" s="160"/>
      <c r="RBK170" s="160"/>
      <c r="RBL170" s="160"/>
      <c r="RBM170" s="160"/>
      <c r="RBN170" s="160"/>
      <c r="RBO170" s="160"/>
      <c r="RBP170" s="160"/>
      <c r="RBQ170" s="160"/>
      <c r="RBR170" s="160"/>
      <c r="RBS170" s="160"/>
      <c r="RBT170" s="160"/>
      <c r="RBU170" s="160"/>
      <c r="RBV170" s="160"/>
      <c r="RBW170" s="160"/>
      <c r="RBX170" s="160"/>
      <c r="RBY170" s="160"/>
      <c r="RBZ170" s="160"/>
      <c r="RCA170" s="160"/>
      <c r="RCB170" s="160"/>
      <c r="RCC170" s="160"/>
      <c r="RCD170" s="160"/>
      <c r="RCE170" s="160"/>
      <c r="RCF170" s="160"/>
      <c r="RCG170" s="160"/>
      <c r="RCH170" s="160"/>
      <c r="RCI170" s="160"/>
      <c r="RCJ170" s="160"/>
      <c r="RCK170" s="160"/>
      <c r="RCL170" s="160"/>
      <c r="RCM170" s="160"/>
      <c r="RCN170" s="160"/>
      <c r="RCO170" s="160"/>
      <c r="RCP170" s="160"/>
      <c r="RCQ170" s="160"/>
      <c r="RCR170" s="160"/>
      <c r="RCS170" s="160"/>
      <c r="RCT170" s="160"/>
      <c r="RCU170" s="160"/>
      <c r="RCV170" s="160"/>
      <c r="RCW170" s="160"/>
      <c r="RCX170" s="160"/>
      <c r="RCY170" s="160"/>
      <c r="RCZ170" s="160"/>
      <c r="RDA170" s="160"/>
      <c r="RDB170" s="160"/>
      <c r="RDC170" s="160"/>
      <c r="RDD170" s="160"/>
      <c r="RDE170" s="160"/>
      <c r="RDF170" s="160"/>
      <c r="RDG170" s="160"/>
      <c r="RDH170" s="160"/>
      <c r="RDI170" s="160"/>
      <c r="RDJ170" s="160"/>
      <c r="RDK170" s="160"/>
      <c r="RDL170" s="160"/>
      <c r="RDM170" s="160"/>
      <c r="RDN170" s="160"/>
      <c r="RDO170" s="160"/>
      <c r="RDP170" s="160"/>
      <c r="RDQ170" s="160"/>
      <c r="RDR170" s="160"/>
      <c r="RDS170" s="160"/>
      <c r="RDT170" s="160"/>
      <c r="RDU170" s="160"/>
      <c r="RDV170" s="160"/>
      <c r="RDW170" s="160"/>
      <c r="RDX170" s="160"/>
      <c r="RDY170" s="160"/>
      <c r="RDZ170" s="160"/>
      <c r="REA170" s="160"/>
      <c r="REB170" s="160"/>
      <c r="REC170" s="160"/>
      <c r="RED170" s="160"/>
      <c r="REE170" s="160"/>
      <c r="REF170" s="160"/>
      <c r="REG170" s="160"/>
      <c r="REH170" s="160"/>
      <c r="REI170" s="160"/>
      <c r="REJ170" s="160"/>
      <c r="REK170" s="160"/>
      <c r="REL170" s="160"/>
      <c r="REM170" s="160"/>
      <c r="REN170" s="160"/>
      <c r="REO170" s="160"/>
      <c r="REP170" s="160"/>
      <c r="REQ170" s="160"/>
      <c r="RER170" s="160"/>
      <c r="RES170" s="160"/>
      <c r="RET170" s="160"/>
      <c r="REU170" s="160"/>
      <c r="REV170" s="160"/>
      <c r="REW170" s="160"/>
      <c r="REX170" s="160"/>
      <c r="REY170" s="160"/>
      <c r="REZ170" s="160"/>
      <c r="RFA170" s="160"/>
      <c r="RFB170" s="160"/>
      <c r="RFC170" s="160"/>
      <c r="RFD170" s="160"/>
      <c r="RFE170" s="160"/>
      <c r="RFF170" s="160"/>
      <c r="RFG170" s="160"/>
      <c r="RFH170" s="160"/>
      <c r="RFI170" s="160"/>
      <c r="RFJ170" s="160"/>
      <c r="RFK170" s="160"/>
      <c r="RFL170" s="160"/>
      <c r="RFM170" s="160"/>
      <c r="RFN170" s="160"/>
      <c r="RFO170" s="160"/>
      <c r="RFP170" s="160"/>
      <c r="RFQ170" s="160"/>
      <c r="RFR170" s="160"/>
      <c r="RFS170" s="160"/>
      <c r="RFT170" s="160"/>
      <c r="RFU170" s="160"/>
      <c r="RFV170" s="160"/>
      <c r="RFW170" s="160"/>
      <c r="RFX170" s="160"/>
      <c r="RFY170" s="160"/>
      <c r="RFZ170" s="160"/>
      <c r="RGA170" s="160"/>
      <c r="RGB170" s="160"/>
      <c r="RGC170" s="160"/>
      <c r="RGD170" s="160"/>
      <c r="RGE170" s="160"/>
      <c r="RGF170" s="160"/>
      <c r="RGG170" s="160"/>
      <c r="RGH170" s="160"/>
      <c r="RGI170" s="160"/>
      <c r="RGJ170" s="160"/>
      <c r="RGK170" s="160"/>
      <c r="RGL170" s="160"/>
      <c r="RGM170" s="160"/>
      <c r="RGN170" s="160"/>
      <c r="RGO170" s="160"/>
      <c r="RGP170" s="160"/>
      <c r="RGQ170" s="160"/>
      <c r="RGR170" s="160"/>
      <c r="RGS170" s="160"/>
      <c r="RGT170" s="160"/>
      <c r="RGU170" s="160"/>
      <c r="RGV170" s="160"/>
      <c r="RGW170" s="160"/>
      <c r="RGX170" s="160"/>
      <c r="RGY170" s="160"/>
      <c r="RGZ170" s="160"/>
      <c r="RHA170" s="160"/>
      <c r="RHB170" s="160"/>
      <c r="RHC170" s="160"/>
      <c r="RHD170" s="160"/>
      <c r="RHE170" s="160"/>
      <c r="RHF170" s="160"/>
      <c r="RHG170" s="160"/>
      <c r="RHH170" s="160"/>
      <c r="RHI170" s="160"/>
      <c r="RHJ170" s="160"/>
      <c r="RHK170" s="160"/>
      <c r="RHL170" s="160"/>
      <c r="RHM170" s="160"/>
      <c r="RHN170" s="160"/>
      <c r="RHO170" s="160"/>
      <c r="RHP170" s="160"/>
      <c r="RHQ170" s="160"/>
      <c r="RHR170" s="160"/>
      <c r="RHS170" s="160"/>
      <c r="RHT170" s="160"/>
      <c r="RHU170" s="160"/>
      <c r="RHV170" s="160"/>
      <c r="RHW170" s="160"/>
      <c r="RHX170" s="160"/>
      <c r="RHY170" s="160"/>
      <c r="RHZ170" s="160"/>
      <c r="RIA170" s="160"/>
      <c r="RIB170" s="160"/>
      <c r="RIC170" s="160"/>
      <c r="RID170" s="160"/>
      <c r="RIE170" s="160"/>
      <c r="RIF170" s="160"/>
      <c r="RIG170" s="160"/>
      <c r="RIH170" s="160"/>
      <c r="RII170" s="160"/>
      <c r="RIJ170" s="160"/>
      <c r="RIK170" s="160"/>
      <c r="RIL170" s="160"/>
      <c r="RIM170" s="160"/>
      <c r="RIN170" s="160"/>
      <c r="RIO170" s="160"/>
      <c r="RIP170" s="160"/>
      <c r="RIQ170" s="160"/>
      <c r="RIR170" s="160"/>
      <c r="RIS170" s="160"/>
      <c r="RIT170" s="160"/>
      <c r="RIU170" s="160"/>
      <c r="RIV170" s="160"/>
      <c r="RIW170" s="160"/>
      <c r="RIX170" s="160"/>
      <c r="RIY170" s="160"/>
      <c r="RIZ170" s="160"/>
      <c r="RJA170" s="160"/>
      <c r="RJB170" s="160"/>
      <c r="RJC170" s="160"/>
      <c r="RJD170" s="160"/>
      <c r="RJE170" s="160"/>
      <c r="RJF170" s="160"/>
      <c r="RJG170" s="160"/>
      <c r="RJH170" s="160"/>
      <c r="RJI170" s="160"/>
      <c r="RJJ170" s="160"/>
      <c r="RJK170" s="160"/>
      <c r="RJL170" s="160"/>
      <c r="RJM170" s="160"/>
      <c r="RJN170" s="160"/>
      <c r="RJO170" s="160"/>
      <c r="RJP170" s="160"/>
      <c r="RJQ170" s="160"/>
      <c r="RJR170" s="160"/>
      <c r="RJS170" s="160"/>
      <c r="RJT170" s="160"/>
      <c r="RJU170" s="160"/>
      <c r="RJV170" s="160"/>
      <c r="RJW170" s="160"/>
      <c r="RJX170" s="160"/>
      <c r="RJY170" s="160"/>
      <c r="RJZ170" s="160"/>
      <c r="RKA170" s="160"/>
      <c r="RKB170" s="160"/>
      <c r="RKC170" s="160"/>
      <c r="RKD170" s="160"/>
      <c r="RKE170" s="160"/>
      <c r="RKF170" s="160"/>
      <c r="RKG170" s="160"/>
      <c r="RKH170" s="160"/>
      <c r="RKI170" s="160"/>
      <c r="RKJ170" s="160"/>
      <c r="RKK170" s="160"/>
      <c r="RKL170" s="160"/>
      <c r="RKM170" s="160"/>
      <c r="RKN170" s="160"/>
      <c r="RKO170" s="160"/>
      <c r="RKP170" s="160"/>
      <c r="RKQ170" s="160"/>
      <c r="RKR170" s="160"/>
      <c r="RKS170" s="160"/>
      <c r="RKT170" s="160"/>
      <c r="RKU170" s="160"/>
      <c r="RKV170" s="160"/>
      <c r="RKW170" s="160"/>
      <c r="RKX170" s="160"/>
      <c r="RKY170" s="160"/>
      <c r="RKZ170" s="160"/>
      <c r="RLA170" s="160"/>
      <c r="RLB170" s="160"/>
      <c r="RLC170" s="160"/>
      <c r="RLD170" s="160"/>
      <c r="RLE170" s="160"/>
      <c r="RLF170" s="160"/>
      <c r="RLG170" s="160"/>
      <c r="RLH170" s="160"/>
      <c r="RLI170" s="160"/>
      <c r="RLJ170" s="160"/>
      <c r="RLK170" s="160"/>
      <c r="RLL170" s="160"/>
      <c r="RLM170" s="160"/>
      <c r="RLN170" s="160"/>
      <c r="RLO170" s="160"/>
      <c r="RLP170" s="160"/>
      <c r="RLQ170" s="160"/>
      <c r="RLR170" s="160"/>
      <c r="RLS170" s="160"/>
      <c r="RLT170" s="160"/>
      <c r="RLU170" s="160"/>
      <c r="RLV170" s="160"/>
      <c r="RLW170" s="160"/>
      <c r="RLX170" s="160"/>
      <c r="RLY170" s="160"/>
      <c r="RLZ170" s="160"/>
      <c r="RMA170" s="160"/>
      <c r="RMB170" s="160"/>
      <c r="RMC170" s="160"/>
      <c r="RMD170" s="160"/>
      <c r="RME170" s="160"/>
      <c r="RMF170" s="160"/>
      <c r="RMG170" s="160"/>
      <c r="RMH170" s="160"/>
      <c r="RMI170" s="160"/>
      <c r="RMJ170" s="160"/>
      <c r="RMK170" s="160"/>
      <c r="RML170" s="160"/>
      <c r="RMM170" s="160"/>
      <c r="RMN170" s="160"/>
      <c r="RMO170" s="160"/>
      <c r="RMP170" s="160"/>
      <c r="RMQ170" s="160"/>
      <c r="RMR170" s="160"/>
      <c r="RMS170" s="160"/>
      <c r="RMT170" s="160"/>
      <c r="RMU170" s="160"/>
      <c r="RMV170" s="160"/>
      <c r="RMW170" s="160"/>
      <c r="RMX170" s="160"/>
      <c r="RMY170" s="160"/>
      <c r="RMZ170" s="160"/>
      <c r="RNA170" s="160"/>
      <c r="RNB170" s="160"/>
      <c r="RNC170" s="160"/>
      <c r="RND170" s="160"/>
      <c r="RNE170" s="160"/>
      <c r="RNF170" s="160"/>
      <c r="RNG170" s="160"/>
      <c r="RNH170" s="160"/>
      <c r="RNI170" s="160"/>
      <c r="RNJ170" s="160"/>
      <c r="RNK170" s="160"/>
      <c r="RNL170" s="160"/>
      <c r="RNM170" s="160"/>
      <c r="RNN170" s="160"/>
      <c r="RNO170" s="160"/>
      <c r="RNP170" s="160"/>
      <c r="RNQ170" s="160"/>
      <c r="RNR170" s="160"/>
      <c r="RNS170" s="160"/>
      <c r="RNT170" s="160"/>
      <c r="RNU170" s="160"/>
      <c r="RNV170" s="160"/>
      <c r="RNW170" s="160"/>
      <c r="RNX170" s="160"/>
      <c r="RNY170" s="160"/>
      <c r="RNZ170" s="160"/>
      <c r="ROA170" s="160"/>
      <c r="ROB170" s="160"/>
      <c r="ROC170" s="160"/>
      <c r="ROD170" s="160"/>
      <c r="ROE170" s="160"/>
      <c r="ROF170" s="160"/>
      <c r="ROG170" s="160"/>
      <c r="ROH170" s="160"/>
      <c r="ROI170" s="160"/>
      <c r="ROJ170" s="160"/>
      <c r="ROK170" s="160"/>
      <c r="ROL170" s="160"/>
      <c r="ROM170" s="160"/>
      <c r="RON170" s="160"/>
      <c r="ROO170" s="160"/>
      <c r="ROP170" s="160"/>
      <c r="ROQ170" s="160"/>
      <c r="ROR170" s="160"/>
      <c r="ROS170" s="160"/>
      <c r="ROT170" s="160"/>
      <c r="ROU170" s="160"/>
      <c r="ROV170" s="160"/>
      <c r="ROW170" s="160"/>
      <c r="ROX170" s="160"/>
      <c r="ROY170" s="160"/>
      <c r="ROZ170" s="160"/>
      <c r="RPA170" s="160"/>
      <c r="RPB170" s="160"/>
      <c r="RPC170" s="160"/>
      <c r="RPD170" s="160"/>
      <c r="RPE170" s="160"/>
      <c r="RPF170" s="160"/>
      <c r="RPG170" s="160"/>
      <c r="RPH170" s="160"/>
      <c r="RPI170" s="160"/>
      <c r="RPJ170" s="160"/>
      <c r="RPK170" s="160"/>
      <c r="RPL170" s="160"/>
      <c r="RPM170" s="160"/>
      <c r="RPN170" s="160"/>
      <c r="RPO170" s="160"/>
      <c r="RPP170" s="160"/>
      <c r="RPQ170" s="160"/>
      <c r="RPR170" s="160"/>
      <c r="RPS170" s="160"/>
      <c r="RPT170" s="160"/>
      <c r="RPU170" s="160"/>
      <c r="RPV170" s="160"/>
      <c r="RPW170" s="160"/>
      <c r="RPX170" s="160"/>
      <c r="RPY170" s="160"/>
      <c r="RPZ170" s="160"/>
      <c r="RQA170" s="160"/>
      <c r="RQB170" s="160"/>
      <c r="RQC170" s="160"/>
      <c r="RQD170" s="160"/>
      <c r="RQE170" s="160"/>
      <c r="RQF170" s="160"/>
      <c r="RQG170" s="160"/>
      <c r="RQH170" s="160"/>
      <c r="RQI170" s="160"/>
      <c r="RQJ170" s="160"/>
      <c r="RQK170" s="160"/>
      <c r="RQL170" s="160"/>
      <c r="RQM170" s="160"/>
      <c r="RQN170" s="160"/>
      <c r="RQO170" s="160"/>
      <c r="RQP170" s="160"/>
      <c r="RQQ170" s="160"/>
      <c r="RQR170" s="160"/>
      <c r="RQS170" s="160"/>
      <c r="RQT170" s="160"/>
      <c r="RQU170" s="160"/>
      <c r="RQV170" s="160"/>
      <c r="RQW170" s="160"/>
      <c r="RQX170" s="160"/>
      <c r="RQY170" s="160"/>
      <c r="RQZ170" s="160"/>
      <c r="RRA170" s="160"/>
      <c r="RRB170" s="160"/>
      <c r="RRC170" s="160"/>
      <c r="RRD170" s="160"/>
      <c r="RRE170" s="160"/>
      <c r="RRF170" s="160"/>
      <c r="RRG170" s="160"/>
      <c r="RRH170" s="160"/>
      <c r="RRI170" s="160"/>
      <c r="RRJ170" s="160"/>
      <c r="RRK170" s="160"/>
      <c r="RRL170" s="160"/>
      <c r="RRM170" s="160"/>
      <c r="RRN170" s="160"/>
      <c r="RRO170" s="160"/>
      <c r="RRP170" s="160"/>
      <c r="RRQ170" s="160"/>
      <c r="RRR170" s="160"/>
      <c r="RRS170" s="160"/>
      <c r="RRT170" s="160"/>
      <c r="RRU170" s="160"/>
      <c r="RRV170" s="160"/>
      <c r="RRW170" s="160"/>
      <c r="RRX170" s="160"/>
      <c r="RRY170" s="160"/>
      <c r="RRZ170" s="160"/>
      <c r="RSA170" s="160"/>
      <c r="RSB170" s="160"/>
      <c r="RSC170" s="160"/>
      <c r="RSD170" s="160"/>
      <c r="RSE170" s="160"/>
      <c r="RSF170" s="160"/>
      <c r="RSG170" s="160"/>
      <c r="RSH170" s="160"/>
      <c r="RSI170" s="160"/>
      <c r="RSJ170" s="160"/>
      <c r="RSK170" s="160"/>
      <c r="RSL170" s="160"/>
      <c r="RSM170" s="160"/>
      <c r="RSN170" s="160"/>
      <c r="RSO170" s="160"/>
      <c r="RSP170" s="160"/>
      <c r="RSQ170" s="160"/>
      <c r="RSR170" s="160"/>
      <c r="RSS170" s="160"/>
      <c r="RST170" s="160"/>
      <c r="RSU170" s="160"/>
      <c r="RSV170" s="160"/>
      <c r="RSW170" s="160"/>
      <c r="RSX170" s="160"/>
      <c r="RSY170" s="160"/>
      <c r="RSZ170" s="160"/>
      <c r="RTA170" s="160"/>
      <c r="RTB170" s="160"/>
      <c r="RTC170" s="160"/>
      <c r="RTD170" s="160"/>
      <c r="RTE170" s="160"/>
      <c r="RTF170" s="160"/>
      <c r="RTG170" s="160"/>
      <c r="RTH170" s="160"/>
      <c r="RTI170" s="160"/>
      <c r="RTJ170" s="160"/>
      <c r="RTK170" s="160"/>
      <c r="RTL170" s="160"/>
      <c r="RTM170" s="160"/>
      <c r="RTN170" s="160"/>
      <c r="RTO170" s="160"/>
      <c r="RTP170" s="160"/>
      <c r="RTQ170" s="160"/>
      <c r="RTR170" s="160"/>
      <c r="RTS170" s="160"/>
      <c r="RTT170" s="160"/>
      <c r="RTU170" s="160"/>
      <c r="RTV170" s="160"/>
      <c r="RTW170" s="160"/>
      <c r="RTX170" s="160"/>
      <c r="RTY170" s="160"/>
      <c r="RTZ170" s="160"/>
      <c r="RUA170" s="160"/>
      <c r="RUB170" s="160"/>
      <c r="RUC170" s="160"/>
      <c r="RUD170" s="160"/>
      <c r="RUE170" s="160"/>
      <c r="RUF170" s="160"/>
      <c r="RUG170" s="160"/>
      <c r="RUH170" s="160"/>
      <c r="RUI170" s="160"/>
      <c r="RUJ170" s="160"/>
      <c r="RUK170" s="160"/>
      <c r="RUL170" s="160"/>
      <c r="RUM170" s="160"/>
      <c r="RUN170" s="160"/>
      <c r="RUO170" s="160"/>
      <c r="RUP170" s="160"/>
      <c r="RUQ170" s="160"/>
      <c r="RUR170" s="160"/>
      <c r="RUS170" s="160"/>
      <c r="RUT170" s="160"/>
      <c r="RUU170" s="160"/>
      <c r="RUV170" s="160"/>
      <c r="RUW170" s="160"/>
      <c r="RUX170" s="160"/>
      <c r="RUY170" s="160"/>
      <c r="RUZ170" s="160"/>
      <c r="RVA170" s="160"/>
      <c r="RVB170" s="160"/>
      <c r="RVC170" s="160"/>
      <c r="RVD170" s="160"/>
      <c r="RVE170" s="160"/>
      <c r="RVF170" s="160"/>
      <c r="RVG170" s="160"/>
      <c r="RVH170" s="160"/>
      <c r="RVI170" s="160"/>
      <c r="RVJ170" s="160"/>
      <c r="RVK170" s="160"/>
      <c r="RVL170" s="160"/>
      <c r="RVM170" s="160"/>
      <c r="RVN170" s="160"/>
      <c r="RVO170" s="160"/>
      <c r="RVP170" s="160"/>
      <c r="RVQ170" s="160"/>
      <c r="RVR170" s="160"/>
      <c r="RVS170" s="160"/>
      <c r="RVT170" s="160"/>
      <c r="RVU170" s="160"/>
      <c r="RVV170" s="160"/>
      <c r="RVW170" s="160"/>
      <c r="RVX170" s="160"/>
      <c r="RVY170" s="160"/>
      <c r="RVZ170" s="160"/>
      <c r="RWA170" s="160"/>
      <c r="RWB170" s="160"/>
      <c r="RWC170" s="160"/>
      <c r="RWD170" s="160"/>
      <c r="RWE170" s="160"/>
      <c r="RWF170" s="160"/>
      <c r="RWG170" s="160"/>
      <c r="RWH170" s="160"/>
      <c r="RWI170" s="160"/>
      <c r="RWJ170" s="160"/>
      <c r="RWK170" s="160"/>
      <c r="RWL170" s="160"/>
      <c r="RWM170" s="160"/>
      <c r="RWN170" s="160"/>
      <c r="RWO170" s="160"/>
      <c r="RWP170" s="160"/>
      <c r="RWQ170" s="160"/>
      <c r="RWR170" s="160"/>
      <c r="RWS170" s="160"/>
      <c r="RWT170" s="160"/>
      <c r="RWU170" s="160"/>
      <c r="RWV170" s="160"/>
      <c r="RWW170" s="160"/>
      <c r="RWX170" s="160"/>
      <c r="RWY170" s="160"/>
      <c r="RWZ170" s="160"/>
      <c r="RXA170" s="160"/>
      <c r="RXB170" s="160"/>
      <c r="RXC170" s="160"/>
      <c r="RXD170" s="160"/>
      <c r="RXE170" s="160"/>
      <c r="RXF170" s="160"/>
      <c r="RXG170" s="160"/>
      <c r="RXH170" s="160"/>
      <c r="RXI170" s="160"/>
      <c r="RXJ170" s="160"/>
      <c r="RXK170" s="160"/>
      <c r="RXL170" s="160"/>
      <c r="RXM170" s="160"/>
      <c r="RXN170" s="160"/>
      <c r="RXO170" s="160"/>
      <c r="RXP170" s="160"/>
      <c r="RXQ170" s="160"/>
      <c r="RXR170" s="160"/>
      <c r="RXS170" s="160"/>
      <c r="RXT170" s="160"/>
      <c r="RXU170" s="160"/>
      <c r="RXV170" s="160"/>
      <c r="RXW170" s="160"/>
      <c r="RXX170" s="160"/>
      <c r="RXY170" s="160"/>
      <c r="RXZ170" s="160"/>
      <c r="RYA170" s="160"/>
      <c r="RYB170" s="160"/>
      <c r="RYC170" s="160"/>
      <c r="RYD170" s="160"/>
      <c r="RYE170" s="160"/>
      <c r="RYF170" s="160"/>
      <c r="RYG170" s="160"/>
      <c r="RYH170" s="160"/>
      <c r="RYI170" s="160"/>
      <c r="RYJ170" s="160"/>
      <c r="RYK170" s="160"/>
      <c r="RYL170" s="160"/>
      <c r="RYM170" s="160"/>
      <c r="RYN170" s="160"/>
      <c r="RYO170" s="160"/>
      <c r="RYP170" s="160"/>
      <c r="RYQ170" s="160"/>
      <c r="RYR170" s="160"/>
      <c r="RYS170" s="160"/>
      <c r="RYT170" s="160"/>
      <c r="RYU170" s="160"/>
      <c r="RYV170" s="160"/>
      <c r="RYW170" s="160"/>
      <c r="RYX170" s="160"/>
      <c r="RYY170" s="160"/>
      <c r="RYZ170" s="160"/>
      <c r="RZA170" s="160"/>
      <c r="RZB170" s="160"/>
      <c r="RZC170" s="160"/>
      <c r="RZD170" s="160"/>
      <c r="RZE170" s="160"/>
      <c r="RZF170" s="160"/>
      <c r="RZG170" s="160"/>
      <c r="RZH170" s="160"/>
      <c r="RZI170" s="160"/>
      <c r="RZJ170" s="160"/>
      <c r="RZK170" s="160"/>
      <c r="RZL170" s="160"/>
      <c r="RZM170" s="160"/>
      <c r="RZN170" s="160"/>
      <c r="RZO170" s="160"/>
      <c r="RZP170" s="160"/>
      <c r="RZQ170" s="160"/>
      <c r="RZR170" s="160"/>
      <c r="RZS170" s="160"/>
      <c r="RZT170" s="160"/>
      <c r="RZU170" s="160"/>
      <c r="RZV170" s="160"/>
      <c r="RZW170" s="160"/>
      <c r="RZX170" s="160"/>
      <c r="RZY170" s="160"/>
      <c r="RZZ170" s="160"/>
      <c r="SAA170" s="160"/>
      <c r="SAB170" s="160"/>
      <c r="SAC170" s="160"/>
      <c r="SAD170" s="160"/>
      <c r="SAE170" s="160"/>
      <c r="SAF170" s="160"/>
      <c r="SAG170" s="160"/>
      <c r="SAH170" s="160"/>
      <c r="SAI170" s="160"/>
      <c r="SAJ170" s="160"/>
      <c r="SAK170" s="160"/>
      <c r="SAL170" s="160"/>
      <c r="SAM170" s="160"/>
      <c r="SAN170" s="160"/>
      <c r="SAO170" s="160"/>
      <c r="SAP170" s="160"/>
      <c r="SAQ170" s="160"/>
      <c r="SAR170" s="160"/>
      <c r="SAS170" s="160"/>
      <c r="SAT170" s="160"/>
      <c r="SAU170" s="160"/>
      <c r="SAV170" s="160"/>
      <c r="SAW170" s="160"/>
      <c r="SAX170" s="160"/>
      <c r="SAY170" s="160"/>
      <c r="SAZ170" s="160"/>
      <c r="SBA170" s="160"/>
      <c r="SBB170" s="160"/>
      <c r="SBC170" s="160"/>
      <c r="SBD170" s="160"/>
      <c r="SBE170" s="160"/>
      <c r="SBF170" s="160"/>
      <c r="SBG170" s="160"/>
      <c r="SBH170" s="160"/>
      <c r="SBI170" s="160"/>
      <c r="SBJ170" s="160"/>
      <c r="SBK170" s="160"/>
      <c r="SBL170" s="160"/>
      <c r="SBM170" s="160"/>
      <c r="SBN170" s="160"/>
      <c r="SBO170" s="160"/>
      <c r="SBP170" s="160"/>
      <c r="SBQ170" s="160"/>
      <c r="SBR170" s="160"/>
      <c r="SBS170" s="160"/>
      <c r="SBT170" s="160"/>
      <c r="SBU170" s="160"/>
      <c r="SBV170" s="160"/>
      <c r="SBW170" s="160"/>
      <c r="SBX170" s="160"/>
      <c r="SBY170" s="160"/>
      <c r="SBZ170" s="160"/>
      <c r="SCA170" s="160"/>
      <c r="SCB170" s="160"/>
      <c r="SCC170" s="160"/>
      <c r="SCD170" s="160"/>
      <c r="SCE170" s="160"/>
      <c r="SCF170" s="160"/>
      <c r="SCG170" s="160"/>
      <c r="SCH170" s="160"/>
      <c r="SCI170" s="160"/>
      <c r="SCJ170" s="160"/>
      <c r="SCK170" s="160"/>
      <c r="SCL170" s="160"/>
      <c r="SCM170" s="160"/>
      <c r="SCN170" s="160"/>
      <c r="SCO170" s="160"/>
      <c r="SCP170" s="160"/>
      <c r="SCQ170" s="160"/>
      <c r="SCR170" s="160"/>
      <c r="SCS170" s="160"/>
      <c r="SCT170" s="160"/>
      <c r="SCU170" s="160"/>
      <c r="SCV170" s="160"/>
      <c r="SCW170" s="160"/>
      <c r="SCX170" s="160"/>
      <c r="SCY170" s="160"/>
      <c r="SCZ170" s="160"/>
      <c r="SDA170" s="160"/>
      <c r="SDB170" s="160"/>
      <c r="SDC170" s="160"/>
      <c r="SDD170" s="160"/>
      <c r="SDE170" s="160"/>
      <c r="SDF170" s="160"/>
      <c r="SDG170" s="160"/>
      <c r="SDH170" s="160"/>
      <c r="SDI170" s="160"/>
      <c r="SDJ170" s="160"/>
      <c r="SDK170" s="160"/>
      <c r="SDL170" s="160"/>
      <c r="SDM170" s="160"/>
      <c r="SDN170" s="160"/>
      <c r="SDO170" s="160"/>
      <c r="SDP170" s="160"/>
      <c r="SDQ170" s="160"/>
      <c r="SDR170" s="160"/>
      <c r="SDS170" s="160"/>
      <c r="SDT170" s="160"/>
      <c r="SDU170" s="160"/>
      <c r="SDV170" s="160"/>
      <c r="SDW170" s="160"/>
      <c r="SDX170" s="160"/>
      <c r="SDY170" s="160"/>
      <c r="SDZ170" s="160"/>
      <c r="SEA170" s="160"/>
      <c r="SEB170" s="160"/>
      <c r="SEC170" s="160"/>
      <c r="SED170" s="160"/>
      <c r="SEE170" s="160"/>
      <c r="SEF170" s="160"/>
      <c r="SEG170" s="160"/>
      <c r="SEH170" s="160"/>
      <c r="SEI170" s="160"/>
      <c r="SEJ170" s="160"/>
      <c r="SEK170" s="160"/>
      <c r="SEL170" s="160"/>
      <c r="SEM170" s="160"/>
      <c r="SEN170" s="160"/>
      <c r="SEO170" s="160"/>
      <c r="SEP170" s="160"/>
      <c r="SEQ170" s="160"/>
      <c r="SER170" s="160"/>
      <c r="SES170" s="160"/>
      <c r="SET170" s="160"/>
      <c r="SEU170" s="160"/>
      <c r="SEV170" s="160"/>
      <c r="SEW170" s="160"/>
      <c r="SEX170" s="160"/>
      <c r="SEY170" s="160"/>
      <c r="SEZ170" s="160"/>
      <c r="SFA170" s="160"/>
      <c r="SFB170" s="160"/>
      <c r="SFC170" s="160"/>
      <c r="SFD170" s="160"/>
      <c r="SFE170" s="160"/>
      <c r="SFF170" s="160"/>
      <c r="SFG170" s="160"/>
      <c r="SFH170" s="160"/>
      <c r="SFI170" s="160"/>
      <c r="SFJ170" s="160"/>
      <c r="SFK170" s="160"/>
      <c r="SFL170" s="160"/>
      <c r="SFM170" s="160"/>
      <c r="SFN170" s="160"/>
      <c r="SFO170" s="160"/>
      <c r="SFP170" s="160"/>
      <c r="SFQ170" s="160"/>
      <c r="SFR170" s="160"/>
      <c r="SFS170" s="160"/>
      <c r="SFT170" s="160"/>
      <c r="SFU170" s="160"/>
      <c r="SFV170" s="160"/>
      <c r="SFW170" s="160"/>
      <c r="SFX170" s="160"/>
      <c r="SFY170" s="160"/>
      <c r="SFZ170" s="160"/>
      <c r="SGA170" s="160"/>
      <c r="SGB170" s="160"/>
      <c r="SGC170" s="160"/>
      <c r="SGD170" s="160"/>
      <c r="SGE170" s="160"/>
      <c r="SGF170" s="160"/>
      <c r="SGG170" s="160"/>
      <c r="SGH170" s="160"/>
      <c r="SGI170" s="160"/>
      <c r="SGJ170" s="160"/>
      <c r="SGK170" s="160"/>
      <c r="SGL170" s="160"/>
      <c r="SGM170" s="160"/>
      <c r="SGN170" s="160"/>
      <c r="SGO170" s="160"/>
      <c r="SGP170" s="160"/>
      <c r="SGQ170" s="160"/>
      <c r="SGR170" s="160"/>
      <c r="SGS170" s="160"/>
      <c r="SGT170" s="160"/>
      <c r="SGU170" s="160"/>
      <c r="SGV170" s="160"/>
      <c r="SGW170" s="160"/>
      <c r="SGX170" s="160"/>
      <c r="SGY170" s="160"/>
      <c r="SGZ170" s="160"/>
      <c r="SHA170" s="160"/>
      <c r="SHB170" s="160"/>
      <c r="SHC170" s="160"/>
      <c r="SHD170" s="160"/>
      <c r="SHE170" s="160"/>
      <c r="SHF170" s="160"/>
      <c r="SHG170" s="160"/>
      <c r="SHH170" s="160"/>
      <c r="SHI170" s="160"/>
      <c r="SHJ170" s="160"/>
      <c r="SHK170" s="160"/>
      <c r="SHL170" s="160"/>
      <c r="SHM170" s="160"/>
      <c r="SHN170" s="160"/>
      <c r="SHO170" s="160"/>
      <c r="SHP170" s="160"/>
      <c r="SHQ170" s="160"/>
      <c r="SHR170" s="160"/>
      <c r="SHS170" s="160"/>
      <c r="SHT170" s="160"/>
      <c r="SHU170" s="160"/>
      <c r="SHV170" s="160"/>
      <c r="SHW170" s="160"/>
      <c r="SHX170" s="160"/>
      <c r="SHY170" s="160"/>
      <c r="SHZ170" s="160"/>
      <c r="SIA170" s="160"/>
      <c r="SIB170" s="160"/>
      <c r="SIC170" s="160"/>
      <c r="SID170" s="160"/>
      <c r="SIE170" s="160"/>
      <c r="SIF170" s="160"/>
      <c r="SIG170" s="160"/>
      <c r="SIH170" s="160"/>
      <c r="SII170" s="160"/>
      <c r="SIJ170" s="160"/>
      <c r="SIK170" s="160"/>
      <c r="SIL170" s="160"/>
      <c r="SIM170" s="160"/>
      <c r="SIN170" s="160"/>
      <c r="SIO170" s="160"/>
      <c r="SIP170" s="160"/>
      <c r="SIQ170" s="160"/>
      <c r="SIR170" s="160"/>
      <c r="SIS170" s="160"/>
      <c r="SIT170" s="160"/>
      <c r="SIU170" s="160"/>
      <c r="SIV170" s="160"/>
      <c r="SIW170" s="160"/>
      <c r="SIX170" s="160"/>
      <c r="SIY170" s="160"/>
      <c r="SIZ170" s="160"/>
      <c r="SJA170" s="160"/>
      <c r="SJB170" s="160"/>
      <c r="SJC170" s="160"/>
      <c r="SJD170" s="160"/>
      <c r="SJE170" s="160"/>
      <c r="SJF170" s="160"/>
      <c r="SJG170" s="160"/>
      <c r="SJH170" s="160"/>
      <c r="SJI170" s="160"/>
      <c r="SJJ170" s="160"/>
      <c r="SJK170" s="160"/>
      <c r="SJL170" s="160"/>
      <c r="SJM170" s="160"/>
      <c r="SJN170" s="160"/>
      <c r="SJO170" s="160"/>
      <c r="SJP170" s="160"/>
      <c r="SJQ170" s="160"/>
      <c r="SJR170" s="160"/>
      <c r="SJS170" s="160"/>
      <c r="SJT170" s="160"/>
      <c r="SJU170" s="160"/>
      <c r="SJV170" s="160"/>
      <c r="SJW170" s="160"/>
      <c r="SJX170" s="160"/>
      <c r="SJY170" s="160"/>
      <c r="SJZ170" s="160"/>
      <c r="SKA170" s="160"/>
      <c r="SKB170" s="160"/>
      <c r="SKC170" s="160"/>
      <c r="SKD170" s="160"/>
      <c r="SKE170" s="160"/>
      <c r="SKF170" s="160"/>
      <c r="SKG170" s="160"/>
      <c r="SKH170" s="160"/>
      <c r="SKI170" s="160"/>
      <c r="SKJ170" s="160"/>
      <c r="SKK170" s="160"/>
      <c r="SKL170" s="160"/>
      <c r="SKM170" s="160"/>
      <c r="SKN170" s="160"/>
      <c r="SKO170" s="160"/>
      <c r="SKP170" s="160"/>
      <c r="SKQ170" s="160"/>
      <c r="SKR170" s="160"/>
      <c r="SKS170" s="160"/>
      <c r="SKT170" s="160"/>
      <c r="SKU170" s="160"/>
      <c r="SKV170" s="160"/>
      <c r="SKW170" s="160"/>
      <c r="SKX170" s="160"/>
      <c r="SKY170" s="160"/>
      <c r="SKZ170" s="160"/>
      <c r="SLA170" s="160"/>
      <c r="SLB170" s="160"/>
      <c r="SLC170" s="160"/>
      <c r="SLD170" s="160"/>
      <c r="SLE170" s="160"/>
      <c r="SLF170" s="160"/>
      <c r="SLG170" s="160"/>
      <c r="SLH170" s="160"/>
      <c r="SLI170" s="160"/>
      <c r="SLJ170" s="160"/>
      <c r="SLK170" s="160"/>
      <c r="SLL170" s="160"/>
      <c r="SLM170" s="160"/>
      <c r="SLN170" s="160"/>
      <c r="SLO170" s="160"/>
      <c r="SLP170" s="160"/>
      <c r="SLQ170" s="160"/>
      <c r="SLR170" s="160"/>
      <c r="SLS170" s="160"/>
      <c r="SLT170" s="160"/>
      <c r="SLU170" s="160"/>
      <c r="SLV170" s="160"/>
      <c r="SLW170" s="160"/>
      <c r="SLX170" s="160"/>
      <c r="SLY170" s="160"/>
      <c r="SLZ170" s="160"/>
      <c r="SMA170" s="160"/>
      <c r="SMB170" s="160"/>
      <c r="SMC170" s="160"/>
      <c r="SMD170" s="160"/>
      <c r="SME170" s="160"/>
      <c r="SMF170" s="160"/>
      <c r="SMG170" s="160"/>
      <c r="SMH170" s="160"/>
      <c r="SMI170" s="160"/>
      <c r="SMJ170" s="160"/>
      <c r="SMK170" s="160"/>
      <c r="SML170" s="160"/>
      <c r="SMM170" s="160"/>
      <c r="SMN170" s="160"/>
      <c r="SMO170" s="160"/>
      <c r="SMP170" s="160"/>
      <c r="SMQ170" s="160"/>
      <c r="SMR170" s="160"/>
      <c r="SMS170" s="160"/>
      <c r="SMT170" s="160"/>
      <c r="SMU170" s="160"/>
      <c r="SMV170" s="160"/>
      <c r="SMW170" s="160"/>
      <c r="SMX170" s="160"/>
      <c r="SMY170" s="160"/>
      <c r="SMZ170" s="160"/>
      <c r="SNA170" s="160"/>
      <c r="SNB170" s="160"/>
      <c r="SNC170" s="160"/>
      <c r="SND170" s="160"/>
      <c r="SNE170" s="160"/>
      <c r="SNF170" s="160"/>
      <c r="SNG170" s="160"/>
      <c r="SNH170" s="160"/>
      <c r="SNI170" s="160"/>
      <c r="SNJ170" s="160"/>
      <c r="SNK170" s="160"/>
      <c r="SNL170" s="160"/>
      <c r="SNM170" s="160"/>
      <c r="SNN170" s="160"/>
      <c r="SNO170" s="160"/>
      <c r="SNP170" s="160"/>
      <c r="SNQ170" s="160"/>
      <c r="SNR170" s="160"/>
      <c r="SNS170" s="160"/>
      <c r="SNT170" s="160"/>
      <c r="SNU170" s="160"/>
      <c r="SNV170" s="160"/>
      <c r="SNW170" s="160"/>
      <c r="SNX170" s="160"/>
      <c r="SNY170" s="160"/>
      <c r="SNZ170" s="160"/>
      <c r="SOA170" s="160"/>
      <c r="SOB170" s="160"/>
      <c r="SOC170" s="160"/>
      <c r="SOD170" s="160"/>
      <c r="SOE170" s="160"/>
      <c r="SOF170" s="160"/>
      <c r="SOG170" s="160"/>
      <c r="SOH170" s="160"/>
      <c r="SOI170" s="160"/>
      <c r="SOJ170" s="160"/>
      <c r="SOK170" s="160"/>
      <c r="SOL170" s="160"/>
      <c r="SOM170" s="160"/>
      <c r="SON170" s="160"/>
      <c r="SOO170" s="160"/>
      <c r="SOP170" s="160"/>
      <c r="SOQ170" s="160"/>
      <c r="SOR170" s="160"/>
      <c r="SOS170" s="160"/>
      <c r="SOT170" s="160"/>
      <c r="SOU170" s="160"/>
      <c r="SOV170" s="160"/>
      <c r="SOW170" s="160"/>
      <c r="SOX170" s="160"/>
      <c r="SOY170" s="160"/>
      <c r="SOZ170" s="160"/>
      <c r="SPA170" s="160"/>
      <c r="SPB170" s="160"/>
      <c r="SPC170" s="160"/>
      <c r="SPD170" s="160"/>
      <c r="SPE170" s="160"/>
      <c r="SPF170" s="160"/>
      <c r="SPG170" s="160"/>
      <c r="SPH170" s="160"/>
      <c r="SPI170" s="160"/>
      <c r="SPJ170" s="160"/>
      <c r="SPK170" s="160"/>
      <c r="SPL170" s="160"/>
      <c r="SPM170" s="160"/>
      <c r="SPN170" s="160"/>
      <c r="SPO170" s="160"/>
      <c r="SPP170" s="160"/>
      <c r="SPQ170" s="160"/>
      <c r="SPR170" s="160"/>
      <c r="SPS170" s="160"/>
      <c r="SPT170" s="160"/>
      <c r="SPU170" s="160"/>
      <c r="SPV170" s="160"/>
      <c r="SPW170" s="160"/>
      <c r="SPX170" s="160"/>
      <c r="SPY170" s="160"/>
      <c r="SPZ170" s="160"/>
      <c r="SQA170" s="160"/>
      <c r="SQB170" s="160"/>
      <c r="SQC170" s="160"/>
      <c r="SQD170" s="160"/>
      <c r="SQE170" s="160"/>
      <c r="SQF170" s="160"/>
      <c r="SQG170" s="160"/>
      <c r="SQH170" s="160"/>
      <c r="SQI170" s="160"/>
      <c r="SQJ170" s="160"/>
      <c r="SQK170" s="160"/>
      <c r="SQL170" s="160"/>
      <c r="SQM170" s="160"/>
      <c r="SQN170" s="160"/>
      <c r="SQO170" s="160"/>
      <c r="SQP170" s="160"/>
      <c r="SQQ170" s="160"/>
      <c r="SQR170" s="160"/>
      <c r="SQS170" s="160"/>
      <c r="SQT170" s="160"/>
      <c r="SQU170" s="160"/>
      <c r="SQV170" s="160"/>
      <c r="SQW170" s="160"/>
      <c r="SQX170" s="160"/>
      <c r="SQY170" s="160"/>
      <c r="SQZ170" s="160"/>
      <c r="SRA170" s="160"/>
      <c r="SRB170" s="160"/>
      <c r="SRC170" s="160"/>
      <c r="SRD170" s="160"/>
      <c r="SRE170" s="160"/>
      <c r="SRF170" s="160"/>
      <c r="SRG170" s="160"/>
      <c r="SRH170" s="160"/>
      <c r="SRI170" s="160"/>
      <c r="SRJ170" s="160"/>
      <c r="SRK170" s="160"/>
      <c r="SRL170" s="160"/>
      <c r="SRM170" s="160"/>
      <c r="SRN170" s="160"/>
      <c r="SRO170" s="160"/>
      <c r="SRP170" s="160"/>
      <c r="SRQ170" s="160"/>
      <c r="SRR170" s="160"/>
      <c r="SRS170" s="160"/>
      <c r="SRT170" s="160"/>
      <c r="SRU170" s="160"/>
      <c r="SRV170" s="160"/>
      <c r="SRW170" s="160"/>
      <c r="SRX170" s="160"/>
      <c r="SRY170" s="160"/>
      <c r="SRZ170" s="160"/>
      <c r="SSA170" s="160"/>
      <c r="SSB170" s="160"/>
      <c r="SSC170" s="160"/>
      <c r="SSD170" s="160"/>
      <c r="SSE170" s="160"/>
      <c r="SSF170" s="160"/>
      <c r="SSG170" s="160"/>
      <c r="SSH170" s="160"/>
      <c r="SSI170" s="160"/>
      <c r="SSJ170" s="160"/>
      <c r="SSK170" s="160"/>
      <c r="SSL170" s="160"/>
      <c r="SSM170" s="160"/>
      <c r="SSN170" s="160"/>
      <c r="SSO170" s="160"/>
      <c r="SSP170" s="160"/>
      <c r="SSQ170" s="160"/>
      <c r="SSR170" s="160"/>
      <c r="SSS170" s="160"/>
      <c r="SST170" s="160"/>
      <c r="SSU170" s="160"/>
      <c r="SSV170" s="160"/>
      <c r="SSW170" s="160"/>
      <c r="SSX170" s="160"/>
      <c r="SSY170" s="160"/>
      <c r="SSZ170" s="160"/>
      <c r="STA170" s="160"/>
      <c r="STB170" s="160"/>
      <c r="STC170" s="160"/>
      <c r="STD170" s="160"/>
      <c r="STE170" s="160"/>
      <c r="STF170" s="160"/>
      <c r="STG170" s="160"/>
      <c r="STH170" s="160"/>
      <c r="STI170" s="160"/>
      <c r="STJ170" s="160"/>
      <c r="STK170" s="160"/>
      <c r="STL170" s="160"/>
      <c r="STM170" s="160"/>
      <c r="STN170" s="160"/>
      <c r="STO170" s="160"/>
      <c r="STP170" s="160"/>
      <c r="STQ170" s="160"/>
      <c r="STR170" s="160"/>
      <c r="STS170" s="160"/>
      <c r="STT170" s="160"/>
      <c r="STU170" s="160"/>
      <c r="STV170" s="160"/>
      <c r="STW170" s="160"/>
      <c r="STX170" s="160"/>
      <c r="STY170" s="160"/>
      <c r="STZ170" s="160"/>
      <c r="SUA170" s="160"/>
      <c r="SUB170" s="160"/>
      <c r="SUC170" s="160"/>
      <c r="SUD170" s="160"/>
      <c r="SUE170" s="160"/>
      <c r="SUF170" s="160"/>
      <c r="SUG170" s="160"/>
      <c r="SUH170" s="160"/>
      <c r="SUI170" s="160"/>
      <c r="SUJ170" s="160"/>
      <c r="SUK170" s="160"/>
      <c r="SUL170" s="160"/>
      <c r="SUM170" s="160"/>
      <c r="SUN170" s="160"/>
      <c r="SUO170" s="160"/>
      <c r="SUP170" s="160"/>
      <c r="SUQ170" s="160"/>
      <c r="SUR170" s="160"/>
      <c r="SUS170" s="160"/>
      <c r="SUT170" s="160"/>
      <c r="SUU170" s="160"/>
      <c r="SUV170" s="160"/>
      <c r="SUW170" s="160"/>
      <c r="SUX170" s="160"/>
      <c r="SUY170" s="160"/>
      <c r="SUZ170" s="160"/>
      <c r="SVA170" s="160"/>
      <c r="SVB170" s="160"/>
      <c r="SVC170" s="160"/>
      <c r="SVD170" s="160"/>
      <c r="SVE170" s="160"/>
      <c r="SVF170" s="160"/>
      <c r="SVG170" s="160"/>
      <c r="SVH170" s="160"/>
      <c r="SVI170" s="160"/>
      <c r="SVJ170" s="160"/>
      <c r="SVK170" s="160"/>
      <c r="SVL170" s="160"/>
      <c r="SVM170" s="160"/>
      <c r="SVN170" s="160"/>
      <c r="SVO170" s="160"/>
      <c r="SVP170" s="160"/>
      <c r="SVQ170" s="160"/>
      <c r="SVR170" s="160"/>
      <c r="SVS170" s="160"/>
      <c r="SVT170" s="160"/>
      <c r="SVU170" s="160"/>
      <c r="SVV170" s="160"/>
      <c r="SVW170" s="160"/>
      <c r="SVX170" s="160"/>
      <c r="SVY170" s="160"/>
      <c r="SVZ170" s="160"/>
      <c r="SWA170" s="160"/>
      <c r="SWB170" s="160"/>
      <c r="SWC170" s="160"/>
      <c r="SWD170" s="160"/>
      <c r="SWE170" s="160"/>
      <c r="SWF170" s="160"/>
      <c r="SWG170" s="160"/>
      <c r="SWH170" s="160"/>
      <c r="SWI170" s="160"/>
      <c r="SWJ170" s="160"/>
      <c r="SWK170" s="160"/>
      <c r="SWL170" s="160"/>
      <c r="SWM170" s="160"/>
      <c r="SWN170" s="160"/>
      <c r="SWO170" s="160"/>
      <c r="SWP170" s="160"/>
      <c r="SWQ170" s="160"/>
      <c r="SWR170" s="160"/>
      <c r="SWS170" s="160"/>
      <c r="SWT170" s="160"/>
      <c r="SWU170" s="160"/>
      <c r="SWV170" s="160"/>
      <c r="SWW170" s="160"/>
      <c r="SWX170" s="160"/>
      <c r="SWY170" s="160"/>
      <c r="SWZ170" s="160"/>
      <c r="SXA170" s="160"/>
      <c r="SXB170" s="160"/>
      <c r="SXC170" s="160"/>
      <c r="SXD170" s="160"/>
      <c r="SXE170" s="160"/>
      <c r="SXF170" s="160"/>
      <c r="SXG170" s="160"/>
      <c r="SXH170" s="160"/>
      <c r="SXI170" s="160"/>
      <c r="SXJ170" s="160"/>
      <c r="SXK170" s="160"/>
      <c r="SXL170" s="160"/>
      <c r="SXM170" s="160"/>
      <c r="SXN170" s="160"/>
      <c r="SXO170" s="160"/>
      <c r="SXP170" s="160"/>
      <c r="SXQ170" s="160"/>
      <c r="SXR170" s="160"/>
      <c r="SXS170" s="160"/>
      <c r="SXT170" s="160"/>
      <c r="SXU170" s="160"/>
      <c r="SXV170" s="160"/>
      <c r="SXW170" s="160"/>
      <c r="SXX170" s="160"/>
      <c r="SXY170" s="160"/>
      <c r="SXZ170" s="160"/>
      <c r="SYA170" s="160"/>
      <c r="SYB170" s="160"/>
      <c r="SYC170" s="160"/>
      <c r="SYD170" s="160"/>
      <c r="SYE170" s="160"/>
      <c r="SYF170" s="160"/>
      <c r="SYG170" s="160"/>
      <c r="SYH170" s="160"/>
      <c r="SYI170" s="160"/>
      <c r="SYJ170" s="160"/>
      <c r="SYK170" s="160"/>
      <c r="SYL170" s="160"/>
      <c r="SYM170" s="160"/>
      <c r="SYN170" s="160"/>
      <c r="SYO170" s="160"/>
      <c r="SYP170" s="160"/>
      <c r="SYQ170" s="160"/>
      <c r="SYR170" s="160"/>
      <c r="SYS170" s="160"/>
      <c r="SYT170" s="160"/>
      <c r="SYU170" s="160"/>
      <c r="SYV170" s="160"/>
      <c r="SYW170" s="160"/>
      <c r="SYX170" s="160"/>
      <c r="SYY170" s="160"/>
      <c r="SYZ170" s="160"/>
      <c r="SZA170" s="160"/>
      <c r="SZB170" s="160"/>
      <c r="SZC170" s="160"/>
      <c r="SZD170" s="160"/>
      <c r="SZE170" s="160"/>
      <c r="SZF170" s="160"/>
      <c r="SZG170" s="160"/>
      <c r="SZH170" s="160"/>
      <c r="SZI170" s="160"/>
      <c r="SZJ170" s="160"/>
      <c r="SZK170" s="160"/>
      <c r="SZL170" s="160"/>
      <c r="SZM170" s="160"/>
      <c r="SZN170" s="160"/>
      <c r="SZO170" s="160"/>
      <c r="SZP170" s="160"/>
      <c r="SZQ170" s="160"/>
      <c r="SZR170" s="160"/>
      <c r="SZS170" s="160"/>
      <c r="SZT170" s="160"/>
      <c r="SZU170" s="160"/>
      <c r="SZV170" s="160"/>
      <c r="SZW170" s="160"/>
      <c r="SZX170" s="160"/>
      <c r="SZY170" s="160"/>
      <c r="SZZ170" s="160"/>
      <c r="TAA170" s="160"/>
      <c r="TAB170" s="160"/>
      <c r="TAC170" s="160"/>
      <c r="TAD170" s="160"/>
      <c r="TAE170" s="160"/>
      <c r="TAF170" s="160"/>
      <c r="TAG170" s="160"/>
      <c r="TAH170" s="160"/>
      <c r="TAI170" s="160"/>
      <c r="TAJ170" s="160"/>
      <c r="TAK170" s="160"/>
      <c r="TAL170" s="160"/>
      <c r="TAM170" s="160"/>
      <c r="TAN170" s="160"/>
      <c r="TAO170" s="160"/>
      <c r="TAP170" s="160"/>
      <c r="TAQ170" s="160"/>
      <c r="TAR170" s="160"/>
      <c r="TAS170" s="160"/>
      <c r="TAT170" s="160"/>
      <c r="TAU170" s="160"/>
      <c r="TAV170" s="160"/>
      <c r="TAW170" s="160"/>
      <c r="TAX170" s="160"/>
      <c r="TAY170" s="160"/>
      <c r="TAZ170" s="160"/>
      <c r="TBA170" s="160"/>
      <c r="TBB170" s="160"/>
      <c r="TBC170" s="160"/>
      <c r="TBD170" s="160"/>
      <c r="TBE170" s="160"/>
      <c r="TBF170" s="160"/>
      <c r="TBG170" s="160"/>
      <c r="TBH170" s="160"/>
      <c r="TBI170" s="160"/>
      <c r="TBJ170" s="160"/>
      <c r="TBK170" s="160"/>
      <c r="TBL170" s="160"/>
      <c r="TBM170" s="160"/>
      <c r="TBN170" s="160"/>
      <c r="TBO170" s="160"/>
      <c r="TBP170" s="160"/>
      <c r="TBQ170" s="160"/>
      <c r="TBR170" s="160"/>
      <c r="TBS170" s="160"/>
      <c r="TBT170" s="160"/>
      <c r="TBU170" s="160"/>
      <c r="TBV170" s="160"/>
      <c r="TBW170" s="160"/>
      <c r="TBX170" s="160"/>
      <c r="TBY170" s="160"/>
      <c r="TBZ170" s="160"/>
      <c r="TCA170" s="160"/>
      <c r="TCB170" s="160"/>
      <c r="TCC170" s="160"/>
      <c r="TCD170" s="160"/>
      <c r="TCE170" s="160"/>
      <c r="TCF170" s="160"/>
      <c r="TCG170" s="160"/>
      <c r="TCH170" s="160"/>
      <c r="TCI170" s="160"/>
      <c r="TCJ170" s="160"/>
      <c r="TCK170" s="160"/>
      <c r="TCL170" s="160"/>
      <c r="TCM170" s="160"/>
      <c r="TCN170" s="160"/>
      <c r="TCO170" s="160"/>
      <c r="TCP170" s="160"/>
      <c r="TCQ170" s="160"/>
      <c r="TCR170" s="160"/>
      <c r="TCS170" s="160"/>
      <c r="TCT170" s="160"/>
      <c r="TCU170" s="160"/>
      <c r="TCV170" s="160"/>
      <c r="TCW170" s="160"/>
      <c r="TCX170" s="160"/>
      <c r="TCY170" s="160"/>
      <c r="TCZ170" s="160"/>
      <c r="TDA170" s="160"/>
      <c r="TDB170" s="160"/>
      <c r="TDC170" s="160"/>
      <c r="TDD170" s="160"/>
      <c r="TDE170" s="160"/>
      <c r="TDF170" s="160"/>
      <c r="TDG170" s="160"/>
      <c r="TDH170" s="160"/>
      <c r="TDI170" s="160"/>
      <c r="TDJ170" s="160"/>
      <c r="TDK170" s="160"/>
      <c r="TDL170" s="160"/>
      <c r="TDM170" s="160"/>
      <c r="TDN170" s="160"/>
      <c r="TDO170" s="160"/>
      <c r="TDP170" s="160"/>
      <c r="TDQ170" s="160"/>
      <c r="TDR170" s="160"/>
      <c r="TDS170" s="160"/>
      <c r="TDT170" s="160"/>
      <c r="TDU170" s="160"/>
      <c r="TDV170" s="160"/>
      <c r="TDW170" s="160"/>
      <c r="TDX170" s="160"/>
      <c r="TDY170" s="160"/>
      <c r="TDZ170" s="160"/>
      <c r="TEA170" s="160"/>
      <c r="TEB170" s="160"/>
      <c r="TEC170" s="160"/>
      <c r="TED170" s="160"/>
      <c r="TEE170" s="160"/>
      <c r="TEF170" s="160"/>
      <c r="TEG170" s="160"/>
      <c r="TEH170" s="160"/>
      <c r="TEI170" s="160"/>
      <c r="TEJ170" s="160"/>
      <c r="TEK170" s="160"/>
      <c r="TEL170" s="160"/>
      <c r="TEM170" s="160"/>
      <c r="TEN170" s="160"/>
      <c r="TEO170" s="160"/>
      <c r="TEP170" s="160"/>
      <c r="TEQ170" s="160"/>
      <c r="TER170" s="160"/>
      <c r="TES170" s="160"/>
      <c r="TET170" s="160"/>
      <c r="TEU170" s="160"/>
      <c r="TEV170" s="160"/>
      <c r="TEW170" s="160"/>
      <c r="TEX170" s="160"/>
      <c r="TEY170" s="160"/>
      <c r="TEZ170" s="160"/>
      <c r="TFA170" s="160"/>
      <c r="TFB170" s="160"/>
      <c r="TFC170" s="160"/>
      <c r="TFD170" s="160"/>
      <c r="TFE170" s="160"/>
      <c r="TFF170" s="160"/>
      <c r="TFG170" s="160"/>
      <c r="TFH170" s="160"/>
      <c r="TFI170" s="160"/>
      <c r="TFJ170" s="160"/>
      <c r="TFK170" s="160"/>
      <c r="TFL170" s="160"/>
      <c r="TFM170" s="160"/>
      <c r="TFN170" s="160"/>
      <c r="TFO170" s="160"/>
      <c r="TFP170" s="160"/>
      <c r="TFQ170" s="160"/>
      <c r="TFR170" s="160"/>
      <c r="TFS170" s="160"/>
      <c r="TFT170" s="160"/>
      <c r="TFU170" s="160"/>
      <c r="TFV170" s="160"/>
      <c r="TFW170" s="160"/>
      <c r="TFX170" s="160"/>
      <c r="TFY170" s="160"/>
      <c r="TFZ170" s="160"/>
      <c r="TGA170" s="160"/>
      <c r="TGB170" s="160"/>
      <c r="TGC170" s="160"/>
      <c r="TGD170" s="160"/>
      <c r="TGE170" s="160"/>
      <c r="TGF170" s="160"/>
      <c r="TGG170" s="160"/>
      <c r="TGH170" s="160"/>
      <c r="TGI170" s="160"/>
      <c r="TGJ170" s="160"/>
      <c r="TGK170" s="160"/>
      <c r="TGL170" s="160"/>
      <c r="TGM170" s="160"/>
      <c r="TGN170" s="160"/>
      <c r="TGO170" s="160"/>
      <c r="TGP170" s="160"/>
      <c r="TGQ170" s="160"/>
      <c r="TGR170" s="160"/>
      <c r="TGS170" s="160"/>
      <c r="TGT170" s="160"/>
      <c r="TGU170" s="160"/>
      <c r="TGV170" s="160"/>
      <c r="TGW170" s="160"/>
      <c r="TGX170" s="160"/>
      <c r="TGY170" s="160"/>
      <c r="TGZ170" s="160"/>
      <c r="THA170" s="160"/>
      <c r="THB170" s="160"/>
      <c r="THC170" s="160"/>
      <c r="THD170" s="160"/>
      <c r="THE170" s="160"/>
      <c r="THF170" s="160"/>
      <c r="THG170" s="160"/>
      <c r="THH170" s="160"/>
      <c r="THI170" s="160"/>
      <c r="THJ170" s="160"/>
      <c r="THK170" s="160"/>
      <c r="THL170" s="160"/>
      <c r="THM170" s="160"/>
      <c r="THN170" s="160"/>
      <c r="THO170" s="160"/>
      <c r="THP170" s="160"/>
      <c r="THQ170" s="160"/>
      <c r="THR170" s="160"/>
      <c r="THS170" s="160"/>
      <c r="THT170" s="160"/>
      <c r="THU170" s="160"/>
      <c r="THV170" s="160"/>
      <c r="THW170" s="160"/>
      <c r="THX170" s="160"/>
      <c r="THY170" s="160"/>
      <c r="THZ170" s="160"/>
      <c r="TIA170" s="160"/>
      <c r="TIB170" s="160"/>
      <c r="TIC170" s="160"/>
      <c r="TID170" s="160"/>
      <c r="TIE170" s="160"/>
      <c r="TIF170" s="160"/>
      <c r="TIG170" s="160"/>
      <c r="TIH170" s="160"/>
      <c r="TII170" s="160"/>
      <c r="TIJ170" s="160"/>
      <c r="TIK170" s="160"/>
      <c r="TIL170" s="160"/>
      <c r="TIM170" s="160"/>
      <c r="TIN170" s="160"/>
      <c r="TIO170" s="160"/>
      <c r="TIP170" s="160"/>
      <c r="TIQ170" s="160"/>
      <c r="TIR170" s="160"/>
      <c r="TIS170" s="160"/>
      <c r="TIT170" s="160"/>
      <c r="TIU170" s="160"/>
      <c r="TIV170" s="160"/>
      <c r="TIW170" s="160"/>
      <c r="TIX170" s="160"/>
      <c r="TIY170" s="160"/>
      <c r="TIZ170" s="160"/>
      <c r="TJA170" s="160"/>
      <c r="TJB170" s="160"/>
      <c r="TJC170" s="160"/>
      <c r="TJD170" s="160"/>
      <c r="TJE170" s="160"/>
      <c r="TJF170" s="160"/>
      <c r="TJG170" s="160"/>
      <c r="TJH170" s="160"/>
      <c r="TJI170" s="160"/>
      <c r="TJJ170" s="160"/>
      <c r="TJK170" s="160"/>
      <c r="TJL170" s="160"/>
      <c r="TJM170" s="160"/>
      <c r="TJN170" s="160"/>
      <c r="TJO170" s="160"/>
      <c r="TJP170" s="160"/>
      <c r="TJQ170" s="160"/>
      <c r="TJR170" s="160"/>
      <c r="TJS170" s="160"/>
      <c r="TJT170" s="160"/>
      <c r="TJU170" s="160"/>
      <c r="TJV170" s="160"/>
      <c r="TJW170" s="160"/>
      <c r="TJX170" s="160"/>
      <c r="TJY170" s="160"/>
      <c r="TJZ170" s="160"/>
      <c r="TKA170" s="160"/>
      <c r="TKB170" s="160"/>
      <c r="TKC170" s="160"/>
      <c r="TKD170" s="160"/>
      <c r="TKE170" s="160"/>
      <c r="TKF170" s="160"/>
      <c r="TKG170" s="160"/>
      <c r="TKH170" s="160"/>
      <c r="TKI170" s="160"/>
      <c r="TKJ170" s="160"/>
      <c r="TKK170" s="160"/>
      <c r="TKL170" s="160"/>
      <c r="TKM170" s="160"/>
      <c r="TKN170" s="160"/>
      <c r="TKO170" s="160"/>
      <c r="TKP170" s="160"/>
      <c r="TKQ170" s="160"/>
      <c r="TKR170" s="160"/>
      <c r="TKS170" s="160"/>
      <c r="TKT170" s="160"/>
      <c r="TKU170" s="160"/>
      <c r="TKV170" s="160"/>
      <c r="TKW170" s="160"/>
      <c r="TKX170" s="160"/>
      <c r="TKY170" s="160"/>
      <c r="TKZ170" s="160"/>
      <c r="TLA170" s="160"/>
      <c r="TLB170" s="160"/>
      <c r="TLC170" s="160"/>
      <c r="TLD170" s="160"/>
      <c r="TLE170" s="160"/>
      <c r="TLF170" s="160"/>
      <c r="TLG170" s="160"/>
      <c r="TLH170" s="160"/>
      <c r="TLI170" s="160"/>
      <c r="TLJ170" s="160"/>
      <c r="TLK170" s="160"/>
      <c r="TLL170" s="160"/>
      <c r="TLM170" s="160"/>
      <c r="TLN170" s="160"/>
      <c r="TLO170" s="160"/>
      <c r="TLP170" s="160"/>
      <c r="TLQ170" s="160"/>
      <c r="TLR170" s="160"/>
      <c r="TLS170" s="160"/>
      <c r="TLT170" s="160"/>
      <c r="TLU170" s="160"/>
      <c r="TLV170" s="160"/>
      <c r="TLW170" s="160"/>
      <c r="TLX170" s="160"/>
      <c r="TLY170" s="160"/>
      <c r="TLZ170" s="160"/>
      <c r="TMA170" s="160"/>
      <c r="TMB170" s="160"/>
      <c r="TMC170" s="160"/>
      <c r="TMD170" s="160"/>
      <c r="TME170" s="160"/>
      <c r="TMF170" s="160"/>
      <c r="TMG170" s="160"/>
      <c r="TMH170" s="160"/>
      <c r="TMI170" s="160"/>
      <c r="TMJ170" s="160"/>
      <c r="TMK170" s="160"/>
      <c r="TML170" s="160"/>
      <c r="TMM170" s="160"/>
      <c r="TMN170" s="160"/>
      <c r="TMO170" s="160"/>
      <c r="TMP170" s="160"/>
      <c r="TMQ170" s="160"/>
      <c r="TMR170" s="160"/>
      <c r="TMS170" s="160"/>
      <c r="TMT170" s="160"/>
      <c r="TMU170" s="160"/>
      <c r="TMV170" s="160"/>
      <c r="TMW170" s="160"/>
      <c r="TMX170" s="160"/>
      <c r="TMY170" s="160"/>
      <c r="TMZ170" s="160"/>
      <c r="TNA170" s="160"/>
      <c r="TNB170" s="160"/>
      <c r="TNC170" s="160"/>
      <c r="TND170" s="160"/>
      <c r="TNE170" s="160"/>
      <c r="TNF170" s="160"/>
      <c r="TNG170" s="160"/>
      <c r="TNH170" s="160"/>
      <c r="TNI170" s="160"/>
      <c r="TNJ170" s="160"/>
      <c r="TNK170" s="160"/>
      <c r="TNL170" s="160"/>
      <c r="TNM170" s="160"/>
      <c r="TNN170" s="160"/>
      <c r="TNO170" s="160"/>
      <c r="TNP170" s="160"/>
      <c r="TNQ170" s="160"/>
      <c r="TNR170" s="160"/>
      <c r="TNS170" s="160"/>
      <c r="TNT170" s="160"/>
      <c r="TNU170" s="160"/>
      <c r="TNV170" s="160"/>
      <c r="TNW170" s="160"/>
      <c r="TNX170" s="160"/>
      <c r="TNY170" s="160"/>
      <c r="TNZ170" s="160"/>
      <c r="TOA170" s="160"/>
      <c r="TOB170" s="160"/>
      <c r="TOC170" s="160"/>
      <c r="TOD170" s="160"/>
      <c r="TOE170" s="160"/>
      <c r="TOF170" s="160"/>
      <c r="TOG170" s="160"/>
      <c r="TOH170" s="160"/>
      <c r="TOI170" s="160"/>
      <c r="TOJ170" s="160"/>
      <c r="TOK170" s="160"/>
      <c r="TOL170" s="160"/>
      <c r="TOM170" s="160"/>
      <c r="TON170" s="160"/>
      <c r="TOO170" s="160"/>
      <c r="TOP170" s="160"/>
      <c r="TOQ170" s="160"/>
      <c r="TOR170" s="160"/>
      <c r="TOS170" s="160"/>
      <c r="TOT170" s="160"/>
      <c r="TOU170" s="160"/>
      <c r="TOV170" s="160"/>
      <c r="TOW170" s="160"/>
      <c r="TOX170" s="160"/>
      <c r="TOY170" s="160"/>
      <c r="TOZ170" s="160"/>
      <c r="TPA170" s="160"/>
      <c r="TPB170" s="160"/>
      <c r="TPC170" s="160"/>
      <c r="TPD170" s="160"/>
      <c r="TPE170" s="160"/>
      <c r="TPF170" s="160"/>
      <c r="TPG170" s="160"/>
      <c r="TPH170" s="160"/>
      <c r="TPI170" s="160"/>
      <c r="TPJ170" s="160"/>
      <c r="TPK170" s="160"/>
      <c r="TPL170" s="160"/>
      <c r="TPM170" s="160"/>
      <c r="TPN170" s="160"/>
      <c r="TPO170" s="160"/>
      <c r="TPP170" s="160"/>
      <c r="TPQ170" s="160"/>
      <c r="TPR170" s="160"/>
      <c r="TPS170" s="160"/>
      <c r="TPT170" s="160"/>
      <c r="TPU170" s="160"/>
      <c r="TPV170" s="160"/>
      <c r="TPW170" s="160"/>
      <c r="TPX170" s="160"/>
      <c r="TPY170" s="160"/>
      <c r="TPZ170" s="160"/>
      <c r="TQA170" s="160"/>
      <c r="TQB170" s="160"/>
      <c r="TQC170" s="160"/>
      <c r="TQD170" s="160"/>
      <c r="TQE170" s="160"/>
      <c r="TQF170" s="160"/>
      <c r="TQG170" s="160"/>
      <c r="TQH170" s="160"/>
      <c r="TQI170" s="160"/>
      <c r="TQJ170" s="160"/>
      <c r="TQK170" s="160"/>
      <c r="TQL170" s="160"/>
      <c r="TQM170" s="160"/>
      <c r="TQN170" s="160"/>
      <c r="TQO170" s="160"/>
      <c r="TQP170" s="160"/>
      <c r="TQQ170" s="160"/>
      <c r="TQR170" s="160"/>
      <c r="TQS170" s="160"/>
      <c r="TQT170" s="160"/>
      <c r="TQU170" s="160"/>
      <c r="TQV170" s="160"/>
      <c r="TQW170" s="160"/>
      <c r="TQX170" s="160"/>
      <c r="TQY170" s="160"/>
      <c r="TQZ170" s="160"/>
      <c r="TRA170" s="160"/>
      <c r="TRB170" s="160"/>
      <c r="TRC170" s="160"/>
      <c r="TRD170" s="160"/>
      <c r="TRE170" s="160"/>
      <c r="TRF170" s="160"/>
      <c r="TRG170" s="160"/>
      <c r="TRH170" s="160"/>
      <c r="TRI170" s="160"/>
      <c r="TRJ170" s="160"/>
      <c r="TRK170" s="160"/>
      <c r="TRL170" s="160"/>
      <c r="TRM170" s="160"/>
      <c r="TRN170" s="160"/>
      <c r="TRO170" s="160"/>
      <c r="TRP170" s="160"/>
      <c r="TRQ170" s="160"/>
      <c r="TRR170" s="160"/>
      <c r="TRS170" s="160"/>
      <c r="TRT170" s="160"/>
      <c r="TRU170" s="160"/>
      <c r="TRV170" s="160"/>
      <c r="TRW170" s="160"/>
      <c r="TRX170" s="160"/>
      <c r="TRY170" s="160"/>
      <c r="TRZ170" s="160"/>
      <c r="TSA170" s="160"/>
      <c r="TSB170" s="160"/>
      <c r="TSC170" s="160"/>
      <c r="TSD170" s="160"/>
      <c r="TSE170" s="160"/>
      <c r="TSF170" s="160"/>
      <c r="TSG170" s="160"/>
      <c r="TSH170" s="160"/>
      <c r="TSI170" s="160"/>
      <c r="TSJ170" s="160"/>
      <c r="TSK170" s="160"/>
      <c r="TSL170" s="160"/>
      <c r="TSM170" s="160"/>
      <c r="TSN170" s="160"/>
      <c r="TSO170" s="160"/>
      <c r="TSP170" s="160"/>
      <c r="TSQ170" s="160"/>
      <c r="TSR170" s="160"/>
      <c r="TSS170" s="160"/>
      <c r="TST170" s="160"/>
      <c r="TSU170" s="160"/>
      <c r="TSV170" s="160"/>
      <c r="TSW170" s="160"/>
      <c r="TSX170" s="160"/>
      <c r="TSY170" s="160"/>
      <c r="TSZ170" s="160"/>
      <c r="TTA170" s="160"/>
      <c r="TTB170" s="160"/>
      <c r="TTC170" s="160"/>
      <c r="TTD170" s="160"/>
      <c r="TTE170" s="160"/>
      <c r="TTF170" s="160"/>
      <c r="TTG170" s="160"/>
      <c r="TTH170" s="160"/>
      <c r="TTI170" s="160"/>
      <c r="TTJ170" s="160"/>
      <c r="TTK170" s="160"/>
      <c r="TTL170" s="160"/>
      <c r="TTM170" s="160"/>
      <c r="TTN170" s="160"/>
      <c r="TTO170" s="160"/>
      <c r="TTP170" s="160"/>
      <c r="TTQ170" s="160"/>
      <c r="TTR170" s="160"/>
      <c r="TTS170" s="160"/>
      <c r="TTT170" s="160"/>
      <c r="TTU170" s="160"/>
      <c r="TTV170" s="160"/>
      <c r="TTW170" s="160"/>
      <c r="TTX170" s="160"/>
      <c r="TTY170" s="160"/>
      <c r="TTZ170" s="160"/>
      <c r="TUA170" s="160"/>
      <c r="TUB170" s="160"/>
      <c r="TUC170" s="160"/>
      <c r="TUD170" s="160"/>
      <c r="TUE170" s="160"/>
      <c r="TUF170" s="160"/>
      <c r="TUG170" s="160"/>
      <c r="TUH170" s="160"/>
      <c r="TUI170" s="160"/>
      <c r="TUJ170" s="160"/>
      <c r="TUK170" s="160"/>
      <c r="TUL170" s="160"/>
      <c r="TUM170" s="160"/>
      <c r="TUN170" s="160"/>
      <c r="TUO170" s="160"/>
      <c r="TUP170" s="160"/>
      <c r="TUQ170" s="160"/>
      <c r="TUR170" s="160"/>
      <c r="TUS170" s="160"/>
      <c r="TUT170" s="160"/>
      <c r="TUU170" s="160"/>
      <c r="TUV170" s="160"/>
      <c r="TUW170" s="160"/>
      <c r="TUX170" s="160"/>
      <c r="TUY170" s="160"/>
      <c r="TUZ170" s="160"/>
      <c r="TVA170" s="160"/>
      <c r="TVB170" s="160"/>
      <c r="TVC170" s="160"/>
      <c r="TVD170" s="160"/>
      <c r="TVE170" s="160"/>
      <c r="TVF170" s="160"/>
      <c r="TVG170" s="160"/>
      <c r="TVH170" s="160"/>
      <c r="TVI170" s="160"/>
      <c r="TVJ170" s="160"/>
      <c r="TVK170" s="160"/>
      <c r="TVL170" s="160"/>
      <c r="TVM170" s="160"/>
      <c r="TVN170" s="160"/>
      <c r="TVO170" s="160"/>
      <c r="TVP170" s="160"/>
      <c r="TVQ170" s="160"/>
      <c r="TVR170" s="160"/>
      <c r="TVS170" s="160"/>
      <c r="TVT170" s="160"/>
      <c r="TVU170" s="160"/>
      <c r="TVV170" s="160"/>
      <c r="TVW170" s="160"/>
      <c r="TVX170" s="160"/>
      <c r="TVY170" s="160"/>
      <c r="TVZ170" s="160"/>
      <c r="TWA170" s="160"/>
      <c r="TWB170" s="160"/>
      <c r="TWC170" s="160"/>
      <c r="TWD170" s="160"/>
      <c r="TWE170" s="160"/>
      <c r="TWF170" s="160"/>
      <c r="TWG170" s="160"/>
      <c r="TWH170" s="160"/>
      <c r="TWI170" s="160"/>
      <c r="TWJ170" s="160"/>
      <c r="TWK170" s="160"/>
      <c r="TWL170" s="160"/>
      <c r="TWM170" s="160"/>
      <c r="TWN170" s="160"/>
      <c r="TWO170" s="160"/>
      <c r="TWP170" s="160"/>
      <c r="TWQ170" s="160"/>
      <c r="TWR170" s="160"/>
      <c r="TWS170" s="160"/>
      <c r="TWT170" s="160"/>
      <c r="TWU170" s="160"/>
      <c r="TWV170" s="160"/>
      <c r="TWW170" s="160"/>
      <c r="TWX170" s="160"/>
      <c r="TWY170" s="160"/>
      <c r="TWZ170" s="160"/>
      <c r="TXA170" s="160"/>
      <c r="TXB170" s="160"/>
      <c r="TXC170" s="160"/>
      <c r="TXD170" s="160"/>
      <c r="TXE170" s="160"/>
      <c r="TXF170" s="160"/>
      <c r="TXG170" s="160"/>
      <c r="TXH170" s="160"/>
      <c r="TXI170" s="160"/>
      <c r="TXJ170" s="160"/>
      <c r="TXK170" s="160"/>
      <c r="TXL170" s="160"/>
      <c r="TXM170" s="160"/>
      <c r="TXN170" s="160"/>
      <c r="TXO170" s="160"/>
      <c r="TXP170" s="160"/>
      <c r="TXQ170" s="160"/>
      <c r="TXR170" s="160"/>
      <c r="TXS170" s="160"/>
      <c r="TXT170" s="160"/>
      <c r="TXU170" s="160"/>
      <c r="TXV170" s="160"/>
      <c r="TXW170" s="160"/>
      <c r="TXX170" s="160"/>
      <c r="TXY170" s="160"/>
      <c r="TXZ170" s="160"/>
      <c r="TYA170" s="160"/>
      <c r="TYB170" s="160"/>
      <c r="TYC170" s="160"/>
      <c r="TYD170" s="160"/>
      <c r="TYE170" s="160"/>
      <c r="TYF170" s="160"/>
      <c r="TYG170" s="160"/>
      <c r="TYH170" s="160"/>
      <c r="TYI170" s="160"/>
      <c r="TYJ170" s="160"/>
      <c r="TYK170" s="160"/>
      <c r="TYL170" s="160"/>
      <c r="TYM170" s="160"/>
      <c r="TYN170" s="160"/>
      <c r="TYO170" s="160"/>
      <c r="TYP170" s="160"/>
      <c r="TYQ170" s="160"/>
      <c r="TYR170" s="160"/>
      <c r="TYS170" s="160"/>
      <c r="TYT170" s="160"/>
      <c r="TYU170" s="160"/>
      <c r="TYV170" s="160"/>
      <c r="TYW170" s="160"/>
      <c r="TYX170" s="160"/>
      <c r="TYY170" s="160"/>
      <c r="TYZ170" s="160"/>
      <c r="TZA170" s="160"/>
      <c r="TZB170" s="160"/>
      <c r="TZC170" s="160"/>
      <c r="TZD170" s="160"/>
      <c r="TZE170" s="160"/>
      <c r="TZF170" s="160"/>
      <c r="TZG170" s="160"/>
      <c r="TZH170" s="160"/>
      <c r="TZI170" s="160"/>
      <c r="TZJ170" s="160"/>
      <c r="TZK170" s="160"/>
      <c r="TZL170" s="160"/>
      <c r="TZM170" s="160"/>
      <c r="TZN170" s="160"/>
      <c r="TZO170" s="160"/>
      <c r="TZP170" s="160"/>
      <c r="TZQ170" s="160"/>
      <c r="TZR170" s="160"/>
      <c r="TZS170" s="160"/>
      <c r="TZT170" s="160"/>
      <c r="TZU170" s="160"/>
      <c r="TZV170" s="160"/>
      <c r="TZW170" s="160"/>
      <c r="TZX170" s="160"/>
      <c r="TZY170" s="160"/>
      <c r="TZZ170" s="160"/>
      <c r="UAA170" s="160"/>
      <c r="UAB170" s="160"/>
      <c r="UAC170" s="160"/>
      <c r="UAD170" s="160"/>
      <c r="UAE170" s="160"/>
      <c r="UAF170" s="160"/>
      <c r="UAG170" s="160"/>
      <c r="UAH170" s="160"/>
      <c r="UAI170" s="160"/>
      <c r="UAJ170" s="160"/>
      <c r="UAK170" s="160"/>
      <c r="UAL170" s="160"/>
      <c r="UAM170" s="160"/>
      <c r="UAN170" s="160"/>
      <c r="UAO170" s="160"/>
      <c r="UAP170" s="160"/>
      <c r="UAQ170" s="160"/>
      <c r="UAR170" s="160"/>
      <c r="UAS170" s="160"/>
      <c r="UAT170" s="160"/>
      <c r="UAU170" s="160"/>
      <c r="UAV170" s="160"/>
      <c r="UAW170" s="160"/>
      <c r="UAX170" s="160"/>
      <c r="UAY170" s="160"/>
      <c r="UAZ170" s="160"/>
      <c r="UBA170" s="160"/>
      <c r="UBB170" s="160"/>
      <c r="UBC170" s="160"/>
      <c r="UBD170" s="160"/>
      <c r="UBE170" s="160"/>
      <c r="UBF170" s="160"/>
      <c r="UBG170" s="160"/>
      <c r="UBH170" s="160"/>
      <c r="UBI170" s="160"/>
      <c r="UBJ170" s="160"/>
      <c r="UBK170" s="160"/>
      <c r="UBL170" s="160"/>
      <c r="UBM170" s="160"/>
      <c r="UBN170" s="160"/>
      <c r="UBO170" s="160"/>
      <c r="UBP170" s="160"/>
      <c r="UBQ170" s="160"/>
      <c r="UBR170" s="160"/>
      <c r="UBS170" s="160"/>
      <c r="UBT170" s="160"/>
      <c r="UBU170" s="160"/>
      <c r="UBV170" s="160"/>
      <c r="UBW170" s="160"/>
      <c r="UBX170" s="160"/>
      <c r="UBY170" s="160"/>
      <c r="UBZ170" s="160"/>
      <c r="UCA170" s="160"/>
      <c r="UCB170" s="160"/>
      <c r="UCC170" s="160"/>
      <c r="UCD170" s="160"/>
      <c r="UCE170" s="160"/>
      <c r="UCF170" s="160"/>
      <c r="UCG170" s="160"/>
      <c r="UCH170" s="160"/>
      <c r="UCI170" s="160"/>
      <c r="UCJ170" s="160"/>
      <c r="UCK170" s="160"/>
      <c r="UCL170" s="160"/>
      <c r="UCM170" s="160"/>
      <c r="UCN170" s="160"/>
      <c r="UCO170" s="160"/>
      <c r="UCP170" s="160"/>
      <c r="UCQ170" s="160"/>
      <c r="UCR170" s="160"/>
      <c r="UCS170" s="160"/>
      <c r="UCT170" s="160"/>
      <c r="UCU170" s="160"/>
      <c r="UCV170" s="160"/>
      <c r="UCW170" s="160"/>
      <c r="UCX170" s="160"/>
      <c r="UCY170" s="160"/>
      <c r="UCZ170" s="160"/>
      <c r="UDA170" s="160"/>
      <c r="UDB170" s="160"/>
      <c r="UDC170" s="160"/>
      <c r="UDD170" s="160"/>
      <c r="UDE170" s="160"/>
      <c r="UDF170" s="160"/>
      <c r="UDG170" s="160"/>
      <c r="UDH170" s="160"/>
      <c r="UDI170" s="160"/>
      <c r="UDJ170" s="160"/>
      <c r="UDK170" s="160"/>
      <c r="UDL170" s="160"/>
      <c r="UDM170" s="160"/>
      <c r="UDN170" s="160"/>
      <c r="UDO170" s="160"/>
      <c r="UDP170" s="160"/>
      <c r="UDQ170" s="160"/>
      <c r="UDR170" s="160"/>
      <c r="UDS170" s="160"/>
      <c r="UDT170" s="160"/>
      <c r="UDU170" s="160"/>
      <c r="UDV170" s="160"/>
      <c r="UDW170" s="160"/>
      <c r="UDX170" s="160"/>
      <c r="UDY170" s="160"/>
      <c r="UDZ170" s="160"/>
      <c r="UEA170" s="160"/>
      <c r="UEB170" s="160"/>
      <c r="UEC170" s="160"/>
      <c r="UED170" s="160"/>
      <c r="UEE170" s="160"/>
      <c r="UEF170" s="160"/>
      <c r="UEG170" s="160"/>
      <c r="UEH170" s="160"/>
      <c r="UEI170" s="160"/>
      <c r="UEJ170" s="160"/>
      <c r="UEK170" s="160"/>
      <c r="UEL170" s="160"/>
      <c r="UEM170" s="160"/>
      <c r="UEN170" s="160"/>
      <c r="UEO170" s="160"/>
      <c r="UEP170" s="160"/>
      <c r="UEQ170" s="160"/>
      <c r="UER170" s="160"/>
      <c r="UES170" s="160"/>
      <c r="UET170" s="160"/>
      <c r="UEU170" s="160"/>
      <c r="UEV170" s="160"/>
      <c r="UEW170" s="160"/>
      <c r="UEX170" s="160"/>
      <c r="UEY170" s="160"/>
      <c r="UEZ170" s="160"/>
      <c r="UFA170" s="160"/>
      <c r="UFB170" s="160"/>
      <c r="UFC170" s="160"/>
      <c r="UFD170" s="160"/>
      <c r="UFE170" s="160"/>
      <c r="UFF170" s="160"/>
      <c r="UFG170" s="160"/>
      <c r="UFH170" s="160"/>
      <c r="UFI170" s="160"/>
      <c r="UFJ170" s="160"/>
      <c r="UFK170" s="160"/>
      <c r="UFL170" s="160"/>
      <c r="UFM170" s="160"/>
      <c r="UFN170" s="160"/>
      <c r="UFO170" s="160"/>
      <c r="UFP170" s="160"/>
      <c r="UFQ170" s="160"/>
      <c r="UFR170" s="160"/>
      <c r="UFS170" s="160"/>
      <c r="UFT170" s="160"/>
      <c r="UFU170" s="160"/>
      <c r="UFV170" s="160"/>
      <c r="UFW170" s="160"/>
      <c r="UFX170" s="160"/>
      <c r="UFY170" s="160"/>
      <c r="UFZ170" s="160"/>
      <c r="UGA170" s="160"/>
      <c r="UGB170" s="160"/>
      <c r="UGC170" s="160"/>
      <c r="UGD170" s="160"/>
      <c r="UGE170" s="160"/>
      <c r="UGF170" s="160"/>
      <c r="UGG170" s="160"/>
      <c r="UGH170" s="160"/>
      <c r="UGI170" s="160"/>
      <c r="UGJ170" s="160"/>
      <c r="UGK170" s="160"/>
      <c r="UGL170" s="160"/>
      <c r="UGM170" s="160"/>
      <c r="UGN170" s="160"/>
      <c r="UGO170" s="160"/>
      <c r="UGP170" s="160"/>
      <c r="UGQ170" s="160"/>
      <c r="UGR170" s="160"/>
      <c r="UGS170" s="160"/>
      <c r="UGT170" s="160"/>
      <c r="UGU170" s="160"/>
      <c r="UGV170" s="160"/>
      <c r="UGW170" s="160"/>
      <c r="UGX170" s="160"/>
      <c r="UGY170" s="160"/>
      <c r="UGZ170" s="160"/>
      <c r="UHA170" s="160"/>
      <c r="UHB170" s="160"/>
      <c r="UHC170" s="160"/>
      <c r="UHD170" s="160"/>
      <c r="UHE170" s="160"/>
      <c r="UHF170" s="160"/>
      <c r="UHG170" s="160"/>
      <c r="UHH170" s="160"/>
      <c r="UHI170" s="160"/>
      <c r="UHJ170" s="160"/>
      <c r="UHK170" s="160"/>
      <c r="UHL170" s="160"/>
      <c r="UHM170" s="160"/>
      <c r="UHN170" s="160"/>
      <c r="UHO170" s="160"/>
      <c r="UHP170" s="160"/>
      <c r="UHQ170" s="160"/>
      <c r="UHR170" s="160"/>
      <c r="UHS170" s="160"/>
      <c r="UHT170" s="160"/>
      <c r="UHU170" s="160"/>
      <c r="UHV170" s="160"/>
      <c r="UHW170" s="160"/>
      <c r="UHX170" s="160"/>
      <c r="UHY170" s="160"/>
      <c r="UHZ170" s="160"/>
      <c r="UIA170" s="160"/>
      <c r="UIB170" s="160"/>
      <c r="UIC170" s="160"/>
      <c r="UID170" s="160"/>
      <c r="UIE170" s="160"/>
      <c r="UIF170" s="160"/>
      <c r="UIG170" s="160"/>
      <c r="UIH170" s="160"/>
      <c r="UII170" s="160"/>
      <c r="UIJ170" s="160"/>
      <c r="UIK170" s="160"/>
      <c r="UIL170" s="160"/>
      <c r="UIM170" s="160"/>
      <c r="UIN170" s="160"/>
      <c r="UIO170" s="160"/>
      <c r="UIP170" s="160"/>
      <c r="UIQ170" s="160"/>
      <c r="UIR170" s="160"/>
      <c r="UIS170" s="160"/>
      <c r="UIT170" s="160"/>
      <c r="UIU170" s="160"/>
      <c r="UIV170" s="160"/>
      <c r="UIW170" s="160"/>
      <c r="UIX170" s="160"/>
      <c r="UIY170" s="160"/>
      <c r="UIZ170" s="160"/>
      <c r="UJA170" s="160"/>
      <c r="UJB170" s="160"/>
      <c r="UJC170" s="160"/>
      <c r="UJD170" s="160"/>
      <c r="UJE170" s="160"/>
      <c r="UJF170" s="160"/>
      <c r="UJG170" s="160"/>
      <c r="UJH170" s="160"/>
      <c r="UJI170" s="160"/>
      <c r="UJJ170" s="160"/>
      <c r="UJK170" s="160"/>
      <c r="UJL170" s="160"/>
      <c r="UJM170" s="160"/>
      <c r="UJN170" s="160"/>
      <c r="UJO170" s="160"/>
      <c r="UJP170" s="160"/>
      <c r="UJQ170" s="160"/>
      <c r="UJR170" s="160"/>
      <c r="UJS170" s="160"/>
      <c r="UJT170" s="160"/>
      <c r="UJU170" s="160"/>
      <c r="UJV170" s="160"/>
      <c r="UJW170" s="160"/>
      <c r="UJX170" s="160"/>
      <c r="UJY170" s="160"/>
      <c r="UJZ170" s="160"/>
      <c r="UKA170" s="160"/>
      <c r="UKB170" s="160"/>
      <c r="UKC170" s="160"/>
      <c r="UKD170" s="160"/>
      <c r="UKE170" s="160"/>
      <c r="UKF170" s="160"/>
      <c r="UKG170" s="160"/>
      <c r="UKH170" s="160"/>
      <c r="UKI170" s="160"/>
      <c r="UKJ170" s="160"/>
      <c r="UKK170" s="160"/>
      <c r="UKL170" s="160"/>
      <c r="UKM170" s="160"/>
      <c r="UKN170" s="160"/>
      <c r="UKO170" s="160"/>
      <c r="UKP170" s="160"/>
      <c r="UKQ170" s="160"/>
      <c r="UKR170" s="160"/>
      <c r="UKS170" s="160"/>
      <c r="UKT170" s="160"/>
      <c r="UKU170" s="160"/>
      <c r="UKV170" s="160"/>
      <c r="UKW170" s="160"/>
      <c r="UKX170" s="160"/>
      <c r="UKY170" s="160"/>
      <c r="UKZ170" s="160"/>
      <c r="ULA170" s="160"/>
      <c r="ULB170" s="160"/>
      <c r="ULC170" s="160"/>
      <c r="ULD170" s="160"/>
      <c r="ULE170" s="160"/>
      <c r="ULF170" s="160"/>
      <c r="ULG170" s="160"/>
      <c r="ULH170" s="160"/>
      <c r="ULI170" s="160"/>
      <c r="ULJ170" s="160"/>
      <c r="ULK170" s="160"/>
      <c r="ULL170" s="160"/>
      <c r="ULM170" s="160"/>
      <c r="ULN170" s="160"/>
      <c r="ULO170" s="160"/>
      <c r="ULP170" s="160"/>
      <c r="ULQ170" s="160"/>
      <c r="ULR170" s="160"/>
      <c r="ULS170" s="160"/>
      <c r="ULT170" s="160"/>
      <c r="ULU170" s="160"/>
      <c r="ULV170" s="160"/>
      <c r="ULW170" s="160"/>
      <c r="ULX170" s="160"/>
      <c r="ULY170" s="160"/>
      <c r="ULZ170" s="160"/>
      <c r="UMA170" s="160"/>
      <c r="UMB170" s="160"/>
      <c r="UMC170" s="160"/>
      <c r="UMD170" s="160"/>
      <c r="UME170" s="160"/>
      <c r="UMF170" s="160"/>
      <c r="UMG170" s="160"/>
      <c r="UMH170" s="160"/>
      <c r="UMI170" s="160"/>
      <c r="UMJ170" s="160"/>
      <c r="UMK170" s="160"/>
      <c r="UML170" s="160"/>
      <c r="UMM170" s="160"/>
      <c r="UMN170" s="160"/>
      <c r="UMO170" s="160"/>
      <c r="UMP170" s="160"/>
      <c r="UMQ170" s="160"/>
      <c r="UMR170" s="160"/>
      <c r="UMS170" s="160"/>
      <c r="UMT170" s="160"/>
      <c r="UMU170" s="160"/>
      <c r="UMV170" s="160"/>
      <c r="UMW170" s="160"/>
      <c r="UMX170" s="160"/>
      <c r="UMY170" s="160"/>
      <c r="UMZ170" s="160"/>
      <c r="UNA170" s="160"/>
      <c r="UNB170" s="160"/>
      <c r="UNC170" s="160"/>
      <c r="UND170" s="160"/>
      <c r="UNE170" s="160"/>
      <c r="UNF170" s="160"/>
      <c r="UNG170" s="160"/>
      <c r="UNH170" s="160"/>
      <c r="UNI170" s="160"/>
      <c r="UNJ170" s="160"/>
      <c r="UNK170" s="160"/>
      <c r="UNL170" s="160"/>
      <c r="UNM170" s="160"/>
      <c r="UNN170" s="160"/>
      <c r="UNO170" s="160"/>
      <c r="UNP170" s="160"/>
      <c r="UNQ170" s="160"/>
      <c r="UNR170" s="160"/>
      <c r="UNS170" s="160"/>
      <c r="UNT170" s="160"/>
      <c r="UNU170" s="160"/>
      <c r="UNV170" s="160"/>
      <c r="UNW170" s="160"/>
      <c r="UNX170" s="160"/>
      <c r="UNY170" s="160"/>
      <c r="UNZ170" s="160"/>
      <c r="UOA170" s="160"/>
      <c r="UOB170" s="160"/>
      <c r="UOC170" s="160"/>
      <c r="UOD170" s="160"/>
      <c r="UOE170" s="160"/>
      <c r="UOF170" s="160"/>
      <c r="UOG170" s="160"/>
      <c r="UOH170" s="160"/>
      <c r="UOI170" s="160"/>
      <c r="UOJ170" s="160"/>
      <c r="UOK170" s="160"/>
      <c r="UOL170" s="160"/>
      <c r="UOM170" s="160"/>
      <c r="UON170" s="160"/>
      <c r="UOO170" s="160"/>
      <c r="UOP170" s="160"/>
      <c r="UOQ170" s="160"/>
      <c r="UOR170" s="160"/>
      <c r="UOS170" s="160"/>
      <c r="UOT170" s="160"/>
      <c r="UOU170" s="160"/>
      <c r="UOV170" s="160"/>
      <c r="UOW170" s="160"/>
      <c r="UOX170" s="160"/>
      <c r="UOY170" s="160"/>
      <c r="UOZ170" s="160"/>
      <c r="UPA170" s="160"/>
      <c r="UPB170" s="160"/>
      <c r="UPC170" s="160"/>
      <c r="UPD170" s="160"/>
      <c r="UPE170" s="160"/>
      <c r="UPF170" s="160"/>
      <c r="UPG170" s="160"/>
      <c r="UPH170" s="160"/>
      <c r="UPI170" s="160"/>
      <c r="UPJ170" s="160"/>
      <c r="UPK170" s="160"/>
      <c r="UPL170" s="160"/>
      <c r="UPM170" s="160"/>
      <c r="UPN170" s="160"/>
      <c r="UPO170" s="160"/>
      <c r="UPP170" s="160"/>
      <c r="UPQ170" s="160"/>
      <c r="UPR170" s="160"/>
      <c r="UPS170" s="160"/>
      <c r="UPT170" s="160"/>
      <c r="UPU170" s="160"/>
      <c r="UPV170" s="160"/>
      <c r="UPW170" s="160"/>
      <c r="UPX170" s="160"/>
      <c r="UPY170" s="160"/>
      <c r="UPZ170" s="160"/>
      <c r="UQA170" s="160"/>
      <c r="UQB170" s="160"/>
      <c r="UQC170" s="160"/>
      <c r="UQD170" s="160"/>
      <c r="UQE170" s="160"/>
      <c r="UQF170" s="160"/>
      <c r="UQG170" s="160"/>
      <c r="UQH170" s="160"/>
      <c r="UQI170" s="160"/>
      <c r="UQJ170" s="160"/>
      <c r="UQK170" s="160"/>
      <c r="UQL170" s="160"/>
      <c r="UQM170" s="160"/>
      <c r="UQN170" s="160"/>
      <c r="UQO170" s="160"/>
      <c r="UQP170" s="160"/>
      <c r="UQQ170" s="160"/>
      <c r="UQR170" s="160"/>
      <c r="UQS170" s="160"/>
      <c r="UQT170" s="160"/>
      <c r="UQU170" s="160"/>
      <c r="UQV170" s="160"/>
      <c r="UQW170" s="160"/>
      <c r="UQX170" s="160"/>
      <c r="UQY170" s="160"/>
      <c r="UQZ170" s="160"/>
      <c r="URA170" s="160"/>
      <c r="URB170" s="160"/>
      <c r="URC170" s="160"/>
      <c r="URD170" s="160"/>
      <c r="URE170" s="160"/>
      <c r="URF170" s="160"/>
      <c r="URG170" s="160"/>
      <c r="URH170" s="160"/>
      <c r="URI170" s="160"/>
      <c r="URJ170" s="160"/>
      <c r="URK170" s="160"/>
      <c r="URL170" s="160"/>
      <c r="URM170" s="160"/>
      <c r="URN170" s="160"/>
      <c r="URO170" s="160"/>
      <c r="URP170" s="160"/>
      <c r="URQ170" s="160"/>
      <c r="URR170" s="160"/>
      <c r="URS170" s="160"/>
      <c r="URT170" s="160"/>
      <c r="URU170" s="160"/>
      <c r="URV170" s="160"/>
      <c r="URW170" s="160"/>
      <c r="URX170" s="160"/>
      <c r="URY170" s="160"/>
      <c r="URZ170" s="160"/>
      <c r="USA170" s="160"/>
      <c r="USB170" s="160"/>
      <c r="USC170" s="160"/>
      <c r="USD170" s="160"/>
      <c r="USE170" s="160"/>
      <c r="USF170" s="160"/>
      <c r="USG170" s="160"/>
      <c r="USH170" s="160"/>
      <c r="USI170" s="160"/>
      <c r="USJ170" s="160"/>
      <c r="USK170" s="160"/>
      <c r="USL170" s="160"/>
      <c r="USM170" s="160"/>
      <c r="USN170" s="160"/>
      <c r="USO170" s="160"/>
      <c r="USP170" s="160"/>
      <c r="USQ170" s="160"/>
      <c r="USR170" s="160"/>
      <c r="USS170" s="160"/>
      <c r="UST170" s="160"/>
      <c r="USU170" s="160"/>
      <c r="USV170" s="160"/>
      <c r="USW170" s="160"/>
      <c r="USX170" s="160"/>
      <c r="USY170" s="160"/>
      <c r="USZ170" s="160"/>
      <c r="UTA170" s="160"/>
      <c r="UTB170" s="160"/>
      <c r="UTC170" s="160"/>
      <c r="UTD170" s="160"/>
      <c r="UTE170" s="160"/>
      <c r="UTF170" s="160"/>
      <c r="UTG170" s="160"/>
      <c r="UTH170" s="160"/>
      <c r="UTI170" s="160"/>
      <c r="UTJ170" s="160"/>
      <c r="UTK170" s="160"/>
      <c r="UTL170" s="160"/>
      <c r="UTM170" s="160"/>
      <c r="UTN170" s="160"/>
      <c r="UTO170" s="160"/>
      <c r="UTP170" s="160"/>
      <c r="UTQ170" s="160"/>
      <c r="UTR170" s="160"/>
      <c r="UTS170" s="160"/>
      <c r="UTT170" s="160"/>
      <c r="UTU170" s="160"/>
      <c r="UTV170" s="160"/>
      <c r="UTW170" s="160"/>
      <c r="UTX170" s="160"/>
      <c r="UTY170" s="160"/>
      <c r="UTZ170" s="160"/>
      <c r="UUA170" s="160"/>
      <c r="UUB170" s="160"/>
      <c r="UUC170" s="160"/>
      <c r="UUD170" s="160"/>
      <c r="UUE170" s="160"/>
      <c r="UUF170" s="160"/>
      <c r="UUG170" s="160"/>
      <c r="UUH170" s="160"/>
      <c r="UUI170" s="160"/>
      <c r="UUJ170" s="160"/>
      <c r="UUK170" s="160"/>
      <c r="UUL170" s="160"/>
      <c r="UUM170" s="160"/>
      <c r="UUN170" s="160"/>
      <c r="UUO170" s="160"/>
      <c r="UUP170" s="160"/>
      <c r="UUQ170" s="160"/>
      <c r="UUR170" s="160"/>
      <c r="UUS170" s="160"/>
      <c r="UUT170" s="160"/>
      <c r="UUU170" s="160"/>
      <c r="UUV170" s="160"/>
      <c r="UUW170" s="160"/>
      <c r="UUX170" s="160"/>
      <c r="UUY170" s="160"/>
      <c r="UUZ170" s="160"/>
      <c r="UVA170" s="160"/>
      <c r="UVB170" s="160"/>
      <c r="UVC170" s="160"/>
      <c r="UVD170" s="160"/>
      <c r="UVE170" s="160"/>
      <c r="UVF170" s="160"/>
      <c r="UVG170" s="160"/>
      <c r="UVH170" s="160"/>
      <c r="UVI170" s="160"/>
      <c r="UVJ170" s="160"/>
      <c r="UVK170" s="160"/>
      <c r="UVL170" s="160"/>
      <c r="UVM170" s="160"/>
      <c r="UVN170" s="160"/>
      <c r="UVO170" s="160"/>
      <c r="UVP170" s="160"/>
      <c r="UVQ170" s="160"/>
      <c r="UVR170" s="160"/>
      <c r="UVS170" s="160"/>
      <c r="UVT170" s="160"/>
      <c r="UVU170" s="160"/>
      <c r="UVV170" s="160"/>
      <c r="UVW170" s="160"/>
      <c r="UVX170" s="160"/>
      <c r="UVY170" s="160"/>
      <c r="UVZ170" s="160"/>
      <c r="UWA170" s="160"/>
      <c r="UWB170" s="160"/>
      <c r="UWC170" s="160"/>
      <c r="UWD170" s="160"/>
      <c r="UWE170" s="160"/>
      <c r="UWF170" s="160"/>
      <c r="UWG170" s="160"/>
      <c r="UWH170" s="160"/>
      <c r="UWI170" s="160"/>
      <c r="UWJ170" s="160"/>
      <c r="UWK170" s="160"/>
      <c r="UWL170" s="160"/>
      <c r="UWM170" s="160"/>
      <c r="UWN170" s="160"/>
      <c r="UWO170" s="160"/>
      <c r="UWP170" s="160"/>
      <c r="UWQ170" s="160"/>
      <c r="UWR170" s="160"/>
      <c r="UWS170" s="160"/>
      <c r="UWT170" s="160"/>
      <c r="UWU170" s="160"/>
      <c r="UWV170" s="160"/>
      <c r="UWW170" s="160"/>
      <c r="UWX170" s="160"/>
      <c r="UWY170" s="160"/>
      <c r="UWZ170" s="160"/>
      <c r="UXA170" s="160"/>
      <c r="UXB170" s="160"/>
      <c r="UXC170" s="160"/>
      <c r="UXD170" s="160"/>
      <c r="UXE170" s="160"/>
      <c r="UXF170" s="160"/>
      <c r="UXG170" s="160"/>
      <c r="UXH170" s="160"/>
      <c r="UXI170" s="160"/>
      <c r="UXJ170" s="160"/>
      <c r="UXK170" s="160"/>
      <c r="UXL170" s="160"/>
      <c r="UXM170" s="160"/>
      <c r="UXN170" s="160"/>
      <c r="UXO170" s="160"/>
      <c r="UXP170" s="160"/>
      <c r="UXQ170" s="160"/>
      <c r="UXR170" s="160"/>
      <c r="UXS170" s="160"/>
      <c r="UXT170" s="160"/>
      <c r="UXU170" s="160"/>
      <c r="UXV170" s="160"/>
      <c r="UXW170" s="160"/>
      <c r="UXX170" s="160"/>
      <c r="UXY170" s="160"/>
      <c r="UXZ170" s="160"/>
      <c r="UYA170" s="160"/>
      <c r="UYB170" s="160"/>
      <c r="UYC170" s="160"/>
      <c r="UYD170" s="160"/>
      <c r="UYE170" s="160"/>
      <c r="UYF170" s="160"/>
      <c r="UYG170" s="160"/>
      <c r="UYH170" s="160"/>
      <c r="UYI170" s="160"/>
      <c r="UYJ170" s="160"/>
      <c r="UYK170" s="160"/>
      <c r="UYL170" s="160"/>
      <c r="UYM170" s="160"/>
      <c r="UYN170" s="160"/>
      <c r="UYO170" s="160"/>
      <c r="UYP170" s="160"/>
      <c r="UYQ170" s="160"/>
      <c r="UYR170" s="160"/>
      <c r="UYS170" s="160"/>
      <c r="UYT170" s="160"/>
      <c r="UYU170" s="160"/>
      <c r="UYV170" s="160"/>
      <c r="UYW170" s="160"/>
      <c r="UYX170" s="160"/>
      <c r="UYY170" s="160"/>
      <c r="UYZ170" s="160"/>
      <c r="UZA170" s="160"/>
      <c r="UZB170" s="160"/>
      <c r="UZC170" s="160"/>
      <c r="UZD170" s="160"/>
      <c r="UZE170" s="160"/>
      <c r="UZF170" s="160"/>
      <c r="UZG170" s="160"/>
      <c r="UZH170" s="160"/>
      <c r="UZI170" s="160"/>
      <c r="UZJ170" s="160"/>
      <c r="UZK170" s="160"/>
      <c r="UZL170" s="160"/>
      <c r="UZM170" s="160"/>
      <c r="UZN170" s="160"/>
      <c r="UZO170" s="160"/>
      <c r="UZP170" s="160"/>
      <c r="UZQ170" s="160"/>
      <c r="UZR170" s="160"/>
      <c r="UZS170" s="160"/>
      <c r="UZT170" s="160"/>
      <c r="UZU170" s="160"/>
      <c r="UZV170" s="160"/>
      <c r="UZW170" s="160"/>
      <c r="UZX170" s="160"/>
      <c r="UZY170" s="160"/>
      <c r="UZZ170" s="160"/>
      <c r="VAA170" s="160"/>
      <c r="VAB170" s="160"/>
      <c r="VAC170" s="160"/>
      <c r="VAD170" s="160"/>
      <c r="VAE170" s="160"/>
      <c r="VAF170" s="160"/>
      <c r="VAG170" s="160"/>
      <c r="VAH170" s="160"/>
      <c r="VAI170" s="160"/>
      <c r="VAJ170" s="160"/>
      <c r="VAK170" s="160"/>
      <c r="VAL170" s="160"/>
      <c r="VAM170" s="160"/>
      <c r="VAN170" s="160"/>
      <c r="VAO170" s="160"/>
      <c r="VAP170" s="160"/>
      <c r="VAQ170" s="160"/>
      <c r="VAR170" s="160"/>
      <c r="VAS170" s="160"/>
      <c r="VAT170" s="160"/>
      <c r="VAU170" s="160"/>
      <c r="VAV170" s="160"/>
      <c r="VAW170" s="160"/>
      <c r="VAX170" s="160"/>
      <c r="VAY170" s="160"/>
      <c r="VAZ170" s="160"/>
      <c r="VBA170" s="160"/>
      <c r="VBB170" s="160"/>
      <c r="VBC170" s="160"/>
      <c r="VBD170" s="160"/>
      <c r="VBE170" s="160"/>
      <c r="VBF170" s="160"/>
      <c r="VBG170" s="160"/>
      <c r="VBH170" s="160"/>
      <c r="VBI170" s="160"/>
      <c r="VBJ170" s="160"/>
      <c r="VBK170" s="160"/>
      <c r="VBL170" s="160"/>
      <c r="VBM170" s="160"/>
      <c r="VBN170" s="160"/>
      <c r="VBO170" s="160"/>
      <c r="VBP170" s="160"/>
      <c r="VBQ170" s="160"/>
      <c r="VBR170" s="160"/>
      <c r="VBS170" s="160"/>
      <c r="VBT170" s="160"/>
      <c r="VBU170" s="160"/>
      <c r="VBV170" s="160"/>
      <c r="VBW170" s="160"/>
      <c r="VBX170" s="160"/>
      <c r="VBY170" s="160"/>
      <c r="VBZ170" s="160"/>
      <c r="VCA170" s="160"/>
      <c r="VCB170" s="160"/>
      <c r="VCC170" s="160"/>
      <c r="VCD170" s="160"/>
      <c r="VCE170" s="160"/>
      <c r="VCF170" s="160"/>
      <c r="VCG170" s="160"/>
      <c r="VCH170" s="160"/>
      <c r="VCI170" s="160"/>
      <c r="VCJ170" s="160"/>
      <c r="VCK170" s="160"/>
      <c r="VCL170" s="160"/>
      <c r="VCM170" s="160"/>
      <c r="VCN170" s="160"/>
      <c r="VCO170" s="160"/>
      <c r="VCP170" s="160"/>
      <c r="VCQ170" s="160"/>
      <c r="VCR170" s="160"/>
      <c r="VCS170" s="160"/>
      <c r="VCT170" s="160"/>
      <c r="VCU170" s="160"/>
      <c r="VCV170" s="160"/>
      <c r="VCW170" s="160"/>
      <c r="VCX170" s="160"/>
      <c r="VCY170" s="160"/>
      <c r="VCZ170" s="160"/>
      <c r="VDA170" s="160"/>
      <c r="VDB170" s="160"/>
      <c r="VDC170" s="160"/>
      <c r="VDD170" s="160"/>
      <c r="VDE170" s="160"/>
      <c r="VDF170" s="160"/>
      <c r="VDG170" s="160"/>
      <c r="VDH170" s="160"/>
      <c r="VDI170" s="160"/>
      <c r="VDJ170" s="160"/>
      <c r="VDK170" s="160"/>
      <c r="VDL170" s="160"/>
      <c r="VDM170" s="160"/>
      <c r="VDN170" s="160"/>
      <c r="VDO170" s="160"/>
      <c r="VDP170" s="160"/>
      <c r="VDQ170" s="160"/>
      <c r="VDR170" s="160"/>
      <c r="VDS170" s="160"/>
      <c r="VDT170" s="160"/>
      <c r="VDU170" s="160"/>
      <c r="VDV170" s="160"/>
      <c r="VDW170" s="160"/>
      <c r="VDX170" s="160"/>
      <c r="VDY170" s="160"/>
      <c r="VDZ170" s="160"/>
      <c r="VEA170" s="160"/>
      <c r="VEB170" s="160"/>
      <c r="VEC170" s="160"/>
      <c r="VED170" s="160"/>
      <c r="VEE170" s="160"/>
      <c r="VEF170" s="160"/>
      <c r="VEG170" s="160"/>
      <c r="VEH170" s="160"/>
      <c r="VEI170" s="160"/>
      <c r="VEJ170" s="160"/>
      <c r="VEK170" s="160"/>
      <c r="VEL170" s="160"/>
      <c r="VEM170" s="160"/>
      <c r="VEN170" s="160"/>
      <c r="VEO170" s="160"/>
      <c r="VEP170" s="160"/>
      <c r="VEQ170" s="160"/>
      <c r="VER170" s="160"/>
      <c r="VES170" s="160"/>
      <c r="VET170" s="160"/>
      <c r="VEU170" s="160"/>
      <c r="VEV170" s="160"/>
      <c r="VEW170" s="160"/>
      <c r="VEX170" s="160"/>
      <c r="VEY170" s="160"/>
      <c r="VEZ170" s="160"/>
      <c r="VFA170" s="160"/>
      <c r="VFB170" s="160"/>
      <c r="VFC170" s="160"/>
      <c r="VFD170" s="160"/>
      <c r="VFE170" s="160"/>
      <c r="VFF170" s="160"/>
      <c r="VFG170" s="160"/>
      <c r="VFH170" s="160"/>
      <c r="VFI170" s="160"/>
      <c r="VFJ170" s="160"/>
      <c r="VFK170" s="160"/>
      <c r="VFL170" s="160"/>
      <c r="VFM170" s="160"/>
      <c r="VFN170" s="160"/>
      <c r="VFO170" s="160"/>
      <c r="VFP170" s="160"/>
      <c r="VFQ170" s="160"/>
      <c r="VFR170" s="160"/>
      <c r="VFS170" s="160"/>
      <c r="VFT170" s="160"/>
      <c r="VFU170" s="160"/>
      <c r="VFV170" s="160"/>
      <c r="VFW170" s="160"/>
      <c r="VFX170" s="160"/>
      <c r="VFY170" s="160"/>
      <c r="VFZ170" s="160"/>
      <c r="VGA170" s="160"/>
      <c r="VGB170" s="160"/>
      <c r="VGC170" s="160"/>
      <c r="VGD170" s="160"/>
      <c r="VGE170" s="160"/>
      <c r="VGF170" s="160"/>
      <c r="VGG170" s="160"/>
      <c r="VGH170" s="160"/>
      <c r="VGI170" s="160"/>
      <c r="VGJ170" s="160"/>
      <c r="VGK170" s="160"/>
      <c r="VGL170" s="160"/>
      <c r="VGM170" s="160"/>
      <c r="VGN170" s="160"/>
      <c r="VGO170" s="160"/>
      <c r="VGP170" s="160"/>
      <c r="VGQ170" s="160"/>
      <c r="VGR170" s="160"/>
      <c r="VGS170" s="160"/>
      <c r="VGT170" s="160"/>
      <c r="VGU170" s="160"/>
      <c r="VGV170" s="160"/>
      <c r="VGW170" s="160"/>
      <c r="VGX170" s="160"/>
      <c r="VGY170" s="160"/>
      <c r="VGZ170" s="160"/>
      <c r="VHA170" s="160"/>
      <c r="VHB170" s="160"/>
      <c r="VHC170" s="160"/>
      <c r="VHD170" s="160"/>
      <c r="VHE170" s="160"/>
      <c r="VHF170" s="160"/>
      <c r="VHG170" s="160"/>
      <c r="VHH170" s="160"/>
      <c r="VHI170" s="160"/>
      <c r="VHJ170" s="160"/>
      <c r="VHK170" s="160"/>
      <c r="VHL170" s="160"/>
      <c r="VHM170" s="160"/>
      <c r="VHN170" s="160"/>
      <c r="VHO170" s="160"/>
      <c r="VHP170" s="160"/>
      <c r="VHQ170" s="160"/>
      <c r="VHR170" s="160"/>
      <c r="VHS170" s="160"/>
      <c r="VHT170" s="160"/>
      <c r="VHU170" s="160"/>
      <c r="VHV170" s="160"/>
      <c r="VHW170" s="160"/>
      <c r="VHX170" s="160"/>
      <c r="VHY170" s="160"/>
      <c r="VHZ170" s="160"/>
      <c r="VIA170" s="160"/>
      <c r="VIB170" s="160"/>
      <c r="VIC170" s="160"/>
      <c r="VID170" s="160"/>
      <c r="VIE170" s="160"/>
      <c r="VIF170" s="160"/>
      <c r="VIG170" s="160"/>
      <c r="VIH170" s="160"/>
      <c r="VII170" s="160"/>
      <c r="VIJ170" s="160"/>
      <c r="VIK170" s="160"/>
      <c r="VIL170" s="160"/>
      <c r="VIM170" s="160"/>
      <c r="VIN170" s="160"/>
      <c r="VIO170" s="160"/>
      <c r="VIP170" s="160"/>
      <c r="VIQ170" s="160"/>
      <c r="VIR170" s="160"/>
      <c r="VIS170" s="160"/>
      <c r="VIT170" s="160"/>
      <c r="VIU170" s="160"/>
      <c r="VIV170" s="160"/>
      <c r="VIW170" s="160"/>
      <c r="VIX170" s="160"/>
      <c r="VIY170" s="160"/>
      <c r="VIZ170" s="160"/>
      <c r="VJA170" s="160"/>
      <c r="VJB170" s="160"/>
      <c r="VJC170" s="160"/>
      <c r="VJD170" s="160"/>
      <c r="VJE170" s="160"/>
      <c r="VJF170" s="160"/>
      <c r="VJG170" s="160"/>
      <c r="VJH170" s="160"/>
      <c r="VJI170" s="160"/>
      <c r="VJJ170" s="160"/>
      <c r="VJK170" s="160"/>
      <c r="VJL170" s="160"/>
      <c r="VJM170" s="160"/>
      <c r="VJN170" s="160"/>
      <c r="VJO170" s="160"/>
      <c r="VJP170" s="160"/>
      <c r="VJQ170" s="160"/>
      <c r="VJR170" s="160"/>
      <c r="VJS170" s="160"/>
      <c r="VJT170" s="160"/>
      <c r="VJU170" s="160"/>
      <c r="VJV170" s="160"/>
      <c r="VJW170" s="160"/>
      <c r="VJX170" s="160"/>
      <c r="VJY170" s="160"/>
      <c r="VJZ170" s="160"/>
      <c r="VKA170" s="160"/>
      <c r="VKB170" s="160"/>
      <c r="VKC170" s="160"/>
      <c r="VKD170" s="160"/>
      <c r="VKE170" s="160"/>
      <c r="VKF170" s="160"/>
      <c r="VKG170" s="160"/>
      <c r="VKH170" s="160"/>
      <c r="VKI170" s="160"/>
      <c r="VKJ170" s="160"/>
      <c r="VKK170" s="160"/>
      <c r="VKL170" s="160"/>
      <c r="VKM170" s="160"/>
      <c r="VKN170" s="160"/>
      <c r="VKO170" s="160"/>
      <c r="VKP170" s="160"/>
      <c r="VKQ170" s="160"/>
      <c r="VKR170" s="160"/>
      <c r="VKS170" s="160"/>
      <c r="VKT170" s="160"/>
      <c r="VKU170" s="160"/>
      <c r="VKV170" s="160"/>
      <c r="VKW170" s="160"/>
      <c r="VKX170" s="160"/>
      <c r="VKY170" s="160"/>
      <c r="VKZ170" s="160"/>
      <c r="VLA170" s="160"/>
      <c r="VLB170" s="160"/>
      <c r="VLC170" s="160"/>
      <c r="VLD170" s="160"/>
      <c r="VLE170" s="160"/>
      <c r="VLF170" s="160"/>
      <c r="VLG170" s="160"/>
      <c r="VLH170" s="160"/>
      <c r="VLI170" s="160"/>
      <c r="VLJ170" s="160"/>
      <c r="VLK170" s="160"/>
      <c r="VLL170" s="160"/>
      <c r="VLM170" s="160"/>
      <c r="VLN170" s="160"/>
      <c r="VLO170" s="160"/>
      <c r="VLP170" s="160"/>
      <c r="VLQ170" s="160"/>
      <c r="VLR170" s="160"/>
      <c r="VLS170" s="160"/>
      <c r="VLT170" s="160"/>
      <c r="VLU170" s="160"/>
      <c r="VLV170" s="160"/>
      <c r="VLW170" s="160"/>
      <c r="VLX170" s="160"/>
      <c r="VLY170" s="160"/>
      <c r="VLZ170" s="160"/>
      <c r="VMA170" s="160"/>
      <c r="VMB170" s="160"/>
      <c r="VMC170" s="160"/>
      <c r="VMD170" s="160"/>
      <c r="VME170" s="160"/>
      <c r="VMF170" s="160"/>
      <c r="VMG170" s="160"/>
      <c r="VMH170" s="160"/>
      <c r="VMI170" s="160"/>
      <c r="VMJ170" s="160"/>
      <c r="VMK170" s="160"/>
      <c r="VML170" s="160"/>
      <c r="VMM170" s="160"/>
      <c r="VMN170" s="160"/>
      <c r="VMO170" s="160"/>
      <c r="VMP170" s="160"/>
      <c r="VMQ170" s="160"/>
      <c r="VMR170" s="160"/>
      <c r="VMS170" s="160"/>
      <c r="VMT170" s="160"/>
      <c r="VMU170" s="160"/>
      <c r="VMV170" s="160"/>
      <c r="VMW170" s="160"/>
      <c r="VMX170" s="160"/>
      <c r="VMY170" s="160"/>
      <c r="VMZ170" s="160"/>
      <c r="VNA170" s="160"/>
      <c r="VNB170" s="160"/>
      <c r="VNC170" s="160"/>
      <c r="VND170" s="160"/>
      <c r="VNE170" s="160"/>
      <c r="VNF170" s="160"/>
      <c r="VNG170" s="160"/>
      <c r="VNH170" s="160"/>
      <c r="VNI170" s="160"/>
      <c r="VNJ170" s="160"/>
      <c r="VNK170" s="160"/>
      <c r="VNL170" s="160"/>
      <c r="VNM170" s="160"/>
      <c r="VNN170" s="160"/>
      <c r="VNO170" s="160"/>
      <c r="VNP170" s="160"/>
      <c r="VNQ170" s="160"/>
      <c r="VNR170" s="160"/>
      <c r="VNS170" s="160"/>
      <c r="VNT170" s="160"/>
      <c r="VNU170" s="160"/>
      <c r="VNV170" s="160"/>
      <c r="VNW170" s="160"/>
      <c r="VNX170" s="160"/>
      <c r="VNY170" s="160"/>
      <c r="VNZ170" s="160"/>
      <c r="VOA170" s="160"/>
      <c r="VOB170" s="160"/>
      <c r="VOC170" s="160"/>
      <c r="VOD170" s="160"/>
      <c r="VOE170" s="160"/>
      <c r="VOF170" s="160"/>
      <c r="VOG170" s="160"/>
      <c r="VOH170" s="160"/>
      <c r="VOI170" s="160"/>
      <c r="VOJ170" s="160"/>
      <c r="VOK170" s="160"/>
      <c r="VOL170" s="160"/>
      <c r="VOM170" s="160"/>
      <c r="VON170" s="160"/>
      <c r="VOO170" s="160"/>
      <c r="VOP170" s="160"/>
      <c r="VOQ170" s="160"/>
      <c r="VOR170" s="160"/>
      <c r="VOS170" s="160"/>
      <c r="VOT170" s="160"/>
      <c r="VOU170" s="160"/>
      <c r="VOV170" s="160"/>
      <c r="VOW170" s="160"/>
      <c r="VOX170" s="160"/>
      <c r="VOY170" s="160"/>
      <c r="VOZ170" s="160"/>
      <c r="VPA170" s="160"/>
      <c r="VPB170" s="160"/>
      <c r="VPC170" s="160"/>
      <c r="VPD170" s="160"/>
      <c r="VPE170" s="160"/>
      <c r="VPF170" s="160"/>
      <c r="VPG170" s="160"/>
      <c r="VPH170" s="160"/>
      <c r="VPI170" s="160"/>
      <c r="VPJ170" s="160"/>
      <c r="VPK170" s="160"/>
      <c r="VPL170" s="160"/>
      <c r="VPM170" s="160"/>
      <c r="VPN170" s="160"/>
      <c r="VPO170" s="160"/>
      <c r="VPP170" s="160"/>
      <c r="VPQ170" s="160"/>
      <c r="VPR170" s="160"/>
      <c r="VPS170" s="160"/>
      <c r="VPT170" s="160"/>
      <c r="VPU170" s="160"/>
      <c r="VPV170" s="160"/>
      <c r="VPW170" s="160"/>
      <c r="VPX170" s="160"/>
      <c r="VPY170" s="160"/>
      <c r="VPZ170" s="160"/>
      <c r="VQA170" s="160"/>
      <c r="VQB170" s="160"/>
      <c r="VQC170" s="160"/>
      <c r="VQD170" s="160"/>
      <c r="VQE170" s="160"/>
      <c r="VQF170" s="160"/>
      <c r="VQG170" s="160"/>
      <c r="VQH170" s="160"/>
      <c r="VQI170" s="160"/>
      <c r="VQJ170" s="160"/>
      <c r="VQK170" s="160"/>
      <c r="VQL170" s="160"/>
      <c r="VQM170" s="160"/>
      <c r="VQN170" s="160"/>
      <c r="VQO170" s="160"/>
      <c r="VQP170" s="160"/>
      <c r="VQQ170" s="160"/>
      <c r="VQR170" s="160"/>
      <c r="VQS170" s="160"/>
      <c r="VQT170" s="160"/>
      <c r="VQU170" s="160"/>
      <c r="VQV170" s="160"/>
      <c r="VQW170" s="160"/>
      <c r="VQX170" s="160"/>
      <c r="VQY170" s="160"/>
      <c r="VQZ170" s="160"/>
      <c r="VRA170" s="160"/>
      <c r="VRB170" s="160"/>
      <c r="VRC170" s="160"/>
      <c r="VRD170" s="160"/>
      <c r="VRE170" s="160"/>
      <c r="VRF170" s="160"/>
      <c r="VRG170" s="160"/>
      <c r="VRH170" s="160"/>
      <c r="VRI170" s="160"/>
      <c r="VRJ170" s="160"/>
      <c r="VRK170" s="160"/>
      <c r="VRL170" s="160"/>
      <c r="VRM170" s="160"/>
      <c r="VRN170" s="160"/>
      <c r="VRO170" s="160"/>
      <c r="VRP170" s="160"/>
      <c r="VRQ170" s="160"/>
      <c r="VRR170" s="160"/>
      <c r="VRS170" s="160"/>
      <c r="VRT170" s="160"/>
      <c r="VRU170" s="160"/>
      <c r="VRV170" s="160"/>
      <c r="VRW170" s="160"/>
      <c r="VRX170" s="160"/>
      <c r="VRY170" s="160"/>
      <c r="VRZ170" s="160"/>
      <c r="VSA170" s="160"/>
      <c r="VSB170" s="160"/>
      <c r="VSC170" s="160"/>
      <c r="VSD170" s="160"/>
      <c r="VSE170" s="160"/>
      <c r="VSF170" s="160"/>
      <c r="VSG170" s="160"/>
      <c r="VSH170" s="160"/>
      <c r="VSI170" s="160"/>
      <c r="VSJ170" s="160"/>
      <c r="VSK170" s="160"/>
      <c r="VSL170" s="160"/>
      <c r="VSM170" s="160"/>
      <c r="VSN170" s="160"/>
      <c r="VSO170" s="160"/>
      <c r="VSP170" s="160"/>
      <c r="VSQ170" s="160"/>
      <c r="VSR170" s="160"/>
      <c r="VSS170" s="160"/>
      <c r="VST170" s="160"/>
      <c r="VSU170" s="160"/>
      <c r="VSV170" s="160"/>
      <c r="VSW170" s="160"/>
      <c r="VSX170" s="160"/>
      <c r="VSY170" s="160"/>
      <c r="VSZ170" s="160"/>
      <c r="VTA170" s="160"/>
      <c r="VTB170" s="160"/>
      <c r="VTC170" s="160"/>
      <c r="VTD170" s="160"/>
      <c r="VTE170" s="160"/>
      <c r="VTF170" s="160"/>
      <c r="VTG170" s="160"/>
      <c r="VTH170" s="160"/>
      <c r="VTI170" s="160"/>
      <c r="VTJ170" s="160"/>
      <c r="VTK170" s="160"/>
      <c r="VTL170" s="160"/>
      <c r="VTM170" s="160"/>
      <c r="VTN170" s="160"/>
      <c r="VTO170" s="160"/>
      <c r="VTP170" s="160"/>
      <c r="VTQ170" s="160"/>
      <c r="VTR170" s="160"/>
      <c r="VTS170" s="160"/>
      <c r="VTT170" s="160"/>
      <c r="VTU170" s="160"/>
      <c r="VTV170" s="160"/>
      <c r="VTW170" s="160"/>
      <c r="VTX170" s="160"/>
      <c r="VTY170" s="160"/>
      <c r="VTZ170" s="160"/>
      <c r="VUA170" s="160"/>
      <c r="VUB170" s="160"/>
      <c r="VUC170" s="160"/>
      <c r="VUD170" s="160"/>
      <c r="VUE170" s="160"/>
      <c r="VUF170" s="160"/>
      <c r="VUG170" s="160"/>
      <c r="VUH170" s="160"/>
      <c r="VUI170" s="160"/>
      <c r="VUJ170" s="160"/>
      <c r="VUK170" s="160"/>
      <c r="VUL170" s="160"/>
      <c r="VUM170" s="160"/>
      <c r="VUN170" s="160"/>
      <c r="VUO170" s="160"/>
      <c r="VUP170" s="160"/>
      <c r="VUQ170" s="160"/>
      <c r="VUR170" s="160"/>
      <c r="VUS170" s="160"/>
      <c r="VUT170" s="160"/>
      <c r="VUU170" s="160"/>
      <c r="VUV170" s="160"/>
      <c r="VUW170" s="160"/>
      <c r="VUX170" s="160"/>
      <c r="VUY170" s="160"/>
      <c r="VUZ170" s="160"/>
      <c r="VVA170" s="160"/>
      <c r="VVB170" s="160"/>
      <c r="VVC170" s="160"/>
      <c r="VVD170" s="160"/>
      <c r="VVE170" s="160"/>
      <c r="VVF170" s="160"/>
      <c r="VVG170" s="160"/>
      <c r="VVH170" s="160"/>
      <c r="VVI170" s="160"/>
      <c r="VVJ170" s="160"/>
      <c r="VVK170" s="160"/>
      <c r="VVL170" s="160"/>
      <c r="VVM170" s="160"/>
      <c r="VVN170" s="160"/>
      <c r="VVO170" s="160"/>
      <c r="VVP170" s="160"/>
      <c r="VVQ170" s="160"/>
      <c r="VVR170" s="160"/>
      <c r="VVS170" s="160"/>
      <c r="VVT170" s="160"/>
      <c r="VVU170" s="160"/>
      <c r="VVV170" s="160"/>
      <c r="VVW170" s="160"/>
      <c r="VVX170" s="160"/>
      <c r="VVY170" s="160"/>
      <c r="VVZ170" s="160"/>
      <c r="VWA170" s="160"/>
      <c r="VWB170" s="160"/>
      <c r="VWC170" s="160"/>
      <c r="VWD170" s="160"/>
      <c r="VWE170" s="160"/>
      <c r="VWF170" s="160"/>
      <c r="VWG170" s="160"/>
      <c r="VWH170" s="160"/>
      <c r="VWI170" s="160"/>
      <c r="VWJ170" s="160"/>
      <c r="VWK170" s="160"/>
      <c r="VWL170" s="160"/>
      <c r="VWM170" s="160"/>
      <c r="VWN170" s="160"/>
      <c r="VWO170" s="160"/>
      <c r="VWP170" s="160"/>
      <c r="VWQ170" s="160"/>
      <c r="VWR170" s="160"/>
      <c r="VWS170" s="160"/>
      <c r="VWT170" s="160"/>
      <c r="VWU170" s="160"/>
      <c r="VWV170" s="160"/>
      <c r="VWW170" s="160"/>
      <c r="VWX170" s="160"/>
      <c r="VWY170" s="160"/>
      <c r="VWZ170" s="160"/>
      <c r="VXA170" s="160"/>
      <c r="VXB170" s="160"/>
      <c r="VXC170" s="160"/>
      <c r="VXD170" s="160"/>
      <c r="VXE170" s="160"/>
      <c r="VXF170" s="160"/>
      <c r="VXG170" s="160"/>
      <c r="VXH170" s="160"/>
      <c r="VXI170" s="160"/>
      <c r="VXJ170" s="160"/>
      <c r="VXK170" s="160"/>
      <c r="VXL170" s="160"/>
      <c r="VXM170" s="160"/>
      <c r="VXN170" s="160"/>
      <c r="VXO170" s="160"/>
      <c r="VXP170" s="160"/>
      <c r="VXQ170" s="160"/>
      <c r="VXR170" s="160"/>
      <c r="VXS170" s="160"/>
      <c r="VXT170" s="160"/>
      <c r="VXU170" s="160"/>
      <c r="VXV170" s="160"/>
      <c r="VXW170" s="160"/>
      <c r="VXX170" s="160"/>
      <c r="VXY170" s="160"/>
      <c r="VXZ170" s="160"/>
      <c r="VYA170" s="160"/>
      <c r="VYB170" s="160"/>
      <c r="VYC170" s="160"/>
      <c r="VYD170" s="160"/>
      <c r="VYE170" s="160"/>
      <c r="VYF170" s="160"/>
      <c r="VYG170" s="160"/>
      <c r="VYH170" s="160"/>
      <c r="VYI170" s="160"/>
      <c r="VYJ170" s="160"/>
      <c r="VYK170" s="160"/>
      <c r="VYL170" s="160"/>
      <c r="VYM170" s="160"/>
      <c r="VYN170" s="160"/>
      <c r="VYO170" s="160"/>
      <c r="VYP170" s="160"/>
      <c r="VYQ170" s="160"/>
      <c r="VYR170" s="160"/>
      <c r="VYS170" s="160"/>
      <c r="VYT170" s="160"/>
      <c r="VYU170" s="160"/>
      <c r="VYV170" s="160"/>
      <c r="VYW170" s="160"/>
      <c r="VYX170" s="160"/>
      <c r="VYY170" s="160"/>
      <c r="VYZ170" s="160"/>
      <c r="VZA170" s="160"/>
      <c r="VZB170" s="160"/>
      <c r="VZC170" s="160"/>
      <c r="VZD170" s="160"/>
      <c r="VZE170" s="160"/>
      <c r="VZF170" s="160"/>
      <c r="VZG170" s="160"/>
      <c r="VZH170" s="160"/>
      <c r="VZI170" s="160"/>
      <c r="VZJ170" s="160"/>
      <c r="VZK170" s="160"/>
      <c r="VZL170" s="160"/>
      <c r="VZM170" s="160"/>
      <c r="VZN170" s="160"/>
      <c r="VZO170" s="160"/>
      <c r="VZP170" s="160"/>
      <c r="VZQ170" s="160"/>
      <c r="VZR170" s="160"/>
      <c r="VZS170" s="160"/>
      <c r="VZT170" s="160"/>
      <c r="VZU170" s="160"/>
      <c r="VZV170" s="160"/>
      <c r="VZW170" s="160"/>
      <c r="VZX170" s="160"/>
      <c r="VZY170" s="160"/>
      <c r="VZZ170" s="160"/>
      <c r="WAA170" s="160"/>
      <c r="WAB170" s="160"/>
      <c r="WAC170" s="160"/>
      <c r="WAD170" s="160"/>
      <c r="WAE170" s="160"/>
      <c r="WAF170" s="160"/>
      <c r="WAG170" s="160"/>
      <c r="WAH170" s="160"/>
      <c r="WAI170" s="160"/>
      <c r="WAJ170" s="160"/>
      <c r="WAK170" s="160"/>
      <c r="WAL170" s="160"/>
      <c r="WAM170" s="160"/>
      <c r="WAN170" s="160"/>
      <c r="WAO170" s="160"/>
      <c r="WAP170" s="160"/>
      <c r="WAQ170" s="160"/>
      <c r="WAR170" s="160"/>
      <c r="WAS170" s="160"/>
      <c r="WAT170" s="160"/>
      <c r="WAU170" s="160"/>
      <c r="WAV170" s="160"/>
      <c r="WAW170" s="160"/>
      <c r="WAX170" s="160"/>
      <c r="WAY170" s="160"/>
      <c r="WAZ170" s="160"/>
      <c r="WBA170" s="160"/>
      <c r="WBB170" s="160"/>
      <c r="WBC170" s="160"/>
      <c r="WBD170" s="160"/>
      <c r="WBE170" s="160"/>
      <c r="WBF170" s="160"/>
      <c r="WBG170" s="160"/>
      <c r="WBH170" s="160"/>
      <c r="WBI170" s="160"/>
      <c r="WBJ170" s="160"/>
      <c r="WBK170" s="160"/>
      <c r="WBL170" s="160"/>
      <c r="WBM170" s="160"/>
      <c r="WBN170" s="160"/>
      <c r="WBO170" s="160"/>
      <c r="WBP170" s="160"/>
      <c r="WBQ170" s="160"/>
      <c r="WBR170" s="160"/>
      <c r="WBS170" s="160"/>
      <c r="WBT170" s="160"/>
      <c r="WBU170" s="160"/>
      <c r="WBV170" s="160"/>
      <c r="WBW170" s="160"/>
      <c r="WBX170" s="160"/>
      <c r="WBY170" s="160"/>
      <c r="WBZ170" s="160"/>
      <c r="WCA170" s="160"/>
      <c r="WCB170" s="160"/>
      <c r="WCC170" s="160"/>
      <c r="WCD170" s="160"/>
      <c r="WCE170" s="160"/>
      <c r="WCF170" s="160"/>
      <c r="WCG170" s="160"/>
      <c r="WCH170" s="160"/>
      <c r="WCI170" s="160"/>
      <c r="WCJ170" s="160"/>
      <c r="WCK170" s="160"/>
      <c r="WCL170" s="160"/>
      <c r="WCM170" s="160"/>
      <c r="WCN170" s="160"/>
      <c r="WCO170" s="160"/>
      <c r="WCP170" s="160"/>
      <c r="WCQ170" s="160"/>
      <c r="WCR170" s="160"/>
      <c r="WCS170" s="160"/>
      <c r="WCT170" s="160"/>
      <c r="WCU170" s="160"/>
      <c r="WCV170" s="160"/>
      <c r="WCW170" s="160"/>
      <c r="WCX170" s="160"/>
      <c r="WCY170" s="160"/>
      <c r="WCZ170" s="160"/>
      <c r="WDA170" s="160"/>
      <c r="WDB170" s="160"/>
      <c r="WDC170" s="160"/>
      <c r="WDD170" s="160"/>
      <c r="WDE170" s="160"/>
      <c r="WDF170" s="160"/>
      <c r="WDG170" s="160"/>
      <c r="WDH170" s="160"/>
      <c r="WDI170" s="160"/>
      <c r="WDJ170" s="160"/>
      <c r="WDK170" s="160"/>
      <c r="WDL170" s="160"/>
      <c r="WDM170" s="160"/>
      <c r="WDN170" s="160"/>
      <c r="WDO170" s="160"/>
      <c r="WDP170" s="160"/>
      <c r="WDQ170" s="160"/>
      <c r="WDR170" s="160"/>
      <c r="WDS170" s="160"/>
      <c r="WDT170" s="160"/>
      <c r="WDU170" s="160"/>
      <c r="WDV170" s="160"/>
      <c r="WDW170" s="160"/>
      <c r="WDX170" s="160"/>
      <c r="WDY170" s="160"/>
      <c r="WDZ170" s="160"/>
      <c r="WEA170" s="160"/>
      <c r="WEB170" s="160"/>
      <c r="WEC170" s="160"/>
      <c r="WED170" s="160"/>
      <c r="WEE170" s="160"/>
      <c r="WEF170" s="160"/>
      <c r="WEG170" s="160"/>
      <c r="WEH170" s="160"/>
      <c r="WEI170" s="160"/>
      <c r="WEJ170" s="160"/>
      <c r="WEK170" s="160"/>
      <c r="WEL170" s="160"/>
      <c r="WEM170" s="160"/>
      <c r="WEN170" s="160"/>
      <c r="WEO170" s="160"/>
      <c r="WEP170" s="160"/>
      <c r="WEQ170" s="160"/>
      <c r="WER170" s="160"/>
      <c r="WES170" s="160"/>
      <c r="WET170" s="160"/>
      <c r="WEU170" s="160"/>
      <c r="WEV170" s="160"/>
      <c r="WEW170" s="160"/>
      <c r="WEX170" s="160"/>
      <c r="WEY170" s="160"/>
      <c r="WEZ170" s="160"/>
      <c r="WFA170" s="160"/>
      <c r="WFB170" s="160"/>
      <c r="WFC170" s="160"/>
      <c r="WFD170" s="160"/>
      <c r="WFE170" s="160"/>
      <c r="WFF170" s="160"/>
      <c r="WFG170" s="160"/>
      <c r="WFH170" s="160"/>
      <c r="WFI170" s="160"/>
      <c r="WFJ170" s="160"/>
      <c r="WFK170" s="160"/>
      <c r="WFL170" s="160"/>
      <c r="WFM170" s="160"/>
      <c r="WFN170" s="160"/>
      <c r="WFO170" s="160"/>
      <c r="WFP170" s="160"/>
      <c r="WFQ170" s="160"/>
      <c r="WFR170" s="160"/>
      <c r="WFS170" s="160"/>
      <c r="WFT170" s="160"/>
      <c r="WFU170" s="160"/>
      <c r="WFV170" s="160"/>
      <c r="WFW170" s="160"/>
      <c r="WFX170" s="160"/>
      <c r="WFY170" s="160"/>
      <c r="WFZ170" s="160"/>
      <c r="WGA170" s="160"/>
      <c r="WGB170" s="160"/>
      <c r="WGC170" s="160"/>
      <c r="WGD170" s="160"/>
      <c r="WGE170" s="160"/>
      <c r="WGF170" s="160"/>
      <c r="WGG170" s="160"/>
      <c r="WGH170" s="160"/>
      <c r="WGI170" s="160"/>
      <c r="WGJ170" s="160"/>
      <c r="WGK170" s="160"/>
      <c r="WGL170" s="160"/>
      <c r="WGM170" s="160"/>
      <c r="WGN170" s="160"/>
      <c r="WGO170" s="160"/>
      <c r="WGP170" s="160"/>
      <c r="WGQ170" s="160"/>
      <c r="WGR170" s="160"/>
      <c r="WGS170" s="160"/>
      <c r="WGT170" s="160"/>
      <c r="WGU170" s="160"/>
      <c r="WGV170" s="160"/>
      <c r="WGW170" s="160"/>
      <c r="WGX170" s="160"/>
      <c r="WGY170" s="160"/>
      <c r="WGZ170" s="160"/>
      <c r="WHA170" s="160"/>
      <c r="WHB170" s="160"/>
      <c r="WHC170" s="160"/>
      <c r="WHD170" s="160"/>
      <c r="WHE170" s="160"/>
      <c r="WHF170" s="160"/>
      <c r="WHG170" s="160"/>
      <c r="WHH170" s="160"/>
      <c r="WHI170" s="160"/>
      <c r="WHJ170" s="160"/>
      <c r="WHK170" s="160"/>
      <c r="WHL170" s="160"/>
      <c r="WHM170" s="160"/>
      <c r="WHN170" s="160"/>
      <c r="WHO170" s="160"/>
      <c r="WHP170" s="160"/>
      <c r="WHQ170" s="160"/>
      <c r="WHR170" s="160"/>
      <c r="WHS170" s="160"/>
      <c r="WHT170" s="160"/>
      <c r="WHU170" s="160"/>
      <c r="WHV170" s="160"/>
      <c r="WHW170" s="160"/>
      <c r="WHX170" s="160"/>
      <c r="WHY170" s="160"/>
      <c r="WHZ170" s="160"/>
      <c r="WIA170" s="160"/>
      <c r="WIB170" s="160"/>
      <c r="WIC170" s="160"/>
      <c r="WID170" s="160"/>
      <c r="WIE170" s="160"/>
      <c r="WIF170" s="160"/>
      <c r="WIG170" s="160"/>
      <c r="WIH170" s="160"/>
      <c r="WII170" s="160"/>
      <c r="WIJ170" s="160"/>
      <c r="WIK170" s="160"/>
      <c r="WIL170" s="160"/>
      <c r="WIM170" s="160"/>
      <c r="WIN170" s="160"/>
      <c r="WIO170" s="160"/>
      <c r="WIP170" s="160"/>
      <c r="WIQ170" s="160"/>
      <c r="WIR170" s="160"/>
      <c r="WIS170" s="160"/>
      <c r="WIT170" s="160"/>
      <c r="WIU170" s="160"/>
      <c r="WIV170" s="160"/>
      <c r="WIW170" s="160"/>
      <c r="WIX170" s="160"/>
      <c r="WIY170" s="160"/>
      <c r="WIZ170" s="160"/>
      <c r="WJA170" s="160"/>
      <c r="WJB170" s="160"/>
      <c r="WJC170" s="160"/>
      <c r="WJD170" s="160"/>
      <c r="WJE170" s="160"/>
      <c r="WJF170" s="160"/>
      <c r="WJG170" s="160"/>
      <c r="WJH170" s="160"/>
      <c r="WJI170" s="160"/>
      <c r="WJJ170" s="160"/>
      <c r="WJK170" s="160"/>
      <c r="WJL170" s="160"/>
      <c r="WJM170" s="160"/>
      <c r="WJN170" s="160"/>
      <c r="WJO170" s="160"/>
      <c r="WJP170" s="160"/>
      <c r="WJQ170" s="160"/>
      <c r="WJR170" s="160"/>
      <c r="WJS170" s="160"/>
      <c r="WJT170" s="160"/>
      <c r="WJU170" s="160"/>
      <c r="WJV170" s="160"/>
      <c r="WJW170" s="160"/>
      <c r="WJX170" s="160"/>
      <c r="WJY170" s="160"/>
      <c r="WJZ170" s="160"/>
      <c r="WKA170" s="160"/>
      <c r="WKB170" s="160"/>
      <c r="WKC170" s="160"/>
      <c r="WKD170" s="160"/>
      <c r="WKE170" s="160"/>
      <c r="WKF170" s="160"/>
      <c r="WKG170" s="160"/>
      <c r="WKH170" s="160"/>
      <c r="WKI170" s="160"/>
      <c r="WKJ170" s="160"/>
      <c r="WKK170" s="160"/>
      <c r="WKL170" s="160"/>
      <c r="WKM170" s="160"/>
      <c r="WKN170" s="160"/>
      <c r="WKO170" s="160"/>
      <c r="WKP170" s="160"/>
      <c r="WKQ170" s="160"/>
      <c r="WKR170" s="160"/>
      <c r="WKS170" s="160"/>
      <c r="WKT170" s="160"/>
      <c r="WKU170" s="160"/>
      <c r="WKV170" s="160"/>
      <c r="WKW170" s="160"/>
      <c r="WKX170" s="160"/>
      <c r="WKY170" s="160"/>
      <c r="WKZ170" s="160"/>
      <c r="WLA170" s="160"/>
      <c r="WLB170" s="160"/>
      <c r="WLC170" s="160"/>
      <c r="WLD170" s="160"/>
      <c r="WLE170" s="160"/>
      <c r="WLF170" s="160"/>
      <c r="WLG170" s="160"/>
      <c r="WLH170" s="160"/>
      <c r="WLI170" s="160"/>
      <c r="WLJ170" s="160"/>
      <c r="WLK170" s="160"/>
      <c r="WLL170" s="160"/>
      <c r="WLM170" s="160"/>
      <c r="WLN170" s="160"/>
      <c r="WLO170" s="160"/>
      <c r="WLP170" s="160"/>
      <c r="WLQ170" s="160"/>
      <c r="WLR170" s="160"/>
      <c r="WLS170" s="160"/>
      <c r="WLT170" s="160"/>
      <c r="WLU170" s="160"/>
      <c r="WLV170" s="160"/>
      <c r="WLW170" s="160"/>
      <c r="WLX170" s="160"/>
      <c r="WLY170" s="160"/>
      <c r="WLZ170" s="160"/>
      <c r="WMA170" s="160"/>
      <c r="WMB170" s="160"/>
      <c r="WMC170" s="160"/>
      <c r="WMD170" s="160"/>
      <c r="WME170" s="160"/>
      <c r="WMF170" s="160"/>
      <c r="WMG170" s="160"/>
      <c r="WMH170" s="160"/>
      <c r="WMI170" s="160"/>
      <c r="WMJ170" s="160"/>
      <c r="WMK170" s="160"/>
      <c r="WML170" s="160"/>
      <c r="WMM170" s="160"/>
      <c r="WMN170" s="160"/>
      <c r="WMO170" s="160"/>
      <c r="WMP170" s="160"/>
      <c r="WMQ170" s="160"/>
      <c r="WMR170" s="160"/>
      <c r="WMS170" s="160"/>
      <c r="WMT170" s="160"/>
      <c r="WMU170" s="160"/>
      <c r="WMV170" s="160"/>
      <c r="WMW170" s="160"/>
      <c r="WMX170" s="160"/>
      <c r="WMY170" s="160"/>
      <c r="WMZ170" s="160"/>
      <c r="WNA170" s="160"/>
      <c r="WNB170" s="160"/>
      <c r="WNC170" s="160"/>
      <c r="WND170" s="160"/>
      <c r="WNE170" s="160"/>
      <c r="WNF170" s="160"/>
      <c r="WNG170" s="160"/>
      <c r="WNH170" s="160"/>
      <c r="WNI170" s="160"/>
      <c r="WNJ170" s="160"/>
      <c r="WNK170" s="160"/>
      <c r="WNL170" s="160"/>
      <c r="WNM170" s="160"/>
      <c r="WNN170" s="160"/>
      <c r="WNO170" s="160"/>
      <c r="WNP170" s="160"/>
      <c r="WNQ170" s="160"/>
      <c r="WNR170" s="160"/>
      <c r="WNS170" s="160"/>
      <c r="WNT170" s="160"/>
      <c r="WNU170" s="160"/>
      <c r="WNV170" s="160"/>
      <c r="WNW170" s="160"/>
      <c r="WNX170" s="160"/>
      <c r="WNY170" s="160"/>
      <c r="WNZ170" s="160"/>
      <c r="WOA170" s="160"/>
      <c r="WOB170" s="160"/>
      <c r="WOC170" s="160"/>
      <c r="WOD170" s="160"/>
      <c r="WOE170" s="160"/>
      <c r="WOF170" s="160"/>
      <c r="WOG170" s="160"/>
      <c r="WOH170" s="160"/>
      <c r="WOI170" s="160"/>
      <c r="WOJ170" s="160"/>
      <c r="WOK170" s="160"/>
      <c r="WOL170" s="160"/>
      <c r="WOM170" s="160"/>
      <c r="WON170" s="160"/>
      <c r="WOO170" s="160"/>
      <c r="WOP170" s="160"/>
      <c r="WOQ170" s="160"/>
      <c r="WOR170" s="160"/>
      <c r="WOS170" s="160"/>
      <c r="WOT170" s="160"/>
      <c r="WOU170" s="160"/>
      <c r="WOV170" s="160"/>
      <c r="WOW170" s="160"/>
      <c r="WOX170" s="160"/>
      <c r="WOY170" s="160"/>
      <c r="WOZ170" s="160"/>
      <c r="WPA170" s="160"/>
      <c r="WPB170" s="160"/>
      <c r="WPC170" s="160"/>
      <c r="WPD170" s="160"/>
      <c r="WPE170" s="160"/>
      <c r="WPF170" s="160"/>
      <c r="WPG170" s="160"/>
      <c r="WPH170" s="160"/>
      <c r="WPI170" s="160"/>
      <c r="WPJ170" s="160"/>
      <c r="WPK170" s="160"/>
      <c r="WPL170" s="160"/>
      <c r="WPM170" s="160"/>
      <c r="WPN170" s="160"/>
      <c r="WPO170" s="160"/>
      <c r="WPP170" s="160"/>
      <c r="WPQ170" s="160"/>
      <c r="WPR170" s="160"/>
      <c r="WPS170" s="160"/>
      <c r="WPT170" s="160"/>
      <c r="WPU170" s="160"/>
      <c r="WPV170" s="160"/>
      <c r="WPW170" s="160"/>
      <c r="WPX170" s="160"/>
      <c r="WPY170" s="160"/>
      <c r="WPZ170" s="160"/>
      <c r="WQA170" s="160"/>
      <c r="WQB170" s="160"/>
      <c r="WQC170" s="160"/>
      <c r="WQD170" s="160"/>
      <c r="WQE170" s="160"/>
      <c r="WQF170" s="160"/>
      <c r="WQG170" s="160"/>
      <c r="WQH170" s="160"/>
      <c r="WQI170" s="160"/>
      <c r="WQJ170" s="160"/>
      <c r="WQK170" s="160"/>
      <c r="WQL170" s="160"/>
      <c r="WQM170" s="160"/>
      <c r="WQN170" s="160"/>
      <c r="WQO170" s="160"/>
      <c r="WQP170" s="160"/>
      <c r="WQQ170" s="160"/>
      <c r="WQR170" s="160"/>
      <c r="WQS170" s="160"/>
      <c r="WQT170" s="160"/>
      <c r="WQU170" s="160"/>
      <c r="WQV170" s="160"/>
      <c r="WQW170" s="160"/>
      <c r="WQX170" s="160"/>
      <c r="WQY170" s="160"/>
      <c r="WQZ170" s="160"/>
      <c r="WRA170" s="160"/>
      <c r="WRB170" s="160"/>
      <c r="WRC170" s="160"/>
      <c r="WRD170" s="160"/>
      <c r="WRE170" s="160"/>
      <c r="WRF170" s="160"/>
      <c r="WRG170" s="160"/>
      <c r="WRH170" s="160"/>
      <c r="WRI170" s="160"/>
      <c r="WRJ170" s="160"/>
      <c r="WRK170" s="160"/>
      <c r="WRL170" s="160"/>
      <c r="WRM170" s="160"/>
      <c r="WRN170" s="160"/>
      <c r="WRO170" s="160"/>
      <c r="WRP170" s="160"/>
      <c r="WRQ170" s="160"/>
      <c r="WRR170" s="160"/>
      <c r="WRS170" s="160"/>
      <c r="WRT170" s="160"/>
      <c r="WRU170" s="160"/>
      <c r="WRV170" s="160"/>
      <c r="WRW170" s="160"/>
      <c r="WRX170" s="160"/>
      <c r="WRY170" s="160"/>
      <c r="WRZ170" s="160"/>
      <c r="WSA170" s="160"/>
      <c r="WSB170" s="160"/>
      <c r="WSC170" s="160"/>
      <c r="WSD170" s="160"/>
      <c r="WSE170" s="160"/>
      <c r="WSF170" s="160"/>
      <c r="WSG170" s="160"/>
      <c r="WSH170" s="160"/>
      <c r="WSI170" s="160"/>
      <c r="WSJ170" s="160"/>
      <c r="WSK170" s="160"/>
      <c r="WSL170" s="160"/>
      <c r="WSM170" s="160"/>
      <c r="WSN170" s="160"/>
      <c r="WSO170" s="160"/>
      <c r="WSP170" s="160"/>
      <c r="WSQ170" s="160"/>
      <c r="WSR170" s="160"/>
      <c r="WSS170" s="160"/>
      <c r="WST170" s="160"/>
      <c r="WSU170" s="160"/>
      <c r="WSV170" s="160"/>
      <c r="WSW170" s="160"/>
      <c r="WSX170" s="160"/>
      <c r="WSY170" s="160"/>
      <c r="WSZ170" s="160"/>
      <c r="WTA170" s="160"/>
      <c r="WTB170" s="160"/>
      <c r="WTC170" s="160"/>
      <c r="WTD170" s="160"/>
      <c r="WTE170" s="160"/>
      <c r="WTF170" s="160"/>
      <c r="WTG170" s="160"/>
      <c r="WTH170" s="160"/>
      <c r="WTI170" s="160"/>
      <c r="WTJ170" s="160"/>
      <c r="WTK170" s="160"/>
      <c r="WTL170" s="160"/>
      <c r="WTM170" s="160"/>
      <c r="WTN170" s="160"/>
      <c r="WTO170" s="160"/>
      <c r="WTP170" s="160"/>
      <c r="WTQ170" s="160"/>
      <c r="WTR170" s="160"/>
      <c r="WTS170" s="160"/>
      <c r="WTT170" s="160"/>
      <c r="WTU170" s="160"/>
      <c r="WTV170" s="160"/>
      <c r="WTW170" s="160"/>
      <c r="WTX170" s="160"/>
      <c r="WTY170" s="160"/>
      <c r="WTZ170" s="160"/>
      <c r="WUA170" s="160"/>
      <c r="WUB170" s="160"/>
      <c r="WUC170" s="160"/>
      <c r="WUD170" s="160"/>
      <c r="WUE170" s="160"/>
      <c r="WUF170" s="160"/>
      <c r="WUG170" s="160"/>
      <c r="WUH170" s="160"/>
      <c r="WUI170" s="160"/>
      <c r="WUJ170" s="160"/>
      <c r="WUK170" s="160"/>
      <c r="WUL170" s="160"/>
      <c r="WUM170" s="160"/>
      <c r="WUN170" s="160"/>
      <c r="WUO170" s="160"/>
      <c r="WUP170" s="160"/>
      <c r="WUQ170" s="160"/>
      <c r="WUR170" s="160"/>
      <c r="WUS170" s="160"/>
      <c r="WUT170" s="160"/>
      <c r="WUU170" s="160"/>
      <c r="WUV170" s="160"/>
      <c r="WUW170" s="160"/>
      <c r="WUX170" s="160"/>
      <c r="WUY170" s="160"/>
      <c r="WUZ170" s="160"/>
      <c r="WVA170" s="160"/>
      <c r="WVB170" s="160"/>
      <c r="WVC170" s="160"/>
      <c r="WVD170" s="160"/>
      <c r="WVE170" s="160"/>
      <c r="WVF170" s="160"/>
      <c r="WVG170" s="160"/>
      <c r="WVH170" s="160"/>
      <c r="WVI170" s="160"/>
      <c r="WVJ170" s="160"/>
      <c r="WVK170" s="160"/>
      <c r="WVL170" s="160"/>
      <c r="WVM170" s="160"/>
      <c r="WVN170" s="160"/>
      <c r="WVO170" s="160"/>
      <c r="WVP170" s="160"/>
      <c r="WVQ170" s="160"/>
      <c r="WVR170" s="160"/>
      <c r="WVS170" s="160"/>
      <c r="WVT170" s="160"/>
      <c r="WVU170" s="160"/>
      <c r="WVV170" s="160"/>
      <c r="WVW170" s="160"/>
      <c r="WVX170" s="160"/>
      <c r="WVY170" s="160"/>
      <c r="WVZ170" s="160"/>
      <c r="WWA170" s="160"/>
      <c r="WWB170" s="160"/>
      <c r="WWC170" s="160"/>
      <c r="WWD170" s="160"/>
      <c r="WWE170" s="160"/>
      <c r="WWF170" s="160"/>
      <c r="WWG170" s="160"/>
      <c r="WWH170" s="160"/>
      <c r="WWI170" s="160"/>
      <c r="WWJ170" s="160"/>
      <c r="WWK170" s="160"/>
      <c r="WWL170" s="160"/>
      <c r="WWM170" s="160"/>
      <c r="WWN170" s="160"/>
      <c r="WWO170" s="160"/>
      <c r="WWP170" s="160"/>
      <c r="WWQ170" s="160"/>
      <c r="WWR170" s="160"/>
      <c r="WWS170" s="160"/>
      <c r="WWT170" s="160"/>
      <c r="WWU170" s="160"/>
      <c r="WWV170" s="160"/>
      <c r="WWW170" s="160"/>
      <c r="WWX170" s="160"/>
      <c r="WWY170" s="160"/>
      <c r="WWZ170" s="160"/>
      <c r="WXA170" s="160"/>
      <c r="WXB170" s="160"/>
      <c r="WXC170" s="160"/>
      <c r="WXD170" s="160"/>
      <c r="WXE170" s="160"/>
      <c r="WXF170" s="160"/>
      <c r="WXG170" s="160"/>
      <c r="WXH170" s="160"/>
      <c r="WXI170" s="160"/>
      <c r="WXJ170" s="160"/>
      <c r="WXK170" s="160"/>
      <c r="WXL170" s="160"/>
      <c r="WXM170" s="160"/>
      <c r="WXN170" s="160"/>
      <c r="WXO170" s="160"/>
      <c r="WXP170" s="160"/>
      <c r="WXQ170" s="160"/>
      <c r="WXR170" s="160"/>
      <c r="WXS170" s="160"/>
      <c r="WXT170" s="160"/>
      <c r="WXU170" s="160"/>
      <c r="WXV170" s="160"/>
      <c r="WXW170" s="160"/>
      <c r="WXX170" s="160"/>
      <c r="WXY170" s="160"/>
      <c r="WXZ170" s="160"/>
      <c r="WYA170" s="160"/>
      <c r="WYB170" s="160"/>
      <c r="WYC170" s="160"/>
      <c r="WYD170" s="160"/>
      <c r="WYE170" s="160"/>
      <c r="WYF170" s="160"/>
      <c r="WYG170" s="160"/>
      <c r="WYH170" s="160"/>
      <c r="WYI170" s="160"/>
      <c r="WYJ170" s="160"/>
      <c r="WYK170" s="160"/>
      <c r="WYL170" s="160"/>
      <c r="WYM170" s="160"/>
      <c r="WYN170" s="160"/>
      <c r="WYO170" s="160"/>
      <c r="WYP170" s="160"/>
      <c r="WYQ170" s="160"/>
      <c r="WYR170" s="160"/>
      <c r="WYS170" s="160"/>
      <c r="WYT170" s="160"/>
      <c r="WYU170" s="160"/>
      <c r="WYV170" s="160"/>
      <c r="WYW170" s="160"/>
      <c r="WYX170" s="160"/>
      <c r="WYY170" s="160"/>
      <c r="WYZ170" s="160"/>
      <c r="WZA170" s="160"/>
      <c r="WZB170" s="160"/>
      <c r="WZC170" s="160"/>
      <c r="WZD170" s="160"/>
      <c r="WZE170" s="160"/>
      <c r="WZF170" s="160"/>
      <c r="WZG170" s="160"/>
      <c r="WZH170" s="160"/>
      <c r="WZI170" s="160"/>
      <c r="WZJ170" s="160"/>
      <c r="WZK170" s="160"/>
      <c r="WZL170" s="160"/>
      <c r="WZM170" s="160"/>
      <c r="WZN170" s="160"/>
      <c r="WZO170" s="160"/>
      <c r="WZP170" s="160"/>
      <c r="WZQ170" s="160"/>
      <c r="WZR170" s="160"/>
      <c r="WZS170" s="160"/>
      <c r="WZT170" s="160"/>
      <c r="WZU170" s="160"/>
      <c r="WZV170" s="160"/>
      <c r="WZW170" s="160"/>
      <c r="WZX170" s="160"/>
      <c r="WZY170" s="160"/>
      <c r="WZZ170" s="160"/>
      <c r="XAA170" s="160"/>
      <c r="XAB170" s="160"/>
      <c r="XAC170" s="160"/>
      <c r="XAD170" s="160"/>
      <c r="XAE170" s="160"/>
      <c r="XAF170" s="160"/>
      <c r="XAG170" s="160"/>
      <c r="XAH170" s="160"/>
      <c r="XAI170" s="160"/>
      <c r="XAJ170" s="160"/>
      <c r="XAK170" s="160"/>
      <c r="XAL170" s="160"/>
      <c r="XAM170" s="160"/>
      <c r="XAN170" s="160"/>
      <c r="XAO170" s="160"/>
      <c r="XAP170" s="160"/>
      <c r="XAQ170" s="160"/>
      <c r="XAR170" s="160"/>
      <c r="XAS170" s="160"/>
      <c r="XAT170" s="160"/>
      <c r="XAU170" s="160"/>
      <c r="XAV170" s="160"/>
      <c r="XAW170" s="160"/>
      <c r="XAX170" s="160"/>
      <c r="XAY170" s="160"/>
      <c r="XAZ170" s="160"/>
      <c r="XBA170" s="160"/>
      <c r="XBB170" s="160"/>
      <c r="XBC170" s="160"/>
      <c r="XBD170" s="160"/>
      <c r="XBE170" s="160"/>
      <c r="XBF170" s="160"/>
      <c r="XBG170" s="160"/>
      <c r="XBH170" s="160"/>
      <c r="XBI170" s="160"/>
      <c r="XBJ170" s="160"/>
      <c r="XBK170" s="160"/>
      <c r="XBL170" s="160"/>
      <c r="XBM170" s="160"/>
      <c r="XBN170" s="160"/>
      <c r="XBO170" s="160"/>
      <c r="XBP170" s="160"/>
      <c r="XBQ170" s="160"/>
      <c r="XBR170" s="160"/>
      <c r="XBS170" s="160"/>
      <c r="XBT170" s="160"/>
      <c r="XBU170" s="160"/>
      <c r="XBV170" s="160"/>
      <c r="XBW170" s="160"/>
      <c r="XBX170" s="160"/>
      <c r="XBY170" s="160"/>
      <c r="XBZ170" s="160"/>
      <c r="XCA170" s="160"/>
      <c r="XCB170" s="160"/>
      <c r="XCC170" s="160"/>
      <c r="XCD170" s="160"/>
      <c r="XCE170" s="160"/>
      <c r="XCF170" s="160"/>
      <c r="XCG170" s="160"/>
      <c r="XCH170" s="160"/>
      <c r="XCI170" s="160"/>
      <c r="XCJ170" s="160"/>
      <c r="XCK170" s="160"/>
      <c r="XCL170" s="160"/>
      <c r="XCM170" s="160"/>
      <c r="XCN170" s="160"/>
      <c r="XCO170" s="160"/>
      <c r="XCP170" s="160"/>
      <c r="XCQ170" s="160"/>
      <c r="XCR170" s="160"/>
      <c r="XCS170" s="160"/>
      <c r="XCT170" s="160"/>
      <c r="XCU170" s="160"/>
      <c r="XCV170" s="160"/>
      <c r="XCW170" s="160"/>
      <c r="XCX170" s="160"/>
      <c r="XCY170" s="160"/>
      <c r="XCZ170" s="160"/>
      <c r="XDA170" s="160"/>
      <c r="XDB170" s="160"/>
      <c r="XDC170" s="160"/>
      <c r="XDD170" s="160"/>
      <c r="XDE170" s="160"/>
      <c r="XDF170" s="160"/>
      <c r="XDG170" s="160"/>
      <c r="XDH170" s="160"/>
      <c r="XDI170" s="160"/>
      <c r="XDJ170" s="160"/>
      <c r="XDK170" s="160"/>
      <c r="XDL170" s="160"/>
      <c r="XDM170" s="160"/>
      <c r="XDN170" s="160"/>
      <c r="XDO170" s="160"/>
      <c r="XDP170" s="160"/>
      <c r="XDQ170" s="160"/>
      <c r="XDR170" s="160"/>
      <c r="XDS170" s="160"/>
      <c r="XDT170" s="160"/>
      <c r="XDU170" s="160"/>
      <c r="XDV170" s="160"/>
      <c r="XDW170" s="160"/>
      <c r="XDX170" s="160"/>
      <c r="XDY170" s="160"/>
      <c r="XDZ170" s="160"/>
      <c r="XEA170" s="160"/>
      <c r="XEB170" s="160"/>
      <c r="XEC170" s="160"/>
      <c r="XED170" s="160"/>
      <c r="XEE170" s="160"/>
      <c r="XEF170" s="160"/>
      <c r="XEG170" s="160"/>
      <c r="XEH170" s="160"/>
      <c r="XEI170" s="160"/>
      <c r="XEJ170" s="160"/>
      <c r="XEK170" s="160"/>
      <c r="XEL170" s="160"/>
      <c r="XEM170" s="160"/>
      <c r="XEN170" s="160"/>
      <c r="XEO170" s="160"/>
      <c r="XEP170" s="160"/>
      <c r="XEQ170" s="160"/>
      <c r="XER170" s="160"/>
      <c r="XES170" s="160"/>
      <c r="XET170" s="160"/>
      <c r="XEU170" s="160"/>
      <c r="XEV170" s="160"/>
      <c r="XEW170" s="160"/>
      <c r="XEX170" s="160"/>
      <c r="XEY170" s="160"/>
      <c r="XEZ170" s="160"/>
      <c r="XFA170" s="160"/>
      <c r="XFB170" s="160"/>
      <c r="XFC170" s="160"/>
      <c r="XFD170" s="160"/>
    </row>
    <row r="171" spans="1:16384" x14ac:dyDescent="0.25">
      <c r="A171" s="185"/>
      <c r="B171" s="197" t="s">
        <v>1144</v>
      </c>
      <c r="C171" s="196" t="s">
        <v>1309</v>
      </c>
      <c r="D171" s="333"/>
      <c r="E171" s="203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N171" s="164"/>
      <c r="BO171" s="164"/>
      <c r="BP171" s="164"/>
      <c r="BQ171" s="164"/>
      <c r="BR171" s="164"/>
      <c r="BS171" s="164"/>
      <c r="BT171" s="164"/>
      <c r="BU171" s="164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164"/>
      <c r="CO171" s="164"/>
      <c r="CP171" s="164"/>
      <c r="CQ171" s="164"/>
      <c r="CR171" s="164"/>
      <c r="CS171" s="164"/>
      <c r="CT171" s="164"/>
      <c r="CU171" s="164"/>
      <c r="CV171" s="164"/>
      <c r="CW171" s="164"/>
      <c r="CX171" s="164"/>
      <c r="CY171" s="164"/>
      <c r="CZ171" s="164"/>
      <c r="DA171" s="164"/>
      <c r="DB171" s="164"/>
      <c r="DC171" s="164"/>
      <c r="DD171" s="164"/>
      <c r="DE171" s="164"/>
      <c r="DF171" s="164"/>
      <c r="DG171" s="164"/>
      <c r="DH171" s="164"/>
      <c r="DI171" s="164"/>
      <c r="DJ171" s="164"/>
      <c r="DK171" s="164"/>
      <c r="DL171" s="164"/>
      <c r="DM171" s="164"/>
      <c r="DN171" s="164"/>
      <c r="DO171" s="164"/>
      <c r="DP171" s="164"/>
      <c r="DQ171" s="164"/>
      <c r="DR171" s="164"/>
      <c r="DS171" s="164"/>
      <c r="DT171" s="164"/>
      <c r="DU171" s="164"/>
      <c r="DV171" s="164"/>
      <c r="DW171" s="164"/>
      <c r="DX171" s="164"/>
      <c r="DY171" s="164"/>
      <c r="DZ171" s="164"/>
      <c r="EA171" s="164"/>
      <c r="EB171" s="164"/>
      <c r="EC171" s="164"/>
      <c r="ED171" s="164"/>
      <c r="EE171" s="164"/>
      <c r="EF171" s="164"/>
      <c r="EG171" s="164"/>
      <c r="EH171" s="164"/>
      <c r="EI171" s="164"/>
      <c r="EJ171" s="164"/>
      <c r="EK171" s="164"/>
      <c r="EL171" s="164"/>
      <c r="EM171" s="164"/>
      <c r="EN171" s="164"/>
      <c r="EO171" s="164"/>
      <c r="EP171" s="164"/>
      <c r="EQ171" s="164"/>
      <c r="ER171" s="164"/>
      <c r="ES171" s="164"/>
      <c r="ET171" s="164"/>
      <c r="EU171" s="164"/>
      <c r="EV171" s="164"/>
      <c r="EW171" s="164"/>
      <c r="EX171" s="164"/>
      <c r="EY171" s="164"/>
      <c r="EZ171" s="164"/>
      <c r="FA171" s="164"/>
      <c r="FB171" s="164"/>
      <c r="FC171" s="164"/>
      <c r="FD171" s="164"/>
      <c r="FE171" s="164"/>
      <c r="FF171" s="164"/>
      <c r="FG171" s="164"/>
      <c r="FH171" s="164"/>
      <c r="FI171" s="164"/>
      <c r="FJ171" s="164"/>
      <c r="FK171" s="164"/>
      <c r="FL171" s="164"/>
      <c r="FM171" s="164"/>
      <c r="FN171" s="164"/>
      <c r="FO171" s="164"/>
      <c r="FP171" s="164"/>
      <c r="FQ171" s="164"/>
      <c r="FR171" s="164"/>
      <c r="FS171" s="164"/>
      <c r="FT171" s="164"/>
      <c r="FU171" s="164"/>
      <c r="FV171" s="164"/>
      <c r="FW171" s="164"/>
      <c r="FX171" s="164"/>
      <c r="FY171" s="164"/>
      <c r="FZ171" s="164"/>
      <c r="GA171" s="164"/>
      <c r="GB171" s="164"/>
      <c r="GC171" s="164"/>
      <c r="GD171" s="164"/>
      <c r="GE171" s="164"/>
      <c r="GF171" s="164"/>
      <c r="GG171" s="164"/>
      <c r="GH171" s="164"/>
      <c r="GI171" s="164"/>
      <c r="GJ171" s="164"/>
      <c r="GK171" s="164"/>
      <c r="GL171" s="164"/>
      <c r="GM171" s="164"/>
      <c r="GN171" s="164"/>
      <c r="GO171" s="164"/>
      <c r="GP171" s="164"/>
      <c r="GQ171" s="164"/>
      <c r="GR171" s="164"/>
      <c r="GS171" s="164"/>
      <c r="GT171" s="164"/>
      <c r="GU171" s="164"/>
      <c r="GV171" s="164"/>
      <c r="GW171" s="164"/>
      <c r="GX171" s="164"/>
      <c r="GY171" s="164"/>
      <c r="GZ171" s="164"/>
      <c r="HA171" s="164"/>
      <c r="HB171" s="164"/>
      <c r="HC171" s="164"/>
      <c r="HD171" s="164"/>
      <c r="HE171" s="164"/>
      <c r="HF171" s="164"/>
      <c r="HG171" s="164"/>
      <c r="HH171" s="164"/>
      <c r="HI171" s="164"/>
      <c r="HJ171" s="164"/>
      <c r="HK171" s="164"/>
      <c r="HL171" s="164"/>
      <c r="HM171" s="164"/>
      <c r="HN171" s="164"/>
      <c r="HO171" s="164"/>
      <c r="HP171" s="164"/>
      <c r="HQ171" s="164"/>
      <c r="HR171" s="164"/>
      <c r="HS171" s="164"/>
      <c r="HT171" s="164"/>
      <c r="HU171" s="164"/>
      <c r="HV171" s="164"/>
      <c r="HW171" s="164"/>
      <c r="HX171" s="164"/>
      <c r="HY171" s="164"/>
      <c r="HZ171" s="164"/>
      <c r="IA171" s="164"/>
      <c r="IB171" s="164"/>
      <c r="IC171" s="164"/>
      <c r="ID171" s="164"/>
      <c r="IE171" s="164"/>
      <c r="IF171" s="164"/>
      <c r="IG171" s="164"/>
      <c r="IH171" s="164"/>
      <c r="II171" s="164"/>
      <c r="IJ171" s="164"/>
      <c r="IK171" s="164"/>
      <c r="IL171" s="164"/>
      <c r="IM171" s="164"/>
      <c r="IN171" s="164"/>
      <c r="IO171" s="164"/>
      <c r="IP171" s="164"/>
      <c r="IQ171" s="164"/>
      <c r="IR171" s="164"/>
      <c r="IS171" s="164"/>
      <c r="IT171" s="164"/>
      <c r="IU171" s="164"/>
      <c r="IV171" s="164"/>
      <c r="IW171" s="164"/>
      <c r="IX171" s="164"/>
      <c r="IY171" s="164"/>
      <c r="IZ171" s="164"/>
      <c r="JA171" s="164"/>
      <c r="JB171" s="164"/>
      <c r="JC171" s="164"/>
      <c r="JD171" s="164"/>
      <c r="JE171" s="164"/>
      <c r="JF171" s="164"/>
      <c r="JG171" s="164"/>
      <c r="JH171" s="164"/>
      <c r="JI171" s="164"/>
      <c r="JJ171" s="164"/>
      <c r="JK171" s="164"/>
      <c r="JL171" s="164"/>
      <c r="JM171" s="164"/>
      <c r="JN171" s="164"/>
      <c r="JO171" s="164"/>
      <c r="JP171" s="164"/>
      <c r="JQ171" s="164"/>
      <c r="JR171" s="164"/>
      <c r="JS171" s="164"/>
      <c r="JT171" s="164"/>
      <c r="JU171" s="164"/>
      <c r="JV171" s="164"/>
      <c r="JW171" s="164"/>
      <c r="JX171" s="164"/>
      <c r="JY171" s="164"/>
      <c r="JZ171" s="164"/>
      <c r="KA171" s="164"/>
      <c r="KB171" s="164"/>
      <c r="KC171" s="164"/>
      <c r="KD171" s="164"/>
      <c r="KE171" s="164"/>
      <c r="KF171" s="164"/>
      <c r="KG171" s="164"/>
      <c r="KH171" s="164"/>
      <c r="KI171" s="164"/>
      <c r="KJ171" s="164"/>
      <c r="KK171" s="164"/>
      <c r="KL171" s="164"/>
      <c r="KM171" s="164"/>
      <c r="KN171" s="164"/>
      <c r="KO171" s="164"/>
      <c r="KP171" s="164"/>
      <c r="KQ171" s="164"/>
      <c r="KR171" s="164"/>
      <c r="KS171" s="164"/>
      <c r="KT171" s="164"/>
      <c r="KU171" s="164"/>
      <c r="KV171" s="164"/>
      <c r="KW171" s="164"/>
      <c r="KX171" s="164"/>
      <c r="KY171" s="164"/>
      <c r="KZ171" s="164"/>
      <c r="LA171" s="164"/>
      <c r="LB171" s="164"/>
      <c r="LC171" s="164"/>
      <c r="LD171" s="164"/>
      <c r="LE171" s="164"/>
      <c r="LF171" s="164"/>
      <c r="LG171" s="164"/>
      <c r="LH171" s="164"/>
      <c r="LI171" s="164"/>
      <c r="LJ171" s="164"/>
      <c r="LK171" s="164"/>
      <c r="LL171" s="164"/>
      <c r="LM171" s="164"/>
      <c r="LN171" s="164"/>
      <c r="LO171" s="164"/>
      <c r="LP171" s="164"/>
      <c r="LQ171" s="164"/>
      <c r="LR171" s="164"/>
      <c r="LS171" s="164"/>
      <c r="LT171" s="164"/>
      <c r="LU171" s="164"/>
      <c r="LV171" s="164"/>
      <c r="LW171" s="164"/>
      <c r="LX171" s="164"/>
      <c r="LY171" s="164"/>
      <c r="LZ171" s="164"/>
      <c r="MA171" s="164"/>
      <c r="MB171" s="164"/>
      <c r="MC171" s="164"/>
      <c r="MD171" s="164"/>
      <c r="ME171" s="164"/>
      <c r="MF171" s="164"/>
      <c r="MG171" s="164"/>
      <c r="MH171" s="164"/>
      <c r="MI171" s="164"/>
      <c r="MJ171" s="164"/>
      <c r="MK171" s="164"/>
      <c r="ML171" s="164"/>
      <c r="MM171" s="164"/>
      <c r="MN171" s="164"/>
      <c r="MO171" s="164"/>
      <c r="MP171" s="164"/>
      <c r="MQ171" s="164"/>
      <c r="MR171" s="164"/>
      <c r="MS171" s="164"/>
      <c r="MT171" s="164"/>
      <c r="MU171" s="164"/>
      <c r="MV171" s="164"/>
      <c r="MW171" s="164"/>
      <c r="MX171" s="164"/>
      <c r="MY171" s="164"/>
      <c r="MZ171" s="164"/>
      <c r="NA171" s="164"/>
      <c r="NB171" s="164"/>
      <c r="NC171" s="164"/>
      <c r="ND171" s="164"/>
      <c r="NE171" s="164"/>
      <c r="NF171" s="164"/>
      <c r="NG171" s="164"/>
      <c r="NH171" s="164"/>
      <c r="NI171" s="164"/>
      <c r="NJ171" s="164"/>
      <c r="NK171" s="164"/>
      <c r="NL171" s="164"/>
      <c r="NM171" s="164"/>
      <c r="NN171" s="164"/>
      <c r="NO171" s="164"/>
      <c r="NP171" s="164"/>
      <c r="NQ171" s="164"/>
      <c r="NR171" s="164"/>
      <c r="NS171" s="164"/>
      <c r="NT171" s="164"/>
      <c r="NU171" s="164"/>
      <c r="NV171" s="164"/>
      <c r="NW171" s="164"/>
      <c r="NX171" s="164"/>
      <c r="NY171" s="164"/>
      <c r="NZ171" s="164"/>
      <c r="OA171" s="164"/>
      <c r="OB171" s="164"/>
      <c r="OC171" s="164"/>
      <c r="OD171" s="164"/>
      <c r="OE171" s="164"/>
      <c r="OF171" s="164"/>
      <c r="OG171" s="164"/>
      <c r="OH171" s="164"/>
      <c r="OI171" s="164"/>
      <c r="OJ171" s="164"/>
      <c r="OK171" s="164"/>
      <c r="OL171" s="164"/>
      <c r="OM171" s="164"/>
      <c r="ON171" s="164"/>
      <c r="OO171" s="164"/>
      <c r="OP171" s="164"/>
      <c r="OQ171" s="164"/>
      <c r="OR171" s="164"/>
      <c r="OS171" s="164"/>
      <c r="OT171" s="164"/>
      <c r="OU171" s="164"/>
      <c r="OV171" s="164"/>
      <c r="OW171" s="164"/>
      <c r="OX171" s="164"/>
      <c r="OY171" s="164"/>
      <c r="OZ171" s="164"/>
      <c r="PA171" s="164"/>
      <c r="PB171" s="164"/>
      <c r="PC171" s="164"/>
      <c r="PD171" s="164"/>
      <c r="PE171" s="164"/>
      <c r="PF171" s="164"/>
      <c r="PG171" s="164"/>
      <c r="PH171" s="164"/>
      <c r="PI171" s="164"/>
      <c r="PJ171" s="164"/>
      <c r="PK171" s="164"/>
      <c r="PL171" s="164"/>
      <c r="PM171" s="164"/>
      <c r="PN171" s="164"/>
      <c r="PO171" s="164"/>
      <c r="PP171" s="164"/>
      <c r="PQ171" s="164"/>
      <c r="PR171" s="164"/>
      <c r="PS171" s="164"/>
      <c r="PT171" s="164"/>
      <c r="PU171" s="164"/>
      <c r="PV171" s="164"/>
      <c r="PW171" s="164"/>
      <c r="PX171" s="164"/>
      <c r="PY171" s="164"/>
      <c r="PZ171" s="164"/>
      <c r="QA171" s="164"/>
      <c r="QB171" s="164"/>
      <c r="QC171" s="164"/>
      <c r="QD171" s="164"/>
      <c r="QE171" s="164"/>
      <c r="QF171" s="164"/>
      <c r="QG171" s="164"/>
      <c r="QH171" s="164"/>
      <c r="QI171" s="164"/>
      <c r="QJ171" s="164"/>
      <c r="QK171" s="164"/>
      <c r="QL171" s="164"/>
      <c r="QM171" s="164"/>
      <c r="QN171" s="164"/>
      <c r="QO171" s="164"/>
      <c r="QP171" s="164"/>
      <c r="QQ171" s="164"/>
      <c r="QR171" s="164"/>
      <c r="QS171" s="164"/>
      <c r="QT171" s="164"/>
      <c r="QU171" s="164"/>
      <c r="QV171" s="164"/>
      <c r="QW171" s="164"/>
      <c r="QX171" s="164"/>
      <c r="QY171" s="164"/>
      <c r="QZ171" s="164"/>
      <c r="RA171" s="164"/>
      <c r="RB171" s="164"/>
      <c r="RC171" s="164"/>
      <c r="RD171" s="164"/>
      <c r="RE171" s="164"/>
      <c r="RF171" s="164"/>
      <c r="RG171" s="164"/>
      <c r="RH171" s="164"/>
      <c r="RI171" s="164"/>
      <c r="RJ171" s="164"/>
      <c r="RK171" s="164"/>
      <c r="RL171" s="164"/>
      <c r="RM171" s="164"/>
      <c r="RN171" s="164"/>
      <c r="RO171" s="164"/>
      <c r="RP171" s="164"/>
      <c r="RQ171" s="164"/>
      <c r="RR171" s="164"/>
      <c r="RS171" s="164"/>
      <c r="RT171" s="164"/>
      <c r="RU171" s="164"/>
      <c r="RV171" s="164"/>
      <c r="RW171" s="164"/>
      <c r="RX171" s="164"/>
      <c r="RY171" s="164"/>
      <c r="RZ171" s="164"/>
      <c r="SA171" s="164"/>
      <c r="SB171" s="164"/>
      <c r="SC171" s="164"/>
      <c r="SD171" s="164"/>
      <c r="SE171" s="164"/>
      <c r="SF171" s="164"/>
      <c r="SG171" s="164"/>
      <c r="SH171" s="164"/>
      <c r="SI171" s="164"/>
      <c r="SJ171" s="164"/>
      <c r="SK171" s="164"/>
      <c r="SL171" s="164"/>
      <c r="SM171" s="164"/>
      <c r="SN171" s="164"/>
      <c r="SO171" s="164"/>
      <c r="SP171" s="164"/>
      <c r="SQ171" s="164"/>
      <c r="SR171" s="164"/>
      <c r="SS171" s="164"/>
      <c r="ST171" s="164"/>
      <c r="SU171" s="164"/>
      <c r="SV171" s="164"/>
      <c r="SW171" s="164"/>
      <c r="SX171" s="164"/>
      <c r="SY171" s="164"/>
      <c r="SZ171" s="164"/>
      <c r="TA171" s="164"/>
      <c r="TB171" s="164"/>
      <c r="TC171" s="164"/>
      <c r="TD171" s="164"/>
      <c r="TE171" s="164"/>
      <c r="TF171" s="164"/>
      <c r="TG171" s="164"/>
      <c r="TH171" s="164"/>
      <c r="TI171" s="164"/>
      <c r="TJ171" s="164"/>
      <c r="TK171" s="164"/>
      <c r="TL171" s="164"/>
      <c r="TM171" s="164"/>
      <c r="TN171" s="164"/>
      <c r="TO171" s="164"/>
      <c r="TP171" s="164"/>
      <c r="TQ171" s="164"/>
      <c r="TR171" s="164"/>
      <c r="TS171" s="164"/>
      <c r="TT171" s="164"/>
      <c r="TU171" s="164"/>
      <c r="TV171" s="164"/>
      <c r="TW171" s="164"/>
      <c r="TX171" s="164"/>
      <c r="TY171" s="164"/>
      <c r="TZ171" s="164"/>
      <c r="UA171" s="164"/>
      <c r="UB171" s="164"/>
      <c r="UC171" s="164"/>
      <c r="UD171" s="164"/>
      <c r="UE171" s="164"/>
      <c r="UF171" s="164"/>
      <c r="UG171" s="164"/>
      <c r="UH171" s="164"/>
      <c r="UI171" s="164"/>
      <c r="UJ171" s="164"/>
      <c r="UK171" s="164"/>
      <c r="UL171" s="164"/>
      <c r="UM171" s="164"/>
      <c r="UN171" s="164"/>
      <c r="UO171" s="164"/>
      <c r="UP171" s="164"/>
      <c r="UQ171" s="164"/>
      <c r="UR171" s="164"/>
      <c r="US171" s="164"/>
      <c r="UT171" s="164"/>
      <c r="UU171" s="164"/>
      <c r="UV171" s="164"/>
      <c r="UW171" s="164"/>
      <c r="UX171" s="164"/>
      <c r="UY171" s="164"/>
      <c r="UZ171" s="164"/>
      <c r="VA171" s="164"/>
      <c r="VB171" s="164"/>
      <c r="VC171" s="164"/>
      <c r="VD171" s="164"/>
      <c r="VE171" s="164"/>
      <c r="VF171" s="164"/>
      <c r="VG171" s="164"/>
      <c r="VH171" s="164"/>
      <c r="VI171" s="164"/>
      <c r="VJ171" s="164"/>
      <c r="VK171" s="164"/>
      <c r="VL171" s="164"/>
      <c r="VM171" s="164"/>
      <c r="VN171" s="164"/>
      <c r="VO171" s="164"/>
      <c r="VP171" s="164"/>
      <c r="VQ171" s="164"/>
      <c r="VR171" s="164"/>
      <c r="VS171" s="164"/>
      <c r="VT171" s="164"/>
      <c r="VU171" s="164"/>
      <c r="VV171" s="164"/>
      <c r="VW171" s="164"/>
      <c r="VX171" s="164"/>
      <c r="VY171" s="164"/>
      <c r="VZ171" s="164"/>
      <c r="WA171" s="164"/>
      <c r="WB171" s="164"/>
      <c r="WC171" s="164"/>
      <c r="WD171" s="164"/>
      <c r="WE171" s="164"/>
      <c r="WF171" s="164"/>
      <c r="WG171" s="164"/>
      <c r="WH171" s="164"/>
      <c r="WI171" s="164"/>
      <c r="WJ171" s="164"/>
      <c r="WK171" s="164"/>
      <c r="WL171" s="164"/>
      <c r="WM171" s="164"/>
      <c r="WN171" s="164"/>
      <c r="WO171" s="164"/>
      <c r="WP171" s="164"/>
      <c r="WQ171" s="164"/>
      <c r="WR171" s="164"/>
      <c r="WS171" s="164"/>
      <c r="WT171" s="164"/>
      <c r="WU171" s="164"/>
      <c r="WV171" s="164"/>
      <c r="WW171" s="164"/>
      <c r="WX171" s="164"/>
      <c r="WY171" s="164"/>
      <c r="WZ171" s="164"/>
      <c r="XA171" s="164"/>
      <c r="XB171" s="164"/>
      <c r="XC171" s="164"/>
      <c r="XD171" s="164"/>
      <c r="XE171" s="164"/>
      <c r="XF171" s="164"/>
      <c r="XG171" s="164"/>
      <c r="XH171" s="164"/>
      <c r="XI171" s="164"/>
      <c r="XJ171" s="164"/>
      <c r="XK171" s="164"/>
      <c r="XL171" s="164"/>
      <c r="XM171" s="164"/>
      <c r="XN171" s="164"/>
      <c r="XO171" s="164"/>
      <c r="XP171" s="164"/>
      <c r="XQ171" s="164"/>
      <c r="XR171" s="164"/>
      <c r="XS171" s="164"/>
      <c r="XT171" s="164"/>
      <c r="XU171" s="164"/>
      <c r="XV171" s="164"/>
      <c r="XW171" s="164"/>
      <c r="XX171" s="164"/>
      <c r="XY171" s="164"/>
      <c r="XZ171" s="164"/>
      <c r="YA171" s="164"/>
      <c r="YB171" s="164"/>
      <c r="YC171" s="164"/>
      <c r="YD171" s="164"/>
      <c r="YE171" s="164"/>
      <c r="YF171" s="164"/>
      <c r="YG171" s="164"/>
      <c r="YH171" s="164"/>
      <c r="YI171" s="164"/>
      <c r="YJ171" s="164"/>
      <c r="YK171" s="164"/>
      <c r="YL171" s="164"/>
      <c r="YM171" s="164"/>
      <c r="YN171" s="164"/>
      <c r="YO171" s="164"/>
      <c r="YP171" s="164"/>
      <c r="YQ171" s="164"/>
      <c r="YR171" s="164"/>
      <c r="YS171" s="164"/>
      <c r="YT171" s="164"/>
      <c r="YU171" s="164"/>
      <c r="YV171" s="164"/>
      <c r="YW171" s="164"/>
      <c r="YX171" s="164"/>
      <c r="YY171" s="164"/>
      <c r="YZ171" s="164"/>
      <c r="ZA171" s="164"/>
      <c r="ZB171" s="164"/>
      <c r="ZC171" s="164"/>
      <c r="ZD171" s="164"/>
      <c r="ZE171" s="164"/>
      <c r="ZF171" s="164"/>
      <c r="ZG171" s="164"/>
      <c r="ZH171" s="164"/>
      <c r="ZI171" s="164"/>
      <c r="ZJ171" s="164"/>
      <c r="ZK171" s="164"/>
      <c r="ZL171" s="164"/>
      <c r="ZM171" s="164"/>
      <c r="ZN171" s="164"/>
      <c r="ZO171" s="164"/>
      <c r="ZP171" s="164"/>
      <c r="ZQ171" s="164"/>
      <c r="ZR171" s="164"/>
      <c r="ZS171" s="164"/>
      <c r="ZT171" s="164"/>
      <c r="ZU171" s="164"/>
      <c r="ZV171" s="164"/>
      <c r="ZW171" s="164"/>
      <c r="ZX171" s="164"/>
      <c r="ZY171" s="164"/>
      <c r="ZZ171" s="164"/>
      <c r="AAA171" s="164"/>
      <c r="AAB171" s="164"/>
      <c r="AAC171" s="164"/>
      <c r="AAD171" s="164"/>
      <c r="AAE171" s="164"/>
      <c r="AAF171" s="164"/>
      <c r="AAG171" s="164"/>
      <c r="AAH171" s="164"/>
      <c r="AAI171" s="164"/>
      <c r="AAJ171" s="164"/>
      <c r="AAK171" s="164"/>
      <c r="AAL171" s="164"/>
      <c r="AAM171" s="164"/>
      <c r="AAN171" s="164"/>
      <c r="AAO171" s="164"/>
      <c r="AAP171" s="164"/>
      <c r="AAQ171" s="164"/>
      <c r="AAR171" s="164"/>
      <c r="AAS171" s="164"/>
      <c r="AAT171" s="164"/>
      <c r="AAU171" s="164"/>
      <c r="AAV171" s="164"/>
      <c r="AAW171" s="164"/>
      <c r="AAX171" s="164"/>
      <c r="AAY171" s="164"/>
      <c r="AAZ171" s="164"/>
      <c r="ABA171" s="164"/>
      <c r="ABB171" s="164"/>
      <c r="ABC171" s="164"/>
      <c r="ABD171" s="164"/>
      <c r="ABE171" s="164"/>
      <c r="ABF171" s="164"/>
      <c r="ABG171" s="164"/>
      <c r="ABH171" s="164"/>
      <c r="ABI171" s="164"/>
      <c r="ABJ171" s="164"/>
      <c r="ABK171" s="164"/>
      <c r="ABL171" s="164"/>
      <c r="ABM171" s="164"/>
      <c r="ABN171" s="164"/>
      <c r="ABO171" s="164"/>
      <c r="ABP171" s="164"/>
      <c r="ABQ171" s="164"/>
      <c r="ABR171" s="164"/>
      <c r="ABS171" s="164"/>
      <c r="ABT171" s="164"/>
      <c r="ABU171" s="164"/>
      <c r="ABV171" s="164"/>
      <c r="ABW171" s="164"/>
      <c r="ABX171" s="164"/>
      <c r="ABY171" s="164"/>
      <c r="ABZ171" s="164"/>
      <c r="ACA171" s="164"/>
      <c r="ACB171" s="164"/>
      <c r="ACC171" s="164"/>
      <c r="ACD171" s="164"/>
      <c r="ACE171" s="164"/>
      <c r="ACF171" s="164"/>
      <c r="ACG171" s="164"/>
      <c r="ACH171" s="164"/>
      <c r="ACI171" s="164"/>
      <c r="ACJ171" s="164"/>
      <c r="ACK171" s="164"/>
      <c r="ACL171" s="164"/>
      <c r="ACM171" s="164"/>
      <c r="ACN171" s="164"/>
      <c r="ACO171" s="164"/>
      <c r="ACP171" s="164"/>
      <c r="ACQ171" s="164"/>
      <c r="ACR171" s="164"/>
      <c r="ACS171" s="164"/>
      <c r="ACT171" s="164"/>
      <c r="ACU171" s="164"/>
      <c r="ACV171" s="164"/>
      <c r="ACW171" s="164"/>
      <c r="ACX171" s="164"/>
      <c r="ACY171" s="164"/>
      <c r="ACZ171" s="164"/>
      <c r="ADA171" s="164"/>
      <c r="ADB171" s="164"/>
      <c r="ADC171" s="164"/>
      <c r="ADD171" s="164"/>
      <c r="ADE171" s="164"/>
      <c r="ADF171" s="164"/>
      <c r="ADG171" s="164"/>
      <c r="ADH171" s="164"/>
      <c r="ADI171" s="164"/>
      <c r="ADJ171" s="164"/>
      <c r="ADK171" s="164"/>
      <c r="ADL171" s="164"/>
      <c r="ADM171" s="164"/>
      <c r="ADN171" s="164"/>
      <c r="ADO171" s="164"/>
      <c r="ADP171" s="164"/>
      <c r="ADQ171" s="164"/>
      <c r="ADR171" s="164"/>
      <c r="ADS171" s="164"/>
      <c r="ADT171" s="164"/>
      <c r="ADU171" s="164"/>
      <c r="ADV171" s="164"/>
      <c r="ADW171" s="164"/>
      <c r="ADX171" s="164"/>
      <c r="ADY171" s="164"/>
      <c r="ADZ171" s="164"/>
      <c r="AEA171" s="164"/>
      <c r="AEB171" s="164"/>
      <c r="AEC171" s="164"/>
      <c r="AED171" s="164"/>
      <c r="AEE171" s="164"/>
      <c r="AEF171" s="164"/>
      <c r="AEG171" s="164"/>
      <c r="AEH171" s="164"/>
      <c r="AEI171" s="164"/>
      <c r="AEJ171" s="164"/>
      <c r="AEK171" s="164"/>
      <c r="AEL171" s="164"/>
      <c r="AEM171" s="164"/>
      <c r="AEN171" s="164"/>
      <c r="AEO171" s="164"/>
      <c r="AEP171" s="164"/>
      <c r="AEQ171" s="164"/>
      <c r="AER171" s="164"/>
      <c r="AES171" s="164"/>
      <c r="AET171" s="164"/>
      <c r="AEU171" s="164"/>
      <c r="AEV171" s="164"/>
      <c r="AEW171" s="164"/>
      <c r="AEX171" s="164"/>
      <c r="AEY171" s="164"/>
      <c r="AEZ171" s="164"/>
      <c r="AFA171" s="164"/>
      <c r="AFB171" s="164"/>
      <c r="AFC171" s="164"/>
      <c r="AFD171" s="164"/>
      <c r="AFE171" s="164"/>
      <c r="AFF171" s="164"/>
      <c r="AFG171" s="164"/>
      <c r="AFH171" s="164"/>
      <c r="AFI171" s="164"/>
      <c r="AFJ171" s="164"/>
      <c r="AFK171" s="164"/>
      <c r="AFL171" s="164"/>
      <c r="AFM171" s="164"/>
      <c r="AFN171" s="164"/>
      <c r="AFO171" s="164"/>
      <c r="AFP171" s="164"/>
      <c r="AFQ171" s="164"/>
      <c r="AFR171" s="164"/>
      <c r="AFS171" s="164"/>
      <c r="AFT171" s="164"/>
      <c r="AFU171" s="164"/>
      <c r="AFV171" s="164"/>
      <c r="AFW171" s="164"/>
      <c r="AFX171" s="164"/>
      <c r="AFY171" s="164"/>
      <c r="AFZ171" s="164"/>
      <c r="AGA171" s="164"/>
      <c r="AGB171" s="164"/>
      <c r="AGC171" s="164"/>
      <c r="AGD171" s="164"/>
      <c r="AGE171" s="164"/>
      <c r="AGF171" s="164"/>
      <c r="AGG171" s="164"/>
      <c r="AGH171" s="164"/>
      <c r="AGI171" s="164"/>
      <c r="AGJ171" s="164"/>
      <c r="AGK171" s="164"/>
      <c r="AGL171" s="164"/>
      <c r="AGM171" s="164"/>
      <c r="AGN171" s="164"/>
      <c r="AGO171" s="164"/>
      <c r="AGP171" s="164"/>
      <c r="AGQ171" s="164"/>
      <c r="AGR171" s="164"/>
      <c r="AGS171" s="164"/>
      <c r="AGT171" s="164"/>
      <c r="AGU171" s="164"/>
      <c r="AGV171" s="164"/>
      <c r="AGW171" s="164"/>
      <c r="AGX171" s="164"/>
      <c r="AGY171" s="164"/>
      <c r="AGZ171" s="164"/>
      <c r="AHA171" s="164"/>
      <c r="AHB171" s="164"/>
      <c r="AHC171" s="164"/>
      <c r="AHD171" s="164"/>
      <c r="AHE171" s="164"/>
      <c r="AHF171" s="164"/>
      <c r="AHG171" s="164"/>
      <c r="AHH171" s="164"/>
      <c r="AHI171" s="164"/>
      <c r="AHJ171" s="164"/>
      <c r="AHK171" s="164"/>
      <c r="AHL171" s="164"/>
      <c r="AHM171" s="164"/>
      <c r="AHN171" s="164"/>
      <c r="AHO171" s="164"/>
      <c r="AHP171" s="164"/>
      <c r="AHQ171" s="164"/>
      <c r="AHR171" s="164"/>
      <c r="AHS171" s="164"/>
      <c r="AHT171" s="164"/>
      <c r="AHU171" s="164"/>
      <c r="AHV171" s="164"/>
      <c r="AHW171" s="164"/>
      <c r="AHX171" s="164"/>
      <c r="AHY171" s="164"/>
      <c r="AHZ171" s="164"/>
      <c r="AIA171" s="164"/>
      <c r="AIB171" s="164"/>
      <c r="AIC171" s="164"/>
      <c r="AID171" s="164"/>
      <c r="AIE171" s="164"/>
      <c r="AIF171" s="164"/>
      <c r="AIG171" s="164"/>
      <c r="AIH171" s="164"/>
      <c r="AII171" s="164"/>
      <c r="AIJ171" s="164"/>
      <c r="AIK171" s="164"/>
      <c r="AIL171" s="164"/>
      <c r="AIM171" s="164"/>
      <c r="AIN171" s="164"/>
      <c r="AIO171" s="164"/>
      <c r="AIP171" s="164"/>
      <c r="AIQ171" s="164"/>
      <c r="AIR171" s="164"/>
      <c r="AIS171" s="164"/>
      <c r="AIT171" s="164"/>
      <c r="AIU171" s="164"/>
      <c r="AIV171" s="164"/>
      <c r="AIW171" s="164"/>
      <c r="AIX171" s="164"/>
      <c r="AIY171" s="164"/>
      <c r="AIZ171" s="164"/>
      <c r="AJA171" s="164"/>
      <c r="AJB171" s="164"/>
      <c r="AJC171" s="164"/>
      <c r="AJD171" s="164"/>
      <c r="AJE171" s="164"/>
      <c r="AJF171" s="164"/>
      <c r="AJG171" s="164"/>
      <c r="AJH171" s="164"/>
      <c r="AJI171" s="164"/>
      <c r="AJJ171" s="164"/>
      <c r="AJK171" s="164"/>
      <c r="AJL171" s="164"/>
      <c r="AJM171" s="164"/>
      <c r="AJN171" s="164"/>
      <c r="AJO171" s="164"/>
      <c r="AJP171" s="164"/>
      <c r="AJQ171" s="164"/>
      <c r="AJR171" s="164"/>
      <c r="AJS171" s="164"/>
      <c r="AJT171" s="164"/>
      <c r="AJU171" s="164"/>
      <c r="AJV171" s="164"/>
      <c r="AJW171" s="164"/>
      <c r="AJX171" s="164"/>
      <c r="AJY171" s="164"/>
      <c r="AJZ171" s="164"/>
      <c r="AKA171" s="164"/>
      <c r="AKB171" s="164"/>
      <c r="AKC171" s="164"/>
      <c r="AKD171" s="164"/>
      <c r="AKE171" s="164"/>
      <c r="AKF171" s="164"/>
      <c r="AKG171" s="164"/>
      <c r="AKH171" s="164"/>
      <c r="AKI171" s="164"/>
      <c r="AKJ171" s="164"/>
      <c r="AKK171" s="164"/>
      <c r="AKL171" s="164"/>
      <c r="AKM171" s="164"/>
      <c r="AKN171" s="164"/>
      <c r="AKO171" s="164"/>
      <c r="AKP171" s="164"/>
      <c r="AKQ171" s="164"/>
      <c r="AKR171" s="164"/>
      <c r="AKS171" s="164"/>
      <c r="AKT171" s="164"/>
      <c r="AKU171" s="164"/>
      <c r="AKV171" s="164"/>
      <c r="AKW171" s="164"/>
      <c r="AKX171" s="164"/>
      <c r="AKY171" s="164"/>
      <c r="AKZ171" s="164"/>
      <c r="ALA171" s="164"/>
      <c r="ALB171" s="164"/>
      <c r="ALC171" s="164"/>
      <c r="ALD171" s="164"/>
      <c r="ALE171" s="164"/>
      <c r="ALF171" s="164"/>
      <c r="ALG171" s="164"/>
      <c r="ALH171" s="164"/>
      <c r="ALI171" s="164"/>
      <c r="ALJ171" s="164"/>
      <c r="ALK171" s="164"/>
      <c r="ALL171" s="164"/>
      <c r="ALM171" s="164"/>
      <c r="ALN171" s="164"/>
      <c r="ALO171" s="164"/>
      <c r="ALP171" s="164"/>
      <c r="ALQ171" s="164"/>
      <c r="ALR171" s="164"/>
      <c r="ALS171" s="164"/>
      <c r="ALT171" s="164"/>
      <c r="ALU171" s="164"/>
      <c r="ALV171" s="164"/>
      <c r="ALW171" s="164"/>
      <c r="ALX171" s="164"/>
      <c r="ALY171" s="164"/>
      <c r="ALZ171" s="164"/>
      <c r="AMA171" s="164"/>
      <c r="AMB171" s="164"/>
      <c r="AMC171" s="164"/>
      <c r="AMD171" s="164"/>
      <c r="AME171" s="164"/>
      <c r="AMF171" s="164"/>
      <c r="AMG171" s="164"/>
      <c r="AMH171" s="164"/>
      <c r="AMI171" s="164"/>
      <c r="AMJ171" s="164"/>
      <c r="AMK171" s="164"/>
      <c r="AML171" s="164"/>
      <c r="AMM171" s="164"/>
      <c r="AMN171" s="164"/>
      <c r="AMO171" s="164"/>
      <c r="AMP171" s="164"/>
      <c r="AMQ171" s="164"/>
      <c r="AMR171" s="164"/>
      <c r="AMS171" s="164"/>
      <c r="AMT171" s="164"/>
      <c r="AMU171" s="164"/>
      <c r="AMV171" s="164"/>
      <c r="AMW171" s="164"/>
      <c r="AMX171" s="164"/>
      <c r="AMY171" s="164"/>
      <c r="AMZ171" s="164"/>
      <c r="ANA171" s="164"/>
      <c r="ANB171" s="164"/>
      <c r="ANC171" s="164"/>
      <c r="AND171" s="164"/>
      <c r="ANE171" s="164"/>
      <c r="ANF171" s="164"/>
      <c r="ANG171" s="164"/>
      <c r="ANH171" s="164"/>
      <c r="ANI171" s="164"/>
      <c r="ANJ171" s="164"/>
      <c r="ANK171" s="164"/>
      <c r="ANL171" s="164"/>
      <c r="ANM171" s="164"/>
      <c r="ANN171" s="164"/>
      <c r="ANO171" s="164"/>
      <c r="ANP171" s="164"/>
      <c r="ANQ171" s="164"/>
      <c r="ANR171" s="164"/>
      <c r="ANS171" s="164"/>
      <c r="ANT171" s="164"/>
      <c r="ANU171" s="164"/>
      <c r="ANV171" s="164"/>
      <c r="ANW171" s="164"/>
      <c r="ANX171" s="164"/>
      <c r="ANY171" s="164"/>
      <c r="ANZ171" s="164"/>
      <c r="AOA171" s="164"/>
      <c r="AOB171" s="164"/>
      <c r="AOC171" s="164"/>
      <c r="AOD171" s="164"/>
      <c r="AOE171" s="164"/>
      <c r="AOF171" s="164"/>
      <c r="AOG171" s="164"/>
      <c r="AOH171" s="164"/>
      <c r="AOI171" s="164"/>
      <c r="AOJ171" s="164"/>
      <c r="AOK171" s="164"/>
      <c r="AOL171" s="164"/>
      <c r="AOM171" s="164"/>
      <c r="AON171" s="164"/>
      <c r="AOO171" s="164"/>
      <c r="AOP171" s="164"/>
      <c r="AOQ171" s="164"/>
      <c r="AOR171" s="164"/>
      <c r="AOS171" s="164"/>
      <c r="AOT171" s="164"/>
      <c r="AOU171" s="164"/>
      <c r="AOV171" s="164"/>
      <c r="AOW171" s="164"/>
      <c r="AOX171" s="164"/>
      <c r="AOY171" s="164"/>
      <c r="AOZ171" s="164"/>
      <c r="APA171" s="164"/>
      <c r="APB171" s="164"/>
      <c r="APC171" s="164"/>
      <c r="APD171" s="164"/>
      <c r="APE171" s="164"/>
      <c r="APF171" s="164"/>
      <c r="APG171" s="164"/>
      <c r="APH171" s="164"/>
      <c r="API171" s="164"/>
      <c r="APJ171" s="164"/>
      <c r="APK171" s="164"/>
      <c r="APL171" s="164"/>
      <c r="APM171" s="164"/>
      <c r="APN171" s="164"/>
      <c r="APO171" s="164"/>
      <c r="APP171" s="164"/>
      <c r="APQ171" s="164"/>
      <c r="APR171" s="164"/>
      <c r="APS171" s="164"/>
      <c r="APT171" s="164"/>
      <c r="APU171" s="164"/>
      <c r="APV171" s="164"/>
      <c r="APW171" s="164"/>
      <c r="APX171" s="164"/>
      <c r="APY171" s="164"/>
      <c r="APZ171" s="164"/>
      <c r="AQA171" s="164"/>
      <c r="AQB171" s="164"/>
      <c r="AQC171" s="164"/>
      <c r="AQD171" s="164"/>
      <c r="AQE171" s="164"/>
      <c r="AQF171" s="164"/>
      <c r="AQG171" s="164"/>
      <c r="AQH171" s="164"/>
      <c r="AQI171" s="164"/>
      <c r="AQJ171" s="164"/>
      <c r="AQK171" s="164"/>
      <c r="AQL171" s="164"/>
      <c r="AQM171" s="164"/>
      <c r="AQN171" s="164"/>
      <c r="AQO171" s="164"/>
      <c r="AQP171" s="164"/>
      <c r="AQQ171" s="164"/>
      <c r="AQR171" s="164"/>
      <c r="AQS171" s="164"/>
      <c r="AQT171" s="164"/>
      <c r="AQU171" s="164"/>
      <c r="AQV171" s="164"/>
      <c r="AQW171" s="164"/>
      <c r="AQX171" s="164"/>
      <c r="AQY171" s="164"/>
      <c r="AQZ171" s="164"/>
      <c r="ARA171" s="164"/>
      <c r="ARB171" s="164"/>
      <c r="ARC171" s="164"/>
      <c r="ARD171" s="164"/>
      <c r="ARE171" s="164"/>
      <c r="ARF171" s="164"/>
      <c r="ARG171" s="164"/>
      <c r="ARH171" s="164"/>
      <c r="ARI171" s="164"/>
      <c r="ARJ171" s="164"/>
      <c r="ARK171" s="164"/>
      <c r="ARL171" s="164"/>
      <c r="ARM171" s="164"/>
      <c r="ARN171" s="164"/>
      <c r="ARO171" s="164"/>
      <c r="ARP171" s="164"/>
      <c r="ARQ171" s="164"/>
      <c r="ARR171" s="164"/>
      <c r="ARS171" s="164"/>
      <c r="ART171" s="164"/>
      <c r="ARU171" s="164"/>
      <c r="ARV171" s="164"/>
      <c r="ARW171" s="164"/>
      <c r="ARX171" s="164"/>
      <c r="ARY171" s="164"/>
      <c r="ARZ171" s="164"/>
      <c r="ASA171" s="164"/>
      <c r="ASB171" s="164"/>
      <c r="ASC171" s="164"/>
      <c r="ASD171" s="164"/>
      <c r="ASE171" s="164"/>
      <c r="ASF171" s="164"/>
      <c r="ASG171" s="164"/>
      <c r="ASH171" s="164"/>
      <c r="ASI171" s="164"/>
      <c r="ASJ171" s="164"/>
      <c r="ASK171" s="164"/>
      <c r="ASL171" s="164"/>
      <c r="ASM171" s="164"/>
      <c r="ASN171" s="164"/>
      <c r="ASO171" s="164"/>
      <c r="ASP171" s="164"/>
      <c r="ASQ171" s="164"/>
      <c r="ASR171" s="164"/>
      <c r="ASS171" s="164"/>
      <c r="AST171" s="164"/>
      <c r="ASU171" s="164"/>
      <c r="ASV171" s="164"/>
      <c r="ASW171" s="164"/>
      <c r="ASX171" s="164"/>
      <c r="ASY171" s="164"/>
      <c r="ASZ171" s="164"/>
      <c r="ATA171" s="164"/>
      <c r="ATB171" s="164"/>
      <c r="ATC171" s="164"/>
      <c r="ATD171" s="164"/>
      <c r="ATE171" s="164"/>
      <c r="ATF171" s="164"/>
      <c r="ATG171" s="164"/>
      <c r="ATH171" s="164"/>
      <c r="ATI171" s="164"/>
      <c r="ATJ171" s="164"/>
      <c r="ATK171" s="164"/>
      <c r="ATL171" s="164"/>
      <c r="ATM171" s="164"/>
      <c r="ATN171" s="164"/>
      <c r="ATO171" s="164"/>
      <c r="ATP171" s="164"/>
      <c r="ATQ171" s="164"/>
      <c r="ATR171" s="164"/>
      <c r="ATS171" s="164"/>
      <c r="ATT171" s="164"/>
      <c r="ATU171" s="164"/>
      <c r="ATV171" s="164"/>
      <c r="ATW171" s="164"/>
      <c r="ATX171" s="164"/>
      <c r="ATY171" s="164"/>
      <c r="ATZ171" s="164"/>
      <c r="AUA171" s="164"/>
      <c r="AUB171" s="164"/>
      <c r="AUC171" s="164"/>
      <c r="AUD171" s="164"/>
      <c r="AUE171" s="164"/>
      <c r="AUF171" s="164"/>
      <c r="AUG171" s="164"/>
      <c r="AUH171" s="164"/>
      <c r="AUI171" s="164"/>
      <c r="AUJ171" s="164"/>
      <c r="AUK171" s="164"/>
      <c r="AUL171" s="164"/>
      <c r="AUM171" s="164"/>
      <c r="AUN171" s="164"/>
      <c r="AUO171" s="164"/>
      <c r="AUP171" s="164"/>
      <c r="AUQ171" s="164"/>
      <c r="AUR171" s="164"/>
      <c r="AUS171" s="164"/>
      <c r="AUT171" s="164"/>
      <c r="AUU171" s="164"/>
      <c r="AUV171" s="164"/>
      <c r="AUW171" s="164"/>
      <c r="AUX171" s="164"/>
      <c r="AUY171" s="164"/>
      <c r="AUZ171" s="164"/>
      <c r="AVA171" s="164"/>
      <c r="AVB171" s="164"/>
      <c r="AVC171" s="164"/>
      <c r="AVD171" s="164"/>
      <c r="AVE171" s="164"/>
      <c r="AVF171" s="164"/>
      <c r="AVG171" s="164"/>
      <c r="AVH171" s="164"/>
      <c r="AVI171" s="164"/>
      <c r="AVJ171" s="164"/>
      <c r="AVK171" s="164"/>
      <c r="AVL171" s="164"/>
      <c r="AVM171" s="164"/>
      <c r="AVN171" s="164"/>
      <c r="AVO171" s="164"/>
      <c r="AVP171" s="164"/>
      <c r="AVQ171" s="164"/>
      <c r="AVR171" s="164"/>
      <c r="AVS171" s="164"/>
      <c r="AVT171" s="164"/>
      <c r="AVU171" s="164"/>
      <c r="AVV171" s="164"/>
      <c r="AVW171" s="164"/>
      <c r="AVX171" s="164"/>
      <c r="AVY171" s="164"/>
      <c r="AVZ171" s="164"/>
      <c r="AWA171" s="164"/>
      <c r="AWB171" s="164"/>
      <c r="AWC171" s="164"/>
      <c r="AWD171" s="164"/>
      <c r="AWE171" s="164"/>
      <c r="AWF171" s="164"/>
      <c r="AWG171" s="164"/>
      <c r="AWH171" s="164"/>
      <c r="AWI171" s="164"/>
      <c r="AWJ171" s="164"/>
      <c r="AWK171" s="164"/>
      <c r="AWL171" s="164"/>
      <c r="AWM171" s="164"/>
      <c r="AWN171" s="164"/>
      <c r="AWO171" s="164"/>
      <c r="AWP171" s="164"/>
      <c r="AWQ171" s="164"/>
      <c r="AWR171" s="164"/>
      <c r="AWS171" s="164"/>
      <c r="AWT171" s="164"/>
      <c r="AWU171" s="164"/>
      <c r="AWV171" s="164"/>
      <c r="AWW171" s="164"/>
      <c r="AWX171" s="164"/>
      <c r="AWY171" s="164"/>
      <c r="AWZ171" s="164"/>
      <c r="AXA171" s="164"/>
      <c r="AXB171" s="164"/>
      <c r="AXC171" s="164"/>
      <c r="AXD171" s="164"/>
      <c r="AXE171" s="164"/>
      <c r="AXF171" s="164"/>
      <c r="AXG171" s="164"/>
      <c r="AXH171" s="164"/>
      <c r="AXI171" s="164"/>
      <c r="AXJ171" s="164"/>
      <c r="AXK171" s="164"/>
      <c r="AXL171" s="164"/>
      <c r="AXM171" s="164"/>
      <c r="AXN171" s="164"/>
      <c r="AXO171" s="164"/>
      <c r="AXP171" s="164"/>
      <c r="AXQ171" s="164"/>
      <c r="AXR171" s="164"/>
      <c r="AXS171" s="164"/>
      <c r="AXT171" s="164"/>
      <c r="AXU171" s="164"/>
      <c r="AXV171" s="164"/>
      <c r="AXW171" s="164"/>
      <c r="AXX171" s="164"/>
      <c r="AXY171" s="164"/>
      <c r="AXZ171" s="164"/>
      <c r="AYA171" s="164"/>
      <c r="AYB171" s="164"/>
      <c r="AYC171" s="164"/>
      <c r="AYD171" s="164"/>
      <c r="AYE171" s="164"/>
      <c r="AYF171" s="164"/>
      <c r="AYG171" s="164"/>
      <c r="AYH171" s="164"/>
      <c r="AYI171" s="164"/>
      <c r="AYJ171" s="164"/>
      <c r="AYK171" s="164"/>
      <c r="AYL171" s="164"/>
      <c r="AYM171" s="164"/>
      <c r="AYN171" s="164"/>
      <c r="AYO171" s="164"/>
      <c r="AYP171" s="164"/>
      <c r="AYQ171" s="164"/>
      <c r="AYR171" s="164"/>
      <c r="AYS171" s="164"/>
      <c r="AYT171" s="164"/>
      <c r="AYU171" s="164"/>
      <c r="AYV171" s="164"/>
      <c r="AYW171" s="164"/>
      <c r="AYX171" s="164"/>
      <c r="AYY171" s="164"/>
      <c r="AYZ171" s="164"/>
      <c r="AZA171" s="164"/>
      <c r="AZB171" s="164"/>
      <c r="AZC171" s="164"/>
      <c r="AZD171" s="164"/>
      <c r="AZE171" s="164"/>
      <c r="AZF171" s="164"/>
      <c r="AZG171" s="164"/>
      <c r="AZH171" s="164"/>
      <c r="AZI171" s="164"/>
      <c r="AZJ171" s="164"/>
      <c r="AZK171" s="164"/>
      <c r="AZL171" s="164"/>
      <c r="AZM171" s="164"/>
      <c r="AZN171" s="164"/>
      <c r="AZO171" s="164"/>
      <c r="AZP171" s="164"/>
      <c r="AZQ171" s="164"/>
      <c r="AZR171" s="164"/>
      <c r="AZS171" s="164"/>
      <c r="AZT171" s="164"/>
      <c r="AZU171" s="164"/>
      <c r="AZV171" s="164"/>
      <c r="AZW171" s="164"/>
      <c r="AZX171" s="164"/>
      <c r="AZY171" s="164"/>
      <c r="AZZ171" s="164"/>
      <c r="BAA171" s="164"/>
      <c r="BAB171" s="164"/>
      <c r="BAC171" s="164"/>
      <c r="BAD171" s="164"/>
      <c r="BAE171" s="164"/>
      <c r="BAF171" s="164"/>
      <c r="BAG171" s="164"/>
      <c r="BAH171" s="164"/>
      <c r="BAI171" s="164"/>
      <c r="BAJ171" s="164"/>
      <c r="BAK171" s="164"/>
      <c r="BAL171" s="164"/>
      <c r="BAM171" s="164"/>
      <c r="BAN171" s="164"/>
      <c r="BAO171" s="164"/>
      <c r="BAP171" s="164"/>
      <c r="BAQ171" s="164"/>
      <c r="BAR171" s="164"/>
      <c r="BAS171" s="164"/>
      <c r="BAT171" s="164"/>
      <c r="BAU171" s="164"/>
      <c r="BAV171" s="164"/>
      <c r="BAW171" s="164"/>
      <c r="BAX171" s="164"/>
      <c r="BAY171" s="164"/>
      <c r="BAZ171" s="164"/>
      <c r="BBA171" s="164"/>
      <c r="BBB171" s="164"/>
      <c r="BBC171" s="164"/>
      <c r="BBD171" s="164"/>
      <c r="BBE171" s="164"/>
      <c r="BBF171" s="164"/>
      <c r="BBG171" s="164"/>
      <c r="BBH171" s="164"/>
      <c r="BBI171" s="164"/>
      <c r="BBJ171" s="164"/>
      <c r="BBK171" s="164"/>
      <c r="BBL171" s="164"/>
      <c r="BBM171" s="164"/>
      <c r="BBN171" s="164"/>
      <c r="BBO171" s="164"/>
      <c r="BBP171" s="164"/>
      <c r="BBQ171" s="164"/>
      <c r="BBR171" s="164"/>
      <c r="BBS171" s="164"/>
      <c r="BBT171" s="164"/>
      <c r="BBU171" s="164"/>
      <c r="BBV171" s="164"/>
      <c r="BBW171" s="164"/>
      <c r="BBX171" s="164"/>
      <c r="BBY171" s="164"/>
      <c r="BBZ171" s="164"/>
      <c r="BCA171" s="164"/>
      <c r="BCB171" s="164"/>
      <c r="BCC171" s="164"/>
      <c r="BCD171" s="164"/>
      <c r="BCE171" s="164"/>
      <c r="BCF171" s="164"/>
      <c r="BCG171" s="164"/>
      <c r="BCH171" s="164"/>
      <c r="BCI171" s="164"/>
      <c r="BCJ171" s="164"/>
      <c r="BCK171" s="164"/>
      <c r="BCL171" s="164"/>
      <c r="BCM171" s="164"/>
      <c r="BCN171" s="164"/>
      <c r="BCO171" s="164"/>
      <c r="BCP171" s="164"/>
      <c r="BCQ171" s="164"/>
      <c r="BCR171" s="164"/>
      <c r="BCS171" s="164"/>
      <c r="BCT171" s="164"/>
      <c r="BCU171" s="164"/>
      <c r="BCV171" s="164"/>
      <c r="BCW171" s="164"/>
      <c r="BCX171" s="164"/>
      <c r="BCY171" s="164"/>
      <c r="BCZ171" s="164"/>
      <c r="BDA171" s="164"/>
      <c r="BDB171" s="164"/>
      <c r="BDC171" s="164"/>
      <c r="BDD171" s="164"/>
      <c r="BDE171" s="164"/>
      <c r="BDF171" s="164"/>
      <c r="BDG171" s="164"/>
      <c r="BDH171" s="164"/>
      <c r="BDI171" s="164"/>
      <c r="BDJ171" s="164"/>
      <c r="BDK171" s="164"/>
      <c r="BDL171" s="164"/>
      <c r="BDM171" s="164"/>
      <c r="BDN171" s="164"/>
      <c r="BDO171" s="164"/>
      <c r="BDP171" s="164"/>
      <c r="BDQ171" s="164"/>
      <c r="BDR171" s="164"/>
      <c r="BDS171" s="164"/>
      <c r="BDT171" s="164"/>
      <c r="BDU171" s="164"/>
      <c r="BDV171" s="164"/>
      <c r="BDW171" s="164"/>
      <c r="BDX171" s="164"/>
      <c r="BDY171" s="164"/>
      <c r="BDZ171" s="164"/>
      <c r="BEA171" s="164"/>
      <c r="BEB171" s="164"/>
      <c r="BEC171" s="164"/>
      <c r="BED171" s="164"/>
      <c r="BEE171" s="164"/>
      <c r="BEF171" s="164"/>
      <c r="BEG171" s="164"/>
      <c r="BEH171" s="164"/>
      <c r="BEI171" s="164"/>
      <c r="BEJ171" s="164"/>
      <c r="BEK171" s="164"/>
      <c r="BEL171" s="164"/>
      <c r="BEM171" s="164"/>
      <c r="BEN171" s="164"/>
      <c r="BEO171" s="164"/>
      <c r="BEP171" s="164"/>
      <c r="BEQ171" s="164"/>
      <c r="BER171" s="164"/>
      <c r="BES171" s="164"/>
      <c r="BET171" s="164"/>
      <c r="BEU171" s="164"/>
      <c r="BEV171" s="164"/>
      <c r="BEW171" s="164"/>
      <c r="BEX171" s="164"/>
      <c r="BEY171" s="164"/>
      <c r="BEZ171" s="164"/>
      <c r="BFA171" s="164"/>
      <c r="BFB171" s="164"/>
      <c r="BFC171" s="164"/>
      <c r="BFD171" s="164"/>
      <c r="BFE171" s="164"/>
      <c r="BFF171" s="164"/>
      <c r="BFG171" s="164"/>
      <c r="BFH171" s="164"/>
      <c r="BFI171" s="164"/>
      <c r="BFJ171" s="164"/>
      <c r="BFK171" s="164"/>
      <c r="BFL171" s="164"/>
      <c r="BFM171" s="164"/>
      <c r="BFN171" s="164"/>
      <c r="BFO171" s="164"/>
      <c r="BFP171" s="164"/>
      <c r="BFQ171" s="164"/>
      <c r="BFR171" s="164"/>
      <c r="BFS171" s="164"/>
      <c r="BFT171" s="164"/>
      <c r="BFU171" s="164"/>
      <c r="BFV171" s="164"/>
      <c r="BFW171" s="164"/>
      <c r="BFX171" s="164"/>
      <c r="BFY171" s="164"/>
      <c r="BFZ171" s="164"/>
      <c r="BGA171" s="164"/>
      <c r="BGB171" s="164"/>
      <c r="BGC171" s="164"/>
      <c r="BGD171" s="164"/>
      <c r="BGE171" s="164"/>
      <c r="BGF171" s="164"/>
      <c r="BGG171" s="164"/>
      <c r="BGH171" s="164"/>
      <c r="BGI171" s="164"/>
      <c r="BGJ171" s="164"/>
      <c r="BGK171" s="164"/>
      <c r="BGL171" s="164"/>
      <c r="BGM171" s="164"/>
      <c r="BGN171" s="164"/>
      <c r="BGO171" s="164"/>
      <c r="BGP171" s="164"/>
      <c r="BGQ171" s="164"/>
      <c r="BGR171" s="164"/>
      <c r="BGS171" s="164"/>
      <c r="BGT171" s="164"/>
      <c r="BGU171" s="164"/>
      <c r="BGV171" s="164"/>
      <c r="BGW171" s="164"/>
      <c r="BGX171" s="164"/>
      <c r="BGY171" s="164"/>
      <c r="BGZ171" s="164"/>
      <c r="BHA171" s="164"/>
      <c r="BHB171" s="164"/>
      <c r="BHC171" s="164"/>
      <c r="BHD171" s="164"/>
      <c r="BHE171" s="164"/>
      <c r="BHF171" s="164"/>
      <c r="BHG171" s="164"/>
      <c r="BHH171" s="164"/>
      <c r="BHI171" s="164"/>
      <c r="BHJ171" s="164"/>
      <c r="BHK171" s="164"/>
      <c r="BHL171" s="164"/>
      <c r="BHM171" s="164"/>
      <c r="BHN171" s="164"/>
      <c r="BHO171" s="164"/>
      <c r="BHP171" s="164"/>
      <c r="BHQ171" s="164"/>
      <c r="BHR171" s="164"/>
      <c r="BHS171" s="164"/>
      <c r="BHT171" s="164"/>
      <c r="BHU171" s="164"/>
      <c r="BHV171" s="164"/>
      <c r="BHW171" s="164"/>
      <c r="BHX171" s="164"/>
      <c r="BHY171" s="164"/>
      <c r="BHZ171" s="164"/>
      <c r="BIA171" s="164"/>
      <c r="BIB171" s="164"/>
      <c r="BIC171" s="164"/>
      <c r="BID171" s="164"/>
      <c r="BIE171" s="164"/>
      <c r="BIF171" s="164"/>
      <c r="BIG171" s="164"/>
      <c r="BIH171" s="164"/>
      <c r="BII171" s="164"/>
      <c r="BIJ171" s="164"/>
      <c r="BIK171" s="164"/>
      <c r="BIL171" s="164"/>
      <c r="BIM171" s="164"/>
      <c r="BIN171" s="164"/>
      <c r="BIO171" s="164"/>
      <c r="BIP171" s="164"/>
      <c r="BIQ171" s="164"/>
      <c r="BIR171" s="164"/>
      <c r="BIS171" s="164"/>
      <c r="BIT171" s="164"/>
      <c r="BIU171" s="164"/>
      <c r="BIV171" s="164"/>
      <c r="BIW171" s="164"/>
      <c r="BIX171" s="164"/>
      <c r="BIY171" s="164"/>
      <c r="BIZ171" s="164"/>
      <c r="BJA171" s="164"/>
      <c r="BJB171" s="164"/>
      <c r="BJC171" s="164"/>
      <c r="BJD171" s="164"/>
      <c r="BJE171" s="164"/>
      <c r="BJF171" s="164"/>
      <c r="BJG171" s="164"/>
      <c r="BJH171" s="164"/>
      <c r="BJI171" s="164"/>
      <c r="BJJ171" s="164"/>
      <c r="BJK171" s="164"/>
      <c r="BJL171" s="164"/>
      <c r="BJM171" s="164"/>
      <c r="BJN171" s="164"/>
      <c r="BJO171" s="164"/>
      <c r="BJP171" s="164"/>
      <c r="BJQ171" s="164"/>
      <c r="BJR171" s="164"/>
      <c r="BJS171" s="164"/>
      <c r="BJT171" s="164"/>
      <c r="BJU171" s="164"/>
      <c r="BJV171" s="164"/>
      <c r="BJW171" s="164"/>
      <c r="BJX171" s="164"/>
      <c r="BJY171" s="164"/>
      <c r="BJZ171" s="164"/>
      <c r="BKA171" s="164"/>
      <c r="BKB171" s="164"/>
      <c r="BKC171" s="164"/>
      <c r="BKD171" s="164"/>
      <c r="BKE171" s="164"/>
      <c r="BKF171" s="164"/>
      <c r="BKG171" s="164"/>
      <c r="BKH171" s="164"/>
      <c r="BKI171" s="164"/>
      <c r="BKJ171" s="164"/>
      <c r="BKK171" s="164"/>
      <c r="BKL171" s="164"/>
      <c r="BKM171" s="164"/>
      <c r="BKN171" s="164"/>
      <c r="BKO171" s="164"/>
      <c r="BKP171" s="164"/>
      <c r="BKQ171" s="164"/>
      <c r="BKR171" s="164"/>
      <c r="BKS171" s="164"/>
      <c r="BKT171" s="164"/>
      <c r="BKU171" s="164"/>
      <c r="BKV171" s="164"/>
      <c r="BKW171" s="164"/>
      <c r="BKX171" s="164"/>
      <c r="BKY171" s="164"/>
      <c r="BKZ171" s="164"/>
      <c r="BLA171" s="164"/>
      <c r="BLB171" s="164"/>
      <c r="BLC171" s="164"/>
      <c r="BLD171" s="164"/>
      <c r="BLE171" s="164"/>
      <c r="BLF171" s="164"/>
      <c r="BLG171" s="164"/>
      <c r="BLH171" s="164"/>
      <c r="BLI171" s="164"/>
      <c r="BLJ171" s="164"/>
      <c r="BLK171" s="164"/>
      <c r="BLL171" s="164"/>
      <c r="BLM171" s="164"/>
      <c r="BLN171" s="164"/>
      <c r="BLO171" s="164"/>
      <c r="BLP171" s="164"/>
      <c r="BLQ171" s="164"/>
      <c r="BLR171" s="164"/>
      <c r="BLS171" s="164"/>
      <c r="BLT171" s="164"/>
      <c r="BLU171" s="164"/>
      <c r="BLV171" s="164"/>
      <c r="BLW171" s="164"/>
      <c r="BLX171" s="164"/>
      <c r="BLY171" s="164"/>
      <c r="BLZ171" s="164"/>
      <c r="BMA171" s="164"/>
      <c r="BMB171" s="164"/>
      <c r="BMC171" s="164"/>
      <c r="BMD171" s="164"/>
      <c r="BME171" s="164"/>
      <c r="BMF171" s="164"/>
      <c r="BMG171" s="164"/>
      <c r="BMH171" s="164"/>
      <c r="BMI171" s="164"/>
      <c r="BMJ171" s="164"/>
      <c r="BMK171" s="164"/>
      <c r="BML171" s="164"/>
      <c r="BMM171" s="164"/>
      <c r="BMN171" s="164"/>
      <c r="BMO171" s="164"/>
      <c r="BMP171" s="164"/>
      <c r="BMQ171" s="164"/>
      <c r="BMR171" s="164"/>
      <c r="BMS171" s="164"/>
      <c r="BMT171" s="164"/>
      <c r="BMU171" s="164"/>
      <c r="BMV171" s="164"/>
      <c r="BMW171" s="164"/>
      <c r="BMX171" s="164"/>
      <c r="BMY171" s="164"/>
      <c r="BMZ171" s="164"/>
      <c r="BNA171" s="164"/>
      <c r="BNB171" s="164"/>
      <c r="BNC171" s="164"/>
      <c r="BND171" s="164"/>
      <c r="BNE171" s="164"/>
      <c r="BNF171" s="164"/>
      <c r="BNG171" s="164"/>
      <c r="BNH171" s="164"/>
      <c r="BNI171" s="164"/>
      <c r="BNJ171" s="164"/>
      <c r="BNK171" s="164"/>
      <c r="BNL171" s="164"/>
      <c r="BNM171" s="164"/>
      <c r="BNN171" s="164"/>
      <c r="BNO171" s="164"/>
      <c r="BNP171" s="164"/>
      <c r="BNQ171" s="164"/>
      <c r="BNR171" s="164"/>
      <c r="BNS171" s="164"/>
      <c r="BNT171" s="164"/>
      <c r="BNU171" s="164"/>
      <c r="BNV171" s="164"/>
      <c r="BNW171" s="164"/>
      <c r="BNX171" s="164"/>
      <c r="BNY171" s="164"/>
      <c r="BNZ171" s="164"/>
      <c r="BOA171" s="164"/>
      <c r="BOB171" s="164"/>
      <c r="BOC171" s="164"/>
      <c r="BOD171" s="164"/>
      <c r="BOE171" s="164"/>
      <c r="BOF171" s="164"/>
      <c r="BOG171" s="164"/>
      <c r="BOH171" s="164"/>
      <c r="BOI171" s="164"/>
      <c r="BOJ171" s="164"/>
      <c r="BOK171" s="164"/>
      <c r="BOL171" s="164"/>
      <c r="BOM171" s="164"/>
      <c r="BON171" s="164"/>
      <c r="BOO171" s="164"/>
      <c r="BOP171" s="164"/>
      <c r="BOQ171" s="164"/>
      <c r="BOR171" s="164"/>
      <c r="BOS171" s="164"/>
      <c r="BOT171" s="164"/>
      <c r="BOU171" s="164"/>
      <c r="BOV171" s="164"/>
      <c r="BOW171" s="164"/>
      <c r="BOX171" s="164"/>
      <c r="BOY171" s="164"/>
      <c r="BOZ171" s="164"/>
      <c r="BPA171" s="164"/>
      <c r="BPB171" s="164"/>
      <c r="BPC171" s="164"/>
      <c r="BPD171" s="164"/>
      <c r="BPE171" s="164"/>
      <c r="BPF171" s="164"/>
      <c r="BPG171" s="164"/>
      <c r="BPH171" s="164"/>
      <c r="BPI171" s="164"/>
      <c r="BPJ171" s="164"/>
      <c r="BPK171" s="164"/>
      <c r="BPL171" s="164"/>
      <c r="BPM171" s="164"/>
      <c r="BPN171" s="164"/>
      <c r="BPO171" s="164"/>
      <c r="BPP171" s="164"/>
      <c r="BPQ171" s="164"/>
      <c r="BPR171" s="164"/>
      <c r="BPS171" s="164"/>
      <c r="BPT171" s="164"/>
      <c r="BPU171" s="164"/>
      <c r="BPV171" s="164"/>
      <c r="BPW171" s="164"/>
      <c r="BPX171" s="164"/>
      <c r="BPY171" s="164"/>
      <c r="BPZ171" s="164"/>
      <c r="BQA171" s="164"/>
      <c r="BQB171" s="164"/>
      <c r="BQC171" s="164"/>
      <c r="BQD171" s="164"/>
      <c r="BQE171" s="164"/>
      <c r="BQF171" s="164"/>
      <c r="BQG171" s="164"/>
      <c r="BQH171" s="164"/>
      <c r="BQI171" s="164"/>
      <c r="BQJ171" s="164"/>
      <c r="BQK171" s="164"/>
      <c r="BQL171" s="164"/>
      <c r="BQM171" s="164"/>
      <c r="BQN171" s="164"/>
      <c r="BQO171" s="164"/>
      <c r="BQP171" s="164"/>
      <c r="BQQ171" s="164"/>
      <c r="BQR171" s="164"/>
      <c r="BQS171" s="164"/>
      <c r="BQT171" s="164"/>
      <c r="BQU171" s="164"/>
      <c r="BQV171" s="164"/>
      <c r="BQW171" s="164"/>
      <c r="BQX171" s="164"/>
      <c r="BQY171" s="164"/>
      <c r="BQZ171" s="164"/>
      <c r="BRA171" s="164"/>
      <c r="BRB171" s="164"/>
      <c r="BRC171" s="164"/>
      <c r="BRD171" s="164"/>
      <c r="BRE171" s="164"/>
      <c r="BRF171" s="164"/>
      <c r="BRG171" s="164"/>
      <c r="BRH171" s="164"/>
      <c r="BRI171" s="164"/>
      <c r="BRJ171" s="164"/>
      <c r="BRK171" s="164"/>
      <c r="BRL171" s="164"/>
      <c r="BRM171" s="164"/>
      <c r="BRN171" s="164"/>
      <c r="BRO171" s="164"/>
      <c r="BRP171" s="164"/>
      <c r="BRQ171" s="164"/>
      <c r="BRR171" s="164"/>
      <c r="BRS171" s="164"/>
      <c r="BRT171" s="164"/>
      <c r="BRU171" s="164"/>
      <c r="BRV171" s="164"/>
      <c r="BRW171" s="164"/>
      <c r="BRX171" s="164"/>
      <c r="BRY171" s="164"/>
      <c r="BRZ171" s="164"/>
      <c r="BSA171" s="164"/>
      <c r="BSB171" s="164"/>
      <c r="BSC171" s="164"/>
      <c r="BSD171" s="164"/>
      <c r="BSE171" s="164"/>
      <c r="BSF171" s="164"/>
      <c r="BSG171" s="164"/>
      <c r="BSH171" s="164"/>
      <c r="BSI171" s="164"/>
      <c r="BSJ171" s="164"/>
      <c r="BSK171" s="164"/>
      <c r="BSL171" s="164"/>
      <c r="BSM171" s="164"/>
      <c r="BSN171" s="164"/>
      <c r="BSO171" s="164"/>
      <c r="BSP171" s="164"/>
      <c r="BSQ171" s="164"/>
      <c r="BSR171" s="164"/>
      <c r="BSS171" s="164"/>
      <c r="BST171" s="164"/>
      <c r="BSU171" s="164"/>
      <c r="BSV171" s="164"/>
      <c r="BSW171" s="164"/>
      <c r="BSX171" s="164"/>
      <c r="BSY171" s="164"/>
      <c r="BSZ171" s="164"/>
      <c r="BTA171" s="164"/>
      <c r="BTB171" s="164"/>
      <c r="BTC171" s="164"/>
      <c r="BTD171" s="164"/>
      <c r="BTE171" s="164"/>
      <c r="BTF171" s="164"/>
      <c r="BTG171" s="164"/>
      <c r="BTH171" s="164"/>
      <c r="BTI171" s="164"/>
      <c r="BTJ171" s="164"/>
      <c r="BTK171" s="164"/>
      <c r="BTL171" s="164"/>
      <c r="BTM171" s="164"/>
      <c r="BTN171" s="164"/>
      <c r="BTO171" s="164"/>
      <c r="BTP171" s="164"/>
      <c r="BTQ171" s="164"/>
      <c r="BTR171" s="164"/>
      <c r="BTS171" s="164"/>
      <c r="BTT171" s="164"/>
      <c r="BTU171" s="164"/>
      <c r="BTV171" s="164"/>
      <c r="BTW171" s="164"/>
      <c r="BTX171" s="164"/>
      <c r="BTY171" s="164"/>
      <c r="BTZ171" s="164"/>
      <c r="BUA171" s="164"/>
      <c r="BUB171" s="164"/>
      <c r="BUC171" s="164"/>
      <c r="BUD171" s="164"/>
      <c r="BUE171" s="164"/>
      <c r="BUF171" s="164"/>
      <c r="BUG171" s="164"/>
      <c r="BUH171" s="164"/>
      <c r="BUI171" s="164"/>
      <c r="BUJ171" s="164"/>
      <c r="BUK171" s="164"/>
      <c r="BUL171" s="164"/>
      <c r="BUM171" s="164"/>
      <c r="BUN171" s="164"/>
      <c r="BUO171" s="164"/>
      <c r="BUP171" s="164"/>
      <c r="BUQ171" s="164"/>
      <c r="BUR171" s="164"/>
      <c r="BUS171" s="164"/>
      <c r="BUT171" s="164"/>
      <c r="BUU171" s="164"/>
      <c r="BUV171" s="164"/>
      <c r="BUW171" s="164"/>
      <c r="BUX171" s="164"/>
      <c r="BUY171" s="164"/>
      <c r="BUZ171" s="164"/>
      <c r="BVA171" s="164"/>
      <c r="BVB171" s="164"/>
      <c r="BVC171" s="164"/>
      <c r="BVD171" s="164"/>
      <c r="BVE171" s="164"/>
      <c r="BVF171" s="164"/>
      <c r="BVG171" s="164"/>
      <c r="BVH171" s="164"/>
      <c r="BVI171" s="164"/>
      <c r="BVJ171" s="164"/>
      <c r="BVK171" s="164"/>
      <c r="BVL171" s="164"/>
      <c r="BVM171" s="164"/>
      <c r="BVN171" s="164"/>
      <c r="BVO171" s="164"/>
      <c r="BVP171" s="164"/>
      <c r="BVQ171" s="164"/>
      <c r="BVR171" s="164"/>
      <c r="BVS171" s="164"/>
      <c r="BVT171" s="164"/>
      <c r="BVU171" s="164"/>
      <c r="BVV171" s="164"/>
      <c r="BVW171" s="164"/>
      <c r="BVX171" s="164"/>
      <c r="BVY171" s="164"/>
      <c r="BVZ171" s="164"/>
      <c r="BWA171" s="164"/>
      <c r="BWB171" s="164"/>
      <c r="BWC171" s="164"/>
      <c r="BWD171" s="164"/>
      <c r="BWE171" s="164"/>
      <c r="BWF171" s="164"/>
      <c r="BWG171" s="164"/>
      <c r="BWH171" s="164"/>
      <c r="BWI171" s="164"/>
      <c r="BWJ171" s="164"/>
      <c r="BWK171" s="164"/>
      <c r="BWL171" s="164"/>
      <c r="BWM171" s="164"/>
      <c r="BWN171" s="164"/>
      <c r="BWO171" s="164"/>
      <c r="BWP171" s="164"/>
      <c r="BWQ171" s="164"/>
      <c r="BWR171" s="164"/>
      <c r="BWS171" s="164"/>
      <c r="BWT171" s="164"/>
      <c r="BWU171" s="164"/>
      <c r="BWV171" s="164"/>
      <c r="BWW171" s="164"/>
      <c r="BWX171" s="164"/>
      <c r="BWY171" s="164"/>
      <c r="BWZ171" s="164"/>
      <c r="BXA171" s="164"/>
      <c r="BXB171" s="164"/>
      <c r="BXC171" s="164"/>
      <c r="BXD171" s="164"/>
      <c r="BXE171" s="164"/>
      <c r="BXF171" s="164"/>
      <c r="BXG171" s="164"/>
      <c r="BXH171" s="164"/>
      <c r="BXI171" s="164"/>
      <c r="BXJ171" s="164"/>
      <c r="BXK171" s="164"/>
      <c r="BXL171" s="164"/>
      <c r="BXM171" s="164"/>
      <c r="BXN171" s="164"/>
      <c r="BXO171" s="164"/>
      <c r="BXP171" s="164"/>
      <c r="BXQ171" s="164"/>
      <c r="BXR171" s="164"/>
      <c r="BXS171" s="164"/>
      <c r="BXT171" s="164"/>
      <c r="BXU171" s="164"/>
      <c r="BXV171" s="164"/>
      <c r="BXW171" s="164"/>
      <c r="BXX171" s="164"/>
      <c r="BXY171" s="164"/>
      <c r="BXZ171" s="164"/>
      <c r="BYA171" s="164"/>
      <c r="BYB171" s="164"/>
      <c r="BYC171" s="164"/>
      <c r="BYD171" s="164"/>
      <c r="BYE171" s="164"/>
      <c r="BYF171" s="164"/>
      <c r="BYG171" s="164"/>
      <c r="BYH171" s="164"/>
      <c r="BYI171" s="164"/>
      <c r="BYJ171" s="164"/>
      <c r="BYK171" s="164"/>
      <c r="BYL171" s="164"/>
      <c r="BYM171" s="164"/>
      <c r="BYN171" s="164"/>
      <c r="BYO171" s="164"/>
      <c r="BYP171" s="164"/>
      <c r="BYQ171" s="164"/>
      <c r="BYR171" s="164"/>
      <c r="BYS171" s="164"/>
      <c r="BYT171" s="164"/>
      <c r="BYU171" s="164"/>
      <c r="BYV171" s="164"/>
      <c r="BYW171" s="164"/>
      <c r="BYX171" s="164"/>
      <c r="BYY171" s="164"/>
      <c r="BYZ171" s="164"/>
      <c r="BZA171" s="164"/>
      <c r="BZB171" s="164"/>
      <c r="BZC171" s="164"/>
      <c r="BZD171" s="164"/>
      <c r="BZE171" s="164"/>
      <c r="BZF171" s="164"/>
      <c r="BZG171" s="164"/>
      <c r="BZH171" s="164"/>
      <c r="BZI171" s="164"/>
      <c r="BZJ171" s="164"/>
      <c r="BZK171" s="164"/>
      <c r="BZL171" s="164"/>
      <c r="BZM171" s="164"/>
      <c r="BZN171" s="164"/>
      <c r="BZO171" s="164"/>
      <c r="BZP171" s="164"/>
      <c r="BZQ171" s="164"/>
      <c r="BZR171" s="164"/>
      <c r="BZS171" s="164"/>
      <c r="BZT171" s="164"/>
      <c r="BZU171" s="164"/>
      <c r="BZV171" s="164"/>
      <c r="BZW171" s="164"/>
      <c r="BZX171" s="164"/>
      <c r="BZY171" s="164"/>
      <c r="BZZ171" s="164"/>
      <c r="CAA171" s="164"/>
      <c r="CAB171" s="164"/>
      <c r="CAC171" s="164"/>
      <c r="CAD171" s="164"/>
      <c r="CAE171" s="164"/>
      <c r="CAF171" s="164"/>
      <c r="CAG171" s="164"/>
      <c r="CAH171" s="164"/>
      <c r="CAI171" s="164"/>
      <c r="CAJ171" s="164"/>
      <c r="CAK171" s="164"/>
      <c r="CAL171" s="164"/>
      <c r="CAM171" s="164"/>
      <c r="CAN171" s="164"/>
      <c r="CAO171" s="164"/>
      <c r="CAP171" s="164"/>
      <c r="CAQ171" s="164"/>
      <c r="CAR171" s="164"/>
      <c r="CAS171" s="164"/>
      <c r="CAT171" s="164"/>
      <c r="CAU171" s="164"/>
      <c r="CAV171" s="164"/>
      <c r="CAW171" s="164"/>
      <c r="CAX171" s="164"/>
      <c r="CAY171" s="164"/>
      <c r="CAZ171" s="164"/>
      <c r="CBA171" s="164"/>
      <c r="CBB171" s="164"/>
      <c r="CBC171" s="164"/>
      <c r="CBD171" s="164"/>
      <c r="CBE171" s="164"/>
      <c r="CBF171" s="164"/>
      <c r="CBG171" s="164"/>
      <c r="CBH171" s="164"/>
      <c r="CBI171" s="164"/>
      <c r="CBJ171" s="164"/>
      <c r="CBK171" s="164"/>
      <c r="CBL171" s="164"/>
      <c r="CBM171" s="164"/>
      <c r="CBN171" s="164"/>
      <c r="CBO171" s="164"/>
      <c r="CBP171" s="164"/>
      <c r="CBQ171" s="164"/>
      <c r="CBR171" s="164"/>
      <c r="CBS171" s="164"/>
      <c r="CBT171" s="164"/>
      <c r="CBU171" s="164"/>
      <c r="CBV171" s="164"/>
      <c r="CBW171" s="164"/>
      <c r="CBX171" s="164"/>
      <c r="CBY171" s="164"/>
      <c r="CBZ171" s="164"/>
      <c r="CCA171" s="164"/>
      <c r="CCB171" s="164"/>
      <c r="CCC171" s="164"/>
      <c r="CCD171" s="164"/>
      <c r="CCE171" s="164"/>
      <c r="CCF171" s="164"/>
      <c r="CCG171" s="164"/>
      <c r="CCH171" s="164"/>
      <c r="CCI171" s="164"/>
      <c r="CCJ171" s="164"/>
      <c r="CCK171" s="164"/>
      <c r="CCL171" s="164"/>
      <c r="CCM171" s="164"/>
      <c r="CCN171" s="164"/>
      <c r="CCO171" s="164"/>
      <c r="CCP171" s="164"/>
      <c r="CCQ171" s="164"/>
      <c r="CCR171" s="164"/>
      <c r="CCS171" s="164"/>
      <c r="CCT171" s="164"/>
      <c r="CCU171" s="164"/>
      <c r="CCV171" s="164"/>
      <c r="CCW171" s="164"/>
      <c r="CCX171" s="164"/>
      <c r="CCY171" s="164"/>
      <c r="CCZ171" s="164"/>
      <c r="CDA171" s="164"/>
      <c r="CDB171" s="164"/>
      <c r="CDC171" s="164"/>
      <c r="CDD171" s="164"/>
      <c r="CDE171" s="164"/>
      <c r="CDF171" s="164"/>
      <c r="CDG171" s="164"/>
      <c r="CDH171" s="164"/>
      <c r="CDI171" s="164"/>
      <c r="CDJ171" s="164"/>
      <c r="CDK171" s="164"/>
      <c r="CDL171" s="164"/>
      <c r="CDM171" s="164"/>
      <c r="CDN171" s="164"/>
      <c r="CDO171" s="164"/>
      <c r="CDP171" s="164"/>
      <c r="CDQ171" s="164"/>
      <c r="CDR171" s="164"/>
      <c r="CDS171" s="164"/>
      <c r="CDT171" s="164"/>
      <c r="CDU171" s="164"/>
      <c r="CDV171" s="164"/>
      <c r="CDW171" s="164"/>
      <c r="CDX171" s="164"/>
      <c r="CDY171" s="164"/>
      <c r="CDZ171" s="164"/>
      <c r="CEA171" s="164"/>
      <c r="CEB171" s="164"/>
      <c r="CEC171" s="164"/>
      <c r="CED171" s="164"/>
      <c r="CEE171" s="164"/>
      <c r="CEF171" s="164"/>
      <c r="CEG171" s="164"/>
      <c r="CEH171" s="164"/>
      <c r="CEI171" s="164"/>
      <c r="CEJ171" s="164"/>
      <c r="CEK171" s="164"/>
      <c r="CEL171" s="164"/>
      <c r="CEM171" s="164"/>
      <c r="CEN171" s="164"/>
      <c r="CEO171" s="164"/>
      <c r="CEP171" s="164"/>
      <c r="CEQ171" s="164"/>
      <c r="CER171" s="164"/>
      <c r="CES171" s="164"/>
      <c r="CET171" s="164"/>
      <c r="CEU171" s="164"/>
      <c r="CEV171" s="164"/>
      <c r="CEW171" s="164"/>
      <c r="CEX171" s="164"/>
      <c r="CEY171" s="164"/>
      <c r="CEZ171" s="164"/>
      <c r="CFA171" s="164"/>
      <c r="CFB171" s="164"/>
      <c r="CFC171" s="164"/>
      <c r="CFD171" s="164"/>
      <c r="CFE171" s="164"/>
      <c r="CFF171" s="164"/>
      <c r="CFG171" s="164"/>
      <c r="CFH171" s="164"/>
      <c r="CFI171" s="164"/>
      <c r="CFJ171" s="164"/>
      <c r="CFK171" s="164"/>
      <c r="CFL171" s="164"/>
      <c r="CFM171" s="164"/>
      <c r="CFN171" s="164"/>
      <c r="CFO171" s="164"/>
      <c r="CFP171" s="164"/>
      <c r="CFQ171" s="164"/>
      <c r="CFR171" s="164"/>
      <c r="CFS171" s="164"/>
      <c r="CFT171" s="164"/>
      <c r="CFU171" s="164"/>
      <c r="CFV171" s="164"/>
      <c r="CFW171" s="164"/>
      <c r="CFX171" s="164"/>
      <c r="CFY171" s="164"/>
      <c r="CFZ171" s="164"/>
      <c r="CGA171" s="164"/>
      <c r="CGB171" s="164"/>
      <c r="CGC171" s="164"/>
      <c r="CGD171" s="164"/>
      <c r="CGE171" s="164"/>
      <c r="CGF171" s="164"/>
      <c r="CGG171" s="164"/>
      <c r="CGH171" s="164"/>
      <c r="CGI171" s="164"/>
      <c r="CGJ171" s="164"/>
      <c r="CGK171" s="164"/>
      <c r="CGL171" s="164"/>
      <c r="CGM171" s="164"/>
      <c r="CGN171" s="164"/>
      <c r="CGO171" s="164"/>
      <c r="CGP171" s="164"/>
      <c r="CGQ171" s="164"/>
      <c r="CGR171" s="164"/>
      <c r="CGS171" s="164"/>
      <c r="CGT171" s="164"/>
      <c r="CGU171" s="164"/>
      <c r="CGV171" s="164"/>
      <c r="CGW171" s="164"/>
      <c r="CGX171" s="164"/>
      <c r="CGY171" s="164"/>
      <c r="CGZ171" s="164"/>
      <c r="CHA171" s="164"/>
      <c r="CHB171" s="164"/>
      <c r="CHC171" s="164"/>
      <c r="CHD171" s="164"/>
      <c r="CHE171" s="164"/>
      <c r="CHF171" s="164"/>
      <c r="CHG171" s="164"/>
      <c r="CHH171" s="164"/>
      <c r="CHI171" s="164"/>
      <c r="CHJ171" s="164"/>
      <c r="CHK171" s="164"/>
      <c r="CHL171" s="164"/>
      <c r="CHM171" s="164"/>
      <c r="CHN171" s="164"/>
      <c r="CHO171" s="164"/>
      <c r="CHP171" s="164"/>
      <c r="CHQ171" s="164"/>
      <c r="CHR171" s="164"/>
      <c r="CHS171" s="164"/>
      <c r="CHT171" s="164"/>
      <c r="CHU171" s="164"/>
      <c r="CHV171" s="164"/>
      <c r="CHW171" s="164"/>
      <c r="CHX171" s="164"/>
      <c r="CHY171" s="164"/>
      <c r="CHZ171" s="164"/>
      <c r="CIA171" s="164"/>
      <c r="CIB171" s="164"/>
      <c r="CIC171" s="164"/>
      <c r="CID171" s="164"/>
      <c r="CIE171" s="164"/>
      <c r="CIF171" s="164"/>
      <c r="CIG171" s="164"/>
      <c r="CIH171" s="164"/>
      <c r="CII171" s="164"/>
      <c r="CIJ171" s="164"/>
      <c r="CIK171" s="164"/>
      <c r="CIL171" s="164"/>
      <c r="CIM171" s="164"/>
      <c r="CIN171" s="164"/>
      <c r="CIO171" s="164"/>
      <c r="CIP171" s="164"/>
      <c r="CIQ171" s="164"/>
      <c r="CIR171" s="164"/>
      <c r="CIS171" s="164"/>
      <c r="CIT171" s="164"/>
      <c r="CIU171" s="164"/>
      <c r="CIV171" s="164"/>
      <c r="CIW171" s="164"/>
      <c r="CIX171" s="164"/>
      <c r="CIY171" s="164"/>
      <c r="CIZ171" s="164"/>
      <c r="CJA171" s="164"/>
      <c r="CJB171" s="164"/>
      <c r="CJC171" s="164"/>
      <c r="CJD171" s="164"/>
      <c r="CJE171" s="164"/>
      <c r="CJF171" s="164"/>
      <c r="CJG171" s="164"/>
      <c r="CJH171" s="164"/>
      <c r="CJI171" s="164"/>
      <c r="CJJ171" s="164"/>
      <c r="CJK171" s="164"/>
      <c r="CJL171" s="164"/>
      <c r="CJM171" s="164"/>
      <c r="CJN171" s="164"/>
      <c r="CJO171" s="164"/>
      <c r="CJP171" s="164"/>
      <c r="CJQ171" s="164"/>
      <c r="CJR171" s="164"/>
      <c r="CJS171" s="164"/>
      <c r="CJT171" s="164"/>
      <c r="CJU171" s="164"/>
      <c r="CJV171" s="164"/>
      <c r="CJW171" s="164"/>
      <c r="CJX171" s="164"/>
      <c r="CJY171" s="164"/>
      <c r="CJZ171" s="164"/>
      <c r="CKA171" s="164"/>
      <c r="CKB171" s="164"/>
      <c r="CKC171" s="164"/>
      <c r="CKD171" s="164"/>
      <c r="CKE171" s="164"/>
      <c r="CKF171" s="164"/>
      <c r="CKG171" s="164"/>
      <c r="CKH171" s="164"/>
      <c r="CKI171" s="164"/>
      <c r="CKJ171" s="164"/>
      <c r="CKK171" s="164"/>
      <c r="CKL171" s="164"/>
      <c r="CKM171" s="164"/>
      <c r="CKN171" s="164"/>
      <c r="CKO171" s="164"/>
      <c r="CKP171" s="164"/>
      <c r="CKQ171" s="164"/>
      <c r="CKR171" s="164"/>
      <c r="CKS171" s="164"/>
      <c r="CKT171" s="164"/>
      <c r="CKU171" s="164"/>
      <c r="CKV171" s="164"/>
      <c r="CKW171" s="164"/>
      <c r="CKX171" s="164"/>
      <c r="CKY171" s="164"/>
      <c r="CKZ171" s="164"/>
      <c r="CLA171" s="164"/>
      <c r="CLB171" s="164"/>
      <c r="CLC171" s="164"/>
      <c r="CLD171" s="164"/>
      <c r="CLE171" s="164"/>
      <c r="CLF171" s="164"/>
      <c r="CLG171" s="164"/>
      <c r="CLH171" s="164"/>
      <c r="CLI171" s="164"/>
      <c r="CLJ171" s="164"/>
      <c r="CLK171" s="164"/>
      <c r="CLL171" s="164"/>
      <c r="CLM171" s="164"/>
      <c r="CLN171" s="164"/>
      <c r="CLO171" s="164"/>
      <c r="CLP171" s="164"/>
      <c r="CLQ171" s="164"/>
      <c r="CLR171" s="164"/>
      <c r="CLS171" s="164"/>
      <c r="CLT171" s="164"/>
      <c r="CLU171" s="164"/>
      <c r="CLV171" s="164"/>
      <c r="CLW171" s="164"/>
      <c r="CLX171" s="164"/>
      <c r="CLY171" s="164"/>
      <c r="CLZ171" s="164"/>
      <c r="CMA171" s="164"/>
      <c r="CMB171" s="164"/>
      <c r="CMC171" s="164"/>
      <c r="CMD171" s="164"/>
      <c r="CME171" s="164"/>
      <c r="CMF171" s="164"/>
      <c r="CMG171" s="164"/>
      <c r="CMH171" s="164"/>
      <c r="CMI171" s="164"/>
      <c r="CMJ171" s="164"/>
      <c r="CMK171" s="164"/>
      <c r="CML171" s="164"/>
      <c r="CMM171" s="164"/>
      <c r="CMN171" s="164"/>
      <c r="CMO171" s="164"/>
      <c r="CMP171" s="164"/>
      <c r="CMQ171" s="164"/>
      <c r="CMR171" s="164"/>
      <c r="CMS171" s="164"/>
      <c r="CMT171" s="164"/>
      <c r="CMU171" s="164"/>
      <c r="CMV171" s="164"/>
      <c r="CMW171" s="164"/>
      <c r="CMX171" s="164"/>
      <c r="CMY171" s="164"/>
      <c r="CMZ171" s="164"/>
      <c r="CNA171" s="164"/>
      <c r="CNB171" s="164"/>
      <c r="CNC171" s="164"/>
      <c r="CND171" s="164"/>
      <c r="CNE171" s="164"/>
      <c r="CNF171" s="164"/>
      <c r="CNG171" s="164"/>
      <c r="CNH171" s="164"/>
      <c r="CNI171" s="164"/>
      <c r="CNJ171" s="164"/>
      <c r="CNK171" s="164"/>
      <c r="CNL171" s="164"/>
      <c r="CNM171" s="164"/>
      <c r="CNN171" s="164"/>
      <c r="CNO171" s="164"/>
      <c r="CNP171" s="164"/>
      <c r="CNQ171" s="164"/>
      <c r="CNR171" s="164"/>
      <c r="CNS171" s="164"/>
      <c r="CNT171" s="164"/>
      <c r="CNU171" s="164"/>
      <c r="CNV171" s="164"/>
      <c r="CNW171" s="164"/>
      <c r="CNX171" s="164"/>
      <c r="CNY171" s="164"/>
      <c r="CNZ171" s="164"/>
      <c r="COA171" s="164"/>
      <c r="COB171" s="164"/>
      <c r="COC171" s="164"/>
      <c r="COD171" s="164"/>
      <c r="COE171" s="164"/>
      <c r="COF171" s="164"/>
      <c r="COG171" s="164"/>
      <c r="COH171" s="164"/>
      <c r="COI171" s="164"/>
      <c r="COJ171" s="164"/>
      <c r="COK171" s="164"/>
      <c r="COL171" s="164"/>
      <c r="COM171" s="164"/>
      <c r="CON171" s="164"/>
      <c r="COO171" s="164"/>
      <c r="COP171" s="164"/>
      <c r="COQ171" s="164"/>
      <c r="COR171" s="164"/>
      <c r="COS171" s="164"/>
      <c r="COT171" s="164"/>
      <c r="COU171" s="164"/>
      <c r="COV171" s="164"/>
      <c r="COW171" s="164"/>
      <c r="COX171" s="164"/>
      <c r="COY171" s="164"/>
      <c r="COZ171" s="164"/>
      <c r="CPA171" s="164"/>
      <c r="CPB171" s="164"/>
      <c r="CPC171" s="164"/>
      <c r="CPD171" s="164"/>
      <c r="CPE171" s="164"/>
      <c r="CPF171" s="164"/>
      <c r="CPG171" s="164"/>
      <c r="CPH171" s="164"/>
      <c r="CPI171" s="164"/>
      <c r="CPJ171" s="164"/>
      <c r="CPK171" s="164"/>
      <c r="CPL171" s="164"/>
      <c r="CPM171" s="164"/>
      <c r="CPN171" s="164"/>
      <c r="CPO171" s="164"/>
      <c r="CPP171" s="164"/>
      <c r="CPQ171" s="164"/>
      <c r="CPR171" s="164"/>
      <c r="CPS171" s="164"/>
      <c r="CPT171" s="164"/>
      <c r="CPU171" s="164"/>
      <c r="CPV171" s="164"/>
      <c r="CPW171" s="164"/>
      <c r="CPX171" s="164"/>
      <c r="CPY171" s="164"/>
      <c r="CPZ171" s="164"/>
      <c r="CQA171" s="164"/>
      <c r="CQB171" s="164"/>
      <c r="CQC171" s="164"/>
      <c r="CQD171" s="164"/>
      <c r="CQE171" s="164"/>
      <c r="CQF171" s="164"/>
      <c r="CQG171" s="164"/>
      <c r="CQH171" s="164"/>
      <c r="CQI171" s="164"/>
      <c r="CQJ171" s="164"/>
      <c r="CQK171" s="164"/>
      <c r="CQL171" s="164"/>
      <c r="CQM171" s="164"/>
      <c r="CQN171" s="164"/>
      <c r="CQO171" s="164"/>
      <c r="CQP171" s="164"/>
      <c r="CQQ171" s="164"/>
      <c r="CQR171" s="164"/>
      <c r="CQS171" s="164"/>
      <c r="CQT171" s="164"/>
      <c r="CQU171" s="164"/>
      <c r="CQV171" s="164"/>
      <c r="CQW171" s="164"/>
      <c r="CQX171" s="164"/>
      <c r="CQY171" s="164"/>
      <c r="CQZ171" s="164"/>
      <c r="CRA171" s="164"/>
      <c r="CRB171" s="164"/>
      <c r="CRC171" s="164"/>
      <c r="CRD171" s="164"/>
      <c r="CRE171" s="164"/>
      <c r="CRF171" s="164"/>
      <c r="CRG171" s="164"/>
      <c r="CRH171" s="164"/>
      <c r="CRI171" s="164"/>
      <c r="CRJ171" s="164"/>
      <c r="CRK171" s="164"/>
      <c r="CRL171" s="164"/>
      <c r="CRM171" s="164"/>
      <c r="CRN171" s="164"/>
      <c r="CRO171" s="164"/>
      <c r="CRP171" s="164"/>
      <c r="CRQ171" s="164"/>
      <c r="CRR171" s="164"/>
      <c r="CRS171" s="164"/>
      <c r="CRT171" s="164"/>
      <c r="CRU171" s="164"/>
      <c r="CRV171" s="164"/>
      <c r="CRW171" s="164"/>
      <c r="CRX171" s="164"/>
      <c r="CRY171" s="164"/>
      <c r="CRZ171" s="164"/>
      <c r="CSA171" s="164"/>
      <c r="CSB171" s="164"/>
      <c r="CSC171" s="164"/>
      <c r="CSD171" s="164"/>
      <c r="CSE171" s="164"/>
      <c r="CSF171" s="164"/>
      <c r="CSG171" s="164"/>
      <c r="CSH171" s="164"/>
      <c r="CSI171" s="164"/>
      <c r="CSJ171" s="164"/>
      <c r="CSK171" s="164"/>
      <c r="CSL171" s="164"/>
      <c r="CSM171" s="164"/>
      <c r="CSN171" s="164"/>
      <c r="CSO171" s="164"/>
      <c r="CSP171" s="164"/>
      <c r="CSQ171" s="164"/>
      <c r="CSR171" s="164"/>
      <c r="CSS171" s="164"/>
      <c r="CST171" s="164"/>
      <c r="CSU171" s="164"/>
      <c r="CSV171" s="164"/>
      <c r="CSW171" s="164"/>
      <c r="CSX171" s="164"/>
      <c r="CSY171" s="164"/>
      <c r="CSZ171" s="164"/>
      <c r="CTA171" s="164"/>
      <c r="CTB171" s="164"/>
      <c r="CTC171" s="164"/>
      <c r="CTD171" s="164"/>
      <c r="CTE171" s="164"/>
      <c r="CTF171" s="164"/>
      <c r="CTG171" s="164"/>
      <c r="CTH171" s="164"/>
      <c r="CTI171" s="164"/>
      <c r="CTJ171" s="164"/>
      <c r="CTK171" s="164"/>
      <c r="CTL171" s="164"/>
      <c r="CTM171" s="164"/>
      <c r="CTN171" s="164"/>
      <c r="CTO171" s="164"/>
      <c r="CTP171" s="164"/>
      <c r="CTQ171" s="164"/>
      <c r="CTR171" s="164"/>
      <c r="CTS171" s="164"/>
      <c r="CTT171" s="164"/>
      <c r="CTU171" s="164"/>
      <c r="CTV171" s="164"/>
      <c r="CTW171" s="164"/>
      <c r="CTX171" s="164"/>
      <c r="CTY171" s="164"/>
      <c r="CTZ171" s="164"/>
      <c r="CUA171" s="164"/>
      <c r="CUB171" s="164"/>
      <c r="CUC171" s="164"/>
      <c r="CUD171" s="164"/>
      <c r="CUE171" s="164"/>
      <c r="CUF171" s="164"/>
      <c r="CUG171" s="164"/>
      <c r="CUH171" s="164"/>
      <c r="CUI171" s="164"/>
      <c r="CUJ171" s="164"/>
      <c r="CUK171" s="164"/>
      <c r="CUL171" s="164"/>
      <c r="CUM171" s="164"/>
      <c r="CUN171" s="164"/>
      <c r="CUO171" s="164"/>
      <c r="CUP171" s="164"/>
      <c r="CUQ171" s="164"/>
      <c r="CUR171" s="164"/>
      <c r="CUS171" s="164"/>
      <c r="CUT171" s="164"/>
      <c r="CUU171" s="164"/>
      <c r="CUV171" s="164"/>
      <c r="CUW171" s="164"/>
      <c r="CUX171" s="164"/>
      <c r="CUY171" s="164"/>
      <c r="CUZ171" s="164"/>
      <c r="CVA171" s="164"/>
      <c r="CVB171" s="164"/>
      <c r="CVC171" s="164"/>
      <c r="CVD171" s="164"/>
      <c r="CVE171" s="164"/>
      <c r="CVF171" s="164"/>
      <c r="CVG171" s="164"/>
      <c r="CVH171" s="164"/>
      <c r="CVI171" s="164"/>
      <c r="CVJ171" s="164"/>
      <c r="CVK171" s="164"/>
      <c r="CVL171" s="164"/>
      <c r="CVM171" s="164"/>
      <c r="CVN171" s="164"/>
      <c r="CVO171" s="164"/>
      <c r="CVP171" s="164"/>
      <c r="CVQ171" s="164"/>
      <c r="CVR171" s="164"/>
      <c r="CVS171" s="164"/>
      <c r="CVT171" s="164"/>
      <c r="CVU171" s="164"/>
      <c r="CVV171" s="164"/>
      <c r="CVW171" s="164"/>
      <c r="CVX171" s="164"/>
      <c r="CVY171" s="164"/>
      <c r="CVZ171" s="164"/>
      <c r="CWA171" s="164"/>
      <c r="CWB171" s="164"/>
      <c r="CWC171" s="164"/>
      <c r="CWD171" s="164"/>
      <c r="CWE171" s="164"/>
      <c r="CWF171" s="164"/>
      <c r="CWG171" s="164"/>
      <c r="CWH171" s="164"/>
      <c r="CWI171" s="164"/>
      <c r="CWJ171" s="164"/>
      <c r="CWK171" s="164"/>
      <c r="CWL171" s="164"/>
      <c r="CWM171" s="164"/>
      <c r="CWN171" s="164"/>
      <c r="CWO171" s="164"/>
      <c r="CWP171" s="164"/>
      <c r="CWQ171" s="164"/>
      <c r="CWR171" s="164"/>
      <c r="CWS171" s="164"/>
      <c r="CWT171" s="164"/>
      <c r="CWU171" s="164"/>
      <c r="CWV171" s="164"/>
      <c r="CWW171" s="164"/>
      <c r="CWX171" s="164"/>
      <c r="CWY171" s="164"/>
      <c r="CWZ171" s="164"/>
      <c r="CXA171" s="164"/>
      <c r="CXB171" s="164"/>
      <c r="CXC171" s="164"/>
      <c r="CXD171" s="164"/>
      <c r="CXE171" s="164"/>
      <c r="CXF171" s="164"/>
      <c r="CXG171" s="164"/>
      <c r="CXH171" s="164"/>
      <c r="CXI171" s="164"/>
      <c r="CXJ171" s="164"/>
      <c r="CXK171" s="164"/>
      <c r="CXL171" s="164"/>
      <c r="CXM171" s="164"/>
      <c r="CXN171" s="164"/>
      <c r="CXO171" s="164"/>
      <c r="CXP171" s="164"/>
      <c r="CXQ171" s="164"/>
      <c r="CXR171" s="164"/>
      <c r="CXS171" s="164"/>
      <c r="CXT171" s="164"/>
      <c r="CXU171" s="164"/>
      <c r="CXV171" s="164"/>
      <c r="CXW171" s="164"/>
      <c r="CXX171" s="164"/>
      <c r="CXY171" s="164"/>
      <c r="CXZ171" s="164"/>
      <c r="CYA171" s="164"/>
      <c r="CYB171" s="164"/>
      <c r="CYC171" s="164"/>
      <c r="CYD171" s="164"/>
      <c r="CYE171" s="164"/>
      <c r="CYF171" s="164"/>
      <c r="CYG171" s="164"/>
      <c r="CYH171" s="164"/>
      <c r="CYI171" s="164"/>
      <c r="CYJ171" s="164"/>
      <c r="CYK171" s="164"/>
      <c r="CYL171" s="164"/>
      <c r="CYM171" s="164"/>
      <c r="CYN171" s="164"/>
      <c r="CYO171" s="164"/>
      <c r="CYP171" s="164"/>
      <c r="CYQ171" s="164"/>
      <c r="CYR171" s="164"/>
      <c r="CYS171" s="164"/>
      <c r="CYT171" s="164"/>
      <c r="CYU171" s="164"/>
      <c r="CYV171" s="164"/>
      <c r="CYW171" s="164"/>
      <c r="CYX171" s="164"/>
      <c r="CYY171" s="164"/>
      <c r="CYZ171" s="164"/>
      <c r="CZA171" s="164"/>
      <c r="CZB171" s="164"/>
      <c r="CZC171" s="164"/>
      <c r="CZD171" s="164"/>
      <c r="CZE171" s="164"/>
      <c r="CZF171" s="164"/>
      <c r="CZG171" s="164"/>
      <c r="CZH171" s="164"/>
      <c r="CZI171" s="164"/>
      <c r="CZJ171" s="164"/>
      <c r="CZK171" s="164"/>
      <c r="CZL171" s="164"/>
      <c r="CZM171" s="164"/>
      <c r="CZN171" s="164"/>
      <c r="CZO171" s="164"/>
      <c r="CZP171" s="164"/>
      <c r="CZQ171" s="164"/>
      <c r="CZR171" s="164"/>
      <c r="CZS171" s="164"/>
      <c r="CZT171" s="164"/>
      <c r="CZU171" s="164"/>
      <c r="CZV171" s="164"/>
      <c r="CZW171" s="164"/>
      <c r="CZX171" s="164"/>
      <c r="CZY171" s="164"/>
      <c r="CZZ171" s="164"/>
      <c r="DAA171" s="164"/>
      <c r="DAB171" s="164"/>
      <c r="DAC171" s="164"/>
      <c r="DAD171" s="164"/>
      <c r="DAE171" s="164"/>
      <c r="DAF171" s="164"/>
      <c r="DAG171" s="164"/>
      <c r="DAH171" s="164"/>
      <c r="DAI171" s="164"/>
      <c r="DAJ171" s="164"/>
      <c r="DAK171" s="164"/>
      <c r="DAL171" s="164"/>
      <c r="DAM171" s="164"/>
      <c r="DAN171" s="164"/>
      <c r="DAO171" s="164"/>
      <c r="DAP171" s="164"/>
      <c r="DAQ171" s="164"/>
      <c r="DAR171" s="164"/>
      <c r="DAS171" s="164"/>
      <c r="DAT171" s="164"/>
      <c r="DAU171" s="164"/>
      <c r="DAV171" s="164"/>
      <c r="DAW171" s="164"/>
      <c r="DAX171" s="164"/>
      <c r="DAY171" s="164"/>
      <c r="DAZ171" s="164"/>
      <c r="DBA171" s="164"/>
      <c r="DBB171" s="164"/>
      <c r="DBC171" s="164"/>
      <c r="DBD171" s="164"/>
      <c r="DBE171" s="164"/>
      <c r="DBF171" s="164"/>
      <c r="DBG171" s="164"/>
      <c r="DBH171" s="164"/>
      <c r="DBI171" s="164"/>
      <c r="DBJ171" s="164"/>
      <c r="DBK171" s="164"/>
      <c r="DBL171" s="164"/>
      <c r="DBM171" s="164"/>
      <c r="DBN171" s="164"/>
      <c r="DBO171" s="164"/>
      <c r="DBP171" s="164"/>
      <c r="DBQ171" s="164"/>
      <c r="DBR171" s="164"/>
      <c r="DBS171" s="164"/>
      <c r="DBT171" s="164"/>
      <c r="DBU171" s="164"/>
      <c r="DBV171" s="164"/>
      <c r="DBW171" s="164"/>
      <c r="DBX171" s="164"/>
      <c r="DBY171" s="164"/>
      <c r="DBZ171" s="164"/>
      <c r="DCA171" s="164"/>
      <c r="DCB171" s="164"/>
      <c r="DCC171" s="164"/>
      <c r="DCD171" s="164"/>
      <c r="DCE171" s="164"/>
      <c r="DCF171" s="164"/>
      <c r="DCG171" s="164"/>
      <c r="DCH171" s="164"/>
      <c r="DCI171" s="164"/>
      <c r="DCJ171" s="164"/>
      <c r="DCK171" s="164"/>
      <c r="DCL171" s="164"/>
      <c r="DCM171" s="164"/>
      <c r="DCN171" s="164"/>
      <c r="DCO171" s="164"/>
      <c r="DCP171" s="164"/>
      <c r="DCQ171" s="164"/>
      <c r="DCR171" s="164"/>
      <c r="DCS171" s="164"/>
      <c r="DCT171" s="164"/>
      <c r="DCU171" s="164"/>
      <c r="DCV171" s="164"/>
      <c r="DCW171" s="164"/>
      <c r="DCX171" s="164"/>
      <c r="DCY171" s="164"/>
      <c r="DCZ171" s="164"/>
      <c r="DDA171" s="164"/>
      <c r="DDB171" s="164"/>
      <c r="DDC171" s="164"/>
      <c r="DDD171" s="164"/>
      <c r="DDE171" s="164"/>
      <c r="DDF171" s="164"/>
      <c r="DDG171" s="164"/>
      <c r="DDH171" s="164"/>
      <c r="DDI171" s="164"/>
      <c r="DDJ171" s="164"/>
      <c r="DDK171" s="164"/>
      <c r="DDL171" s="164"/>
      <c r="DDM171" s="164"/>
      <c r="DDN171" s="164"/>
      <c r="DDO171" s="164"/>
      <c r="DDP171" s="164"/>
      <c r="DDQ171" s="164"/>
      <c r="DDR171" s="164"/>
      <c r="DDS171" s="164"/>
      <c r="DDT171" s="164"/>
      <c r="DDU171" s="164"/>
      <c r="DDV171" s="164"/>
      <c r="DDW171" s="164"/>
      <c r="DDX171" s="164"/>
      <c r="DDY171" s="164"/>
      <c r="DDZ171" s="164"/>
      <c r="DEA171" s="164"/>
      <c r="DEB171" s="164"/>
      <c r="DEC171" s="164"/>
      <c r="DED171" s="164"/>
      <c r="DEE171" s="164"/>
      <c r="DEF171" s="164"/>
      <c r="DEG171" s="164"/>
      <c r="DEH171" s="164"/>
      <c r="DEI171" s="164"/>
      <c r="DEJ171" s="164"/>
      <c r="DEK171" s="164"/>
      <c r="DEL171" s="164"/>
      <c r="DEM171" s="164"/>
      <c r="DEN171" s="164"/>
      <c r="DEO171" s="164"/>
      <c r="DEP171" s="164"/>
      <c r="DEQ171" s="164"/>
      <c r="DER171" s="164"/>
      <c r="DES171" s="164"/>
      <c r="DET171" s="164"/>
      <c r="DEU171" s="164"/>
      <c r="DEV171" s="164"/>
      <c r="DEW171" s="164"/>
      <c r="DEX171" s="164"/>
      <c r="DEY171" s="164"/>
      <c r="DEZ171" s="164"/>
      <c r="DFA171" s="164"/>
      <c r="DFB171" s="164"/>
      <c r="DFC171" s="164"/>
      <c r="DFD171" s="164"/>
      <c r="DFE171" s="164"/>
      <c r="DFF171" s="164"/>
      <c r="DFG171" s="164"/>
      <c r="DFH171" s="164"/>
      <c r="DFI171" s="164"/>
      <c r="DFJ171" s="164"/>
      <c r="DFK171" s="164"/>
      <c r="DFL171" s="164"/>
      <c r="DFM171" s="164"/>
      <c r="DFN171" s="164"/>
      <c r="DFO171" s="164"/>
      <c r="DFP171" s="164"/>
      <c r="DFQ171" s="164"/>
      <c r="DFR171" s="164"/>
      <c r="DFS171" s="164"/>
      <c r="DFT171" s="164"/>
      <c r="DFU171" s="164"/>
      <c r="DFV171" s="164"/>
      <c r="DFW171" s="164"/>
      <c r="DFX171" s="164"/>
      <c r="DFY171" s="164"/>
      <c r="DFZ171" s="164"/>
      <c r="DGA171" s="164"/>
      <c r="DGB171" s="164"/>
      <c r="DGC171" s="164"/>
      <c r="DGD171" s="164"/>
      <c r="DGE171" s="164"/>
      <c r="DGF171" s="164"/>
      <c r="DGG171" s="164"/>
      <c r="DGH171" s="164"/>
      <c r="DGI171" s="164"/>
      <c r="DGJ171" s="164"/>
      <c r="DGK171" s="164"/>
      <c r="DGL171" s="164"/>
      <c r="DGM171" s="164"/>
      <c r="DGN171" s="164"/>
      <c r="DGO171" s="164"/>
      <c r="DGP171" s="164"/>
      <c r="DGQ171" s="164"/>
      <c r="DGR171" s="164"/>
      <c r="DGS171" s="164"/>
      <c r="DGT171" s="164"/>
      <c r="DGU171" s="164"/>
      <c r="DGV171" s="164"/>
      <c r="DGW171" s="164"/>
      <c r="DGX171" s="164"/>
      <c r="DGY171" s="164"/>
      <c r="DGZ171" s="164"/>
      <c r="DHA171" s="164"/>
      <c r="DHB171" s="164"/>
      <c r="DHC171" s="164"/>
      <c r="DHD171" s="164"/>
      <c r="DHE171" s="164"/>
      <c r="DHF171" s="164"/>
      <c r="DHG171" s="164"/>
      <c r="DHH171" s="164"/>
      <c r="DHI171" s="164"/>
      <c r="DHJ171" s="164"/>
      <c r="DHK171" s="164"/>
      <c r="DHL171" s="164"/>
      <c r="DHM171" s="164"/>
      <c r="DHN171" s="164"/>
      <c r="DHO171" s="164"/>
      <c r="DHP171" s="164"/>
      <c r="DHQ171" s="164"/>
      <c r="DHR171" s="164"/>
      <c r="DHS171" s="164"/>
      <c r="DHT171" s="164"/>
      <c r="DHU171" s="164"/>
      <c r="DHV171" s="164"/>
      <c r="DHW171" s="164"/>
      <c r="DHX171" s="164"/>
      <c r="DHY171" s="164"/>
      <c r="DHZ171" s="164"/>
      <c r="DIA171" s="164"/>
      <c r="DIB171" s="164"/>
      <c r="DIC171" s="164"/>
      <c r="DID171" s="164"/>
      <c r="DIE171" s="164"/>
      <c r="DIF171" s="164"/>
      <c r="DIG171" s="164"/>
      <c r="DIH171" s="164"/>
      <c r="DII171" s="164"/>
      <c r="DIJ171" s="164"/>
      <c r="DIK171" s="164"/>
      <c r="DIL171" s="164"/>
      <c r="DIM171" s="164"/>
      <c r="DIN171" s="164"/>
      <c r="DIO171" s="164"/>
      <c r="DIP171" s="164"/>
      <c r="DIQ171" s="164"/>
      <c r="DIR171" s="164"/>
      <c r="DIS171" s="164"/>
      <c r="DIT171" s="164"/>
      <c r="DIU171" s="164"/>
      <c r="DIV171" s="164"/>
      <c r="DIW171" s="164"/>
      <c r="DIX171" s="164"/>
      <c r="DIY171" s="164"/>
      <c r="DIZ171" s="164"/>
      <c r="DJA171" s="164"/>
      <c r="DJB171" s="164"/>
      <c r="DJC171" s="164"/>
      <c r="DJD171" s="164"/>
      <c r="DJE171" s="164"/>
      <c r="DJF171" s="164"/>
      <c r="DJG171" s="164"/>
      <c r="DJH171" s="164"/>
      <c r="DJI171" s="164"/>
      <c r="DJJ171" s="164"/>
      <c r="DJK171" s="164"/>
      <c r="DJL171" s="164"/>
      <c r="DJM171" s="164"/>
      <c r="DJN171" s="164"/>
      <c r="DJO171" s="164"/>
      <c r="DJP171" s="164"/>
      <c r="DJQ171" s="164"/>
      <c r="DJR171" s="164"/>
      <c r="DJS171" s="164"/>
      <c r="DJT171" s="164"/>
      <c r="DJU171" s="164"/>
      <c r="DJV171" s="164"/>
      <c r="DJW171" s="164"/>
      <c r="DJX171" s="164"/>
      <c r="DJY171" s="164"/>
      <c r="DJZ171" s="164"/>
      <c r="DKA171" s="164"/>
      <c r="DKB171" s="164"/>
      <c r="DKC171" s="164"/>
      <c r="DKD171" s="164"/>
      <c r="DKE171" s="164"/>
      <c r="DKF171" s="164"/>
      <c r="DKG171" s="164"/>
      <c r="DKH171" s="164"/>
      <c r="DKI171" s="164"/>
      <c r="DKJ171" s="164"/>
      <c r="DKK171" s="164"/>
      <c r="DKL171" s="164"/>
      <c r="DKM171" s="164"/>
      <c r="DKN171" s="164"/>
      <c r="DKO171" s="164"/>
      <c r="DKP171" s="164"/>
      <c r="DKQ171" s="164"/>
      <c r="DKR171" s="164"/>
      <c r="DKS171" s="164"/>
      <c r="DKT171" s="164"/>
      <c r="DKU171" s="164"/>
      <c r="DKV171" s="164"/>
      <c r="DKW171" s="164"/>
      <c r="DKX171" s="164"/>
      <c r="DKY171" s="164"/>
      <c r="DKZ171" s="164"/>
      <c r="DLA171" s="164"/>
      <c r="DLB171" s="164"/>
      <c r="DLC171" s="164"/>
      <c r="DLD171" s="164"/>
      <c r="DLE171" s="164"/>
      <c r="DLF171" s="164"/>
      <c r="DLG171" s="164"/>
      <c r="DLH171" s="164"/>
      <c r="DLI171" s="164"/>
      <c r="DLJ171" s="164"/>
      <c r="DLK171" s="164"/>
      <c r="DLL171" s="164"/>
      <c r="DLM171" s="164"/>
      <c r="DLN171" s="164"/>
      <c r="DLO171" s="164"/>
      <c r="DLP171" s="164"/>
      <c r="DLQ171" s="164"/>
      <c r="DLR171" s="164"/>
      <c r="DLS171" s="164"/>
      <c r="DLT171" s="164"/>
      <c r="DLU171" s="164"/>
      <c r="DLV171" s="164"/>
      <c r="DLW171" s="164"/>
      <c r="DLX171" s="164"/>
      <c r="DLY171" s="164"/>
      <c r="DLZ171" s="164"/>
      <c r="DMA171" s="164"/>
      <c r="DMB171" s="164"/>
      <c r="DMC171" s="164"/>
      <c r="DMD171" s="164"/>
      <c r="DME171" s="164"/>
      <c r="DMF171" s="164"/>
      <c r="DMG171" s="164"/>
      <c r="DMH171" s="164"/>
      <c r="DMI171" s="164"/>
      <c r="DMJ171" s="164"/>
      <c r="DMK171" s="164"/>
      <c r="DML171" s="164"/>
      <c r="DMM171" s="164"/>
      <c r="DMN171" s="164"/>
      <c r="DMO171" s="164"/>
      <c r="DMP171" s="164"/>
      <c r="DMQ171" s="164"/>
      <c r="DMR171" s="164"/>
      <c r="DMS171" s="164"/>
      <c r="DMT171" s="164"/>
      <c r="DMU171" s="164"/>
      <c r="DMV171" s="164"/>
      <c r="DMW171" s="164"/>
      <c r="DMX171" s="164"/>
      <c r="DMY171" s="164"/>
      <c r="DMZ171" s="164"/>
      <c r="DNA171" s="164"/>
      <c r="DNB171" s="164"/>
      <c r="DNC171" s="164"/>
      <c r="DND171" s="164"/>
      <c r="DNE171" s="164"/>
      <c r="DNF171" s="164"/>
      <c r="DNG171" s="164"/>
      <c r="DNH171" s="164"/>
      <c r="DNI171" s="164"/>
      <c r="DNJ171" s="164"/>
      <c r="DNK171" s="164"/>
      <c r="DNL171" s="164"/>
      <c r="DNM171" s="164"/>
      <c r="DNN171" s="164"/>
      <c r="DNO171" s="164"/>
      <c r="DNP171" s="164"/>
      <c r="DNQ171" s="164"/>
      <c r="DNR171" s="164"/>
      <c r="DNS171" s="164"/>
      <c r="DNT171" s="164"/>
      <c r="DNU171" s="164"/>
      <c r="DNV171" s="164"/>
      <c r="DNW171" s="164"/>
      <c r="DNX171" s="164"/>
      <c r="DNY171" s="164"/>
      <c r="DNZ171" s="164"/>
      <c r="DOA171" s="164"/>
      <c r="DOB171" s="164"/>
      <c r="DOC171" s="164"/>
      <c r="DOD171" s="164"/>
      <c r="DOE171" s="164"/>
      <c r="DOF171" s="164"/>
      <c r="DOG171" s="164"/>
      <c r="DOH171" s="164"/>
      <c r="DOI171" s="164"/>
      <c r="DOJ171" s="164"/>
      <c r="DOK171" s="164"/>
      <c r="DOL171" s="164"/>
      <c r="DOM171" s="164"/>
      <c r="DON171" s="164"/>
      <c r="DOO171" s="164"/>
      <c r="DOP171" s="164"/>
      <c r="DOQ171" s="164"/>
      <c r="DOR171" s="164"/>
      <c r="DOS171" s="164"/>
      <c r="DOT171" s="164"/>
      <c r="DOU171" s="164"/>
      <c r="DOV171" s="164"/>
      <c r="DOW171" s="164"/>
      <c r="DOX171" s="164"/>
      <c r="DOY171" s="164"/>
      <c r="DOZ171" s="164"/>
      <c r="DPA171" s="164"/>
      <c r="DPB171" s="164"/>
      <c r="DPC171" s="164"/>
      <c r="DPD171" s="164"/>
      <c r="DPE171" s="164"/>
      <c r="DPF171" s="164"/>
      <c r="DPG171" s="164"/>
      <c r="DPH171" s="164"/>
      <c r="DPI171" s="164"/>
      <c r="DPJ171" s="164"/>
      <c r="DPK171" s="164"/>
      <c r="DPL171" s="164"/>
      <c r="DPM171" s="164"/>
      <c r="DPN171" s="164"/>
      <c r="DPO171" s="164"/>
      <c r="DPP171" s="164"/>
      <c r="DPQ171" s="164"/>
      <c r="DPR171" s="164"/>
      <c r="DPS171" s="164"/>
      <c r="DPT171" s="164"/>
      <c r="DPU171" s="164"/>
      <c r="DPV171" s="164"/>
      <c r="DPW171" s="164"/>
      <c r="DPX171" s="164"/>
      <c r="DPY171" s="164"/>
      <c r="DPZ171" s="164"/>
      <c r="DQA171" s="164"/>
      <c r="DQB171" s="164"/>
      <c r="DQC171" s="164"/>
      <c r="DQD171" s="164"/>
      <c r="DQE171" s="164"/>
      <c r="DQF171" s="164"/>
      <c r="DQG171" s="164"/>
      <c r="DQH171" s="164"/>
      <c r="DQI171" s="164"/>
      <c r="DQJ171" s="164"/>
      <c r="DQK171" s="164"/>
      <c r="DQL171" s="164"/>
      <c r="DQM171" s="164"/>
      <c r="DQN171" s="164"/>
      <c r="DQO171" s="164"/>
      <c r="DQP171" s="164"/>
      <c r="DQQ171" s="164"/>
      <c r="DQR171" s="164"/>
      <c r="DQS171" s="164"/>
      <c r="DQT171" s="164"/>
      <c r="DQU171" s="164"/>
      <c r="DQV171" s="164"/>
      <c r="DQW171" s="164"/>
      <c r="DQX171" s="164"/>
      <c r="DQY171" s="164"/>
      <c r="DQZ171" s="164"/>
      <c r="DRA171" s="164"/>
      <c r="DRB171" s="164"/>
      <c r="DRC171" s="164"/>
      <c r="DRD171" s="164"/>
      <c r="DRE171" s="164"/>
      <c r="DRF171" s="164"/>
      <c r="DRG171" s="164"/>
      <c r="DRH171" s="164"/>
      <c r="DRI171" s="164"/>
      <c r="DRJ171" s="164"/>
      <c r="DRK171" s="164"/>
      <c r="DRL171" s="164"/>
      <c r="DRM171" s="164"/>
      <c r="DRN171" s="164"/>
      <c r="DRO171" s="164"/>
      <c r="DRP171" s="164"/>
      <c r="DRQ171" s="164"/>
      <c r="DRR171" s="164"/>
      <c r="DRS171" s="164"/>
      <c r="DRT171" s="164"/>
      <c r="DRU171" s="164"/>
      <c r="DRV171" s="164"/>
      <c r="DRW171" s="164"/>
      <c r="DRX171" s="164"/>
      <c r="DRY171" s="164"/>
      <c r="DRZ171" s="164"/>
      <c r="DSA171" s="164"/>
      <c r="DSB171" s="164"/>
      <c r="DSC171" s="164"/>
      <c r="DSD171" s="164"/>
      <c r="DSE171" s="164"/>
      <c r="DSF171" s="164"/>
      <c r="DSG171" s="164"/>
      <c r="DSH171" s="164"/>
      <c r="DSI171" s="164"/>
      <c r="DSJ171" s="164"/>
      <c r="DSK171" s="164"/>
      <c r="DSL171" s="164"/>
      <c r="DSM171" s="164"/>
      <c r="DSN171" s="164"/>
      <c r="DSO171" s="164"/>
      <c r="DSP171" s="164"/>
      <c r="DSQ171" s="164"/>
      <c r="DSR171" s="164"/>
      <c r="DSS171" s="164"/>
      <c r="DST171" s="164"/>
      <c r="DSU171" s="164"/>
      <c r="DSV171" s="164"/>
      <c r="DSW171" s="164"/>
      <c r="DSX171" s="164"/>
      <c r="DSY171" s="164"/>
      <c r="DSZ171" s="164"/>
      <c r="DTA171" s="164"/>
      <c r="DTB171" s="164"/>
      <c r="DTC171" s="164"/>
      <c r="DTD171" s="164"/>
      <c r="DTE171" s="164"/>
      <c r="DTF171" s="164"/>
      <c r="DTG171" s="164"/>
      <c r="DTH171" s="164"/>
      <c r="DTI171" s="164"/>
      <c r="DTJ171" s="164"/>
      <c r="DTK171" s="164"/>
      <c r="DTL171" s="164"/>
      <c r="DTM171" s="164"/>
      <c r="DTN171" s="164"/>
      <c r="DTO171" s="164"/>
      <c r="DTP171" s="164"/>
      <c r="DTQ171" s="164"/>
      <c r="DTR171" s="164"/>
      <c r="DTS171" s="164"/>
      <c r="DTT171" s="164"/>
      <c r="DTU171" s="164"/>
      <c r="DTV171" s="164"/>
      <c r="DTW171" s="164"/>
      <c r="DTX171" s="164"/>
      <c r="DTY171" s="164"/>
      <c r="DTZ171" s="164"/>
      <c r="DUA171" s="164"/>
      <c r="DUB171" s="164"/>
      <c r="DUC171" s="164"/>
      <c r="DUD171" s="164"/>
      <c r="DUE171" s="164"/>
      <c r="DUF171" s="164"/>
      <c r="DUG171" s="164"/>
      <c r="DUH171" s="164"/>
      <c r="DUI171" s="164"/>
      <c r="DUJ171" s="164"/>
      <c r="DUK171" s="164"/>
      <c r="DUL171" s="164"/>
      <c r="DUM171" s="164"/>
      <c r="DUN171" s="164"/>
      <c r="DUO171" s="164"/>
      <c r="DUP171" s="164"/>
      <c r="DUQ171" s="164"/>
      <c r="DUR171" s="164"/>
      <c r="DUS171" s="164"/>
      <c r="DUT171" s="164"/>
      <c r="DUU171" s="164"/>
      <c r="DUV171" s="164"/>
      <c r="DUW171" s="164"/>
      <c r="DUX171" s="164"/>
      <c r="DUY171" s="164"/>
      <c r="DUZ171" s="164"/>
      <c r="DVA171" s="164"/>
      <c r="DVB171" s="164"/>
      <c r="DVC171" s="164"/>
      <c r="DVD171" s="164"/>
      <c r="DVE171" s="164"/>
      <c r="DVF171" s="164"/>
      <c r="DVG171" s="164"/>
      <c r="DVH171" s="164"/>
      <c r="DVI171" s="164"/>
      <c r="DVJ171" s="164"/>
      <c r="DVK171" s="164"/>
      <c r="DVL171" s="164"/>
      <c r="DVM171" s="164"/>
      <c r="DVN171" s="164"/>
      <c r="DVO171" s="164"/>
      <c r="DVP171" s="164"/>
      <c r="DVQ171" s="164"/>
      <c r="DVR171" s="164"/>
      <c r="DVS171" s="164"/>
      <c r="DVT171" s="164"/>
      <c r="DVU171" s="164"/>
      <c r="DVV171" s="164"/>
      <c r="DVW171" s="164"/>
      <c r="DVX171" s="164"/>
      <c r="DVY171" s="164"/>
      <c r="DVZ171" s="164"/>
      <c r="DWA171" s="164"/>
      <c r="DWB171" s="164"/>
      <c r="DWC171" s="164"/>
      <c r="DWD171" s="164"/>
      <c r="DWE171" s="164"/>
      <c r="DWF171" s="164"/>
      <c r="DWG171" s="164"/>
      <c r="DWH171" s="164"/>
      <c r="DWI171" s="164"/>
      <c r="DWJ171" s="164"/>
      <c r="DWK171" s="164"/>
      <c r="DWL171" s="164"/>
      <c r="DWM171" s="164"/>
      <c r="DWN171" s="164"/>
      <c r="DWO171" s="164"/>
      <c r="DWP171" s="164"/>
      <c r="DWQ171" s="164"/>
      <c r="DWR171" s="164"/>
      <c r="DWS171" s="164"/>
      <c r="DWT171" s="164"/>
      <c r="DWU171" s="164"/>
      <c r="DWV171" s="164"/>
      <c r="DWW171" s="164"/>
      <c r="DWX171" s="164"/>
      <c r="DWY171" s="164"/>
      <c r="DWZ171" s="164"/>
      <c r="DXA171" s="164"/>
      <c r="DXB171" s="164"/>
      <c r="DXC171" s="164"/>
      <c r="DXD171" s="164"/>
      <c r="DXE171" s="164"/>
      <c r="DXF171" s="164"/>
      <c r="DXG171" s="164"/>
      <c r="DXH171" s="164"/>
      <c r="DXI171" s="164"/>
      <c r="DXJ171" s="164"/>
      <c r="DXK171" s="164"/>
      <c r="DXL171" s="164"/>
      <c r="DXM171" s="164"/>
      <c r="DXN171" s="164"/>
      <c r="DXO171" s="164"/>
      <c r="DXP171" s="164"/>
      <c r="DXQ171" s="164"/>
      <c r="DXR171" s="164"/>
      <c r="DXS171" s="164"/>
      <c r="DXT171" s="164"/>
      <c r="DXU171" s="164"/>
      <c r="DXV171" s="164"/>
      <c r="DXW171" s="164"/>
      <c r="DXX171" s="164"/>
      <c r="DXY171" s="164"/>
      <c r="DXZ171" s="164"/>
      <c r="DYA171" s="164"/>
      <c r="DYB171" s="164"/>
      <c r="DYC171" s="164"/>
      <c r="DYD171" s="164"/>
      <c r="DYE171" s="164"/>
      <c r="DYF171" s="164"/>
      <c r="DYG171" s="164"/>
      <c r="DYH171" s="164"/>
      <c r="DYI171" s="164"/>
      <c r="DYJ171" s="164"/>
      <c r="DYK171" s="164"/>
      <c r="DYL171" s="164"/>
      <c r="DYM171" s="164"/>
      <c r="DYN171" s="164"/>
      <c r="DYO171" s="164"/>
      <c r="DYP171" s="164"/>
      <c r="DYQ171" s="164"/>
      <c r="DYR171" s="164"/>
      <c r="DYS171" s="164"/>
      <c r="DYT171" s="164"/>
      <c r="DYU171" s="164"/>
      <c r="DYV171" s="164"/>
      <c r="DYW171" s="164"/>
      <c r="DYX171" s="164"/>
      <c r="DYY171" s="164"/>
      <c r="DYZ171" s="164"/>
      <c r="DZA171" s="164"/>
      <c r="DZB171" s="164"/>
      <c r="DZC171" s="164"/>
      <c r="DZD171" s="164"/>
      <c r="DZE171" s="164"/>
      <c r="DZF171" s="164"/>
      <c r="DZG171" s="164"/>
      <c r="DZH171" s="164"/>
      <c r="DZI171" s="164"/>
      <c r="DZJ171" s="164"/>
      <c r="DZK171" s="164"/>
      <c r="DZL171" s="164"/>
      <c r="DZM171" s="164"/>
      <c r="DZN171" s="164"/>
      <c r="DZO171" s="164"/>
      <c r="DZP171" s="164"/>
      <c r="DZQ171" s="164"/>
      <c r="DZR171" s="164"/>
      <c r="DZS171" s="164"/>
      <c r="DZT171" s="164"/>
      <c r="DZU171" s="164"/>
      <c r="DZV171" s="164"/>
      <c r="DZW171" s="164"/>
      <c r="DZX171" s="164"/>
      <c r="DZY171" s="164"/>
      <c r="DZZ171" s="164"/>
      <c r="EAA171" s="164"/>
      <c r="EAB171" s="164"/>
      <c r="EAC171" s="164"/>
      <c r="EAD171" s="164"/>
      <c r="EAE171" s="164"/>
      <c r="EAF171" s="164"/>
      <c r="EAG171" s="164"/>
      <c r="EAH171" s="164"/>
      <c r="EAI171" s="164"/>
      <c r="EAJ171" s="164"/>
      <c r="EAK171" s="164"/>
      <c r="EAL171" s="164"/>
      <c r="EAM171" s="164"/>
      <c r="EAN171" s="164"/>
      <c r="EAO171" s="164"/>
      <c r="EAP171" s="164"/>
      <c r="EAQ171" s="164"/>
      <c r="EAR171" s="164"/>
      <c r="EAS171" s="164"/>
      <c r="EAT171" s="164"/>
      <c r="EAU171" s="164"/>
      <c r="EAV171" s="164"/>
      <c r="EAW171" s="164"/>
      <c r="EAX171" s="164"/>
      <c r="EAY171" s="164"/>
      <c r="EAZ171" s="164"/>
      <c r="EBA171" s="164"/>
      <c r="EBB171" s="164"/>
      <c r="EBC171" s="164"/>
      <c r="EBD171" s="164"/>
      <c r="EBE171" s="164"/>
      <c r="EBF171" s="164"/>
      <c r="EBG171" s="164"/>
      <c r="EBH171" s="164"/>
      <c r="EBI171" s="164"/>
      <c r="EBJ171" s="164"/>
      <c r="EBK171" s="164"/>
      <c r="EBL171" s="164"/>
      <c r="EBM171" s="164"/>
      <c r="EBN171" s="164"/>
      <c r="EBO171" s="164"/>
      <c r="EBP171" s="164"/>
      <c r="EBQ171" s="164"/>
      <c r="EBR171" s="164"/>
      <c r="EBS171" s="164"/>
      <c r="EBT171" s="164"/>
      <c r="EBU171" s="164"/>
      <c r="EBV171" s="164"/>
      <c r="EBW171" s="164"/>
      <c r="EBX171" s="164"/>
      <c r="EBY171" s="164"/>
      <c r="EBZ171" s="164"/>
      <c r="ECA171" s="164"/>
      <c r="ECB171" s="164"/>
      <c r="ECC171" s="164"/>
      <c r="ECD171" s="164"/>
      <c r="ECE171" s="164"/>
      <c r="ECF171" s="164"/>
      <c r="ECG171" s="164"/>
      <c r="ECH171" s="164"/>
      <c r="ECI171" s="164"/>
      <c r="ECJ171" s="164"/>
      <c r="ECK171" s="164"/>
      <c r="ECL171" s="164"/>
      <c r="ECM171" s="164"/>
      <c r="ECN171" s="164"/>
      <c r="ECO171" s="164"/>
      <c r="ECP171" s="164"/>
      <c r="ECQ171" s="164"/>
      <c r="ECR171" s="164"/>
      <c r="ECS171" s="164"/>
      <c r="ECT171" s="164"/>
      <c r="ECU171" s="164"/>
      <c r="ECV171" s="164"/>
      <c r="ECW171" s="164"/>
      <c r="ECX171" s="164"/>
      <c r="ECY171" s="164"/>
      <c r="ECZ171" s="164"/>
      <c r="EDA171" s="164"/>
      <c r="EDB171" s="164"/>
      <c r="EDC171" s="164"/>
      <c r="EDD171" s="164"/>
      <c r="EDE171" s="164"/>
      <c r="EDF171" s="164"/>
      <c r="EDG171" s="164"/>
      <c r="EDH171" s="164"/>
      <c r="EDI171" s="164"/>
      <c r="EDJ171" s="164"/>
      <c r="EDK171" s="164"/>
      <c r="EDL171" s="164"/>
      <c r="EDM171" s="164"/>
      <c r="EDN171" s="164"/>
      <c r="EDO171" s="164"/>
      <c r="EDP171" s="164"/>
      <c r="EDQ171" s="164"/>
      <c r="EDR171" s="164"/>
      <c r="EDS171" s="164"/>
      <c r="EDT171" s="164"/>
      <c r="EDU171" s="164"/>
      <c r="EDV171" s="164"/>
      <c r="EDW171" s="164"/>
      <c r="EDX171" s="164"/>
      <c r="EDY171" s="164"/>
      <c r="EDZ171" s="164"/>
      <c r="EEA171" s="164"/>
      <c r="EEB171" s="164"/>
      <c r="EEC171" s="164"/>
      <c r="EED171" s="164"/>
      <c r="EEE171" s="164"/>
      <c r="EEF171" s="164"/>
      <c r="EEG171" s="164"/>
      <c r="EEH171" s="164"/>
      <c r="EEI171" s="164"/>
      <c r="EEJ171" s="164"/>
      <c r="EEK171" s="164"/>
      <c r="EEL171" s="164"/>
      <c r="EEM171" s="164"/>
      <c r="EEN171" s="164"/>
      <c r="EEO171" s="164"/>
      <c r="EEP171" s="164"/>
      <c r="EEQ171" s="164"/>
      <c r="EER171" s="164"/>
      <c r="EES171" s="164"/>
      <c r="EET171" s="164"/>
      <c r="EEU171" s="164"/>
      <c r="EEV171" s="164"/>
      <c r="EEW171" s="164"/>
      <c r="EEX171" s="164"/>
      <c r="EEY171" s="164"/>
      <c r="EEZ171" s="164"/>
      <c r="EFA171" s="164"/>
      <c r="EFB171" s="164"/>
      <c r="EFC171" s="164"/>
      <c r="EFD171" s="164"/>
      <c r="EFE171" s="164"/>
      <c r="EFF171" s="164"/>
      <c r="EFG171" s="164"/>
      <c r="EFH171" s="164"/>
      <c r="EFI171" s="164"/>
      <c r="EFJ171" s="164"/>
      <c r="EFK171" s="164"/>
      <c r="EFL171" s="164"/>
      <c r="EFM171" s="164"/>
      <c r="EFN171" s="164"/>
      <c r="EFO171" s="164"/>
      <c r="EFP171" s="164"/>
      <c r="EFQ171" s="164"/>
      <c r="EFR171" s="164"/>
      <c r="EFS171" s="164"/>
      <c r="EFT171" s="164"/>
      <c r="EFU171" s="164"/>
      <c r="EFV171" s="164"/>
      <c r="EFW171" s="164"/>
      <c r="EFX171" s="164"/>
      <c r="EFY171" s="164"/>
      <c r="EFZ171" s="164"/>
      <c r="EGA171" s="164"/>
      <c r="EGB171" s="164"/>
      <c r="EGC171" s="164"/>
      <c r="EGD171" s="164"/>
      <c r="EGE171" s="164"/>
      <c r="EGF171" s="164"/>
      <c r="EGG171" s="164"/>
      <c r="EGH171" s="164"/>
      <c r="EGI171" s="164"/>
      <c r="EGJ171" s="164"/>
      <c r="EGK171" s="164"/>
      <c r="EGL171" s="164"/>
      <c r="EGM171" s="164"/>
      <c r="EGN171" s="164"/>
      <c r="EGO171" s="164"/>
      <c r="EGP171" s="164"/>
      <c r="EGQ171" s="164"/>
      <c r="EGR171" s="164"/>
      <c r="EGS171" s="164"/>
      <c r="EGT171" s="164"/>
      <c r="EGU171" s="164"/>
      <c r="EGV171" s="164"/>
      <c r="EGW171" s="164"/>
      <c r="EGX171" s="164"/>
      <c r="EGY171" s="164"/>
      <c r="EGZ171" s="164"/>
      <c r="EHA171" s="164"/>
      <c r="EHB171" s="164"/>
      <c r="EHC171" s="164"/>
      <c r="EHD171" s="164"/>
      <c r="EHE171" s="164"/>
      <c r="EHF171" s="164"/>
      <c r="EHG171" s="164"/>
      <c r="EHH171" s="164"/>
      <c r="EHI171" s="164"/>
      <c r="EHJ171" s="164"/>
      <c r="EHK171" s="164"/>
      <c r="EHL171" s="164"/>
      <c r="EHM171" s="164"/>
      <c r="EHN171" s="164"/>
      <c r="EHO171" s="164"/>
      <c r="EHP171" s="164"/>
      <c r="EHQ171" s="164"/>
      <c r="EHR171" s="164"/>
      <c r="EHS171" s="164"/>
      <c r="EHT171" s="164"/>
      <c r="EHU171" s="164"/>
      <c r="EHV171" s="164"/>
      <c r="EHW171" s="164"/>
      <c r="EHX171" s="164"/>
      <c r="EHY171" s="164"/>
      <c r="EHZ171" s="164"/>
      <c r="EIA171" s="164"/>
      <c r="EIB171" s="164"/>
      <c r="EIC171" s="164"/>
      <c r="EID171" s="164"/>
      <c r="EIE171" s="164"/>
      <c r="EIF171" s="164"/>
      <c r="EIG171" s="164"/>
      <c r="EIH171" s="164"/>
      <c r="EII171" s="164"/>
      <c r="EIJ171" s="164"/>
      <c r="EIK171" s="164"/>
      <c r="EIL171" s="164"/>
      <c r="EIM171" s="164"/>
      <c r="EIN171" s="164"/>
      <c r="EIO171" s="164"/>
      <c r="EIP171" s="164"/>
      <c r="EIQ171" s="164"/>
      <c r="EIR171" s="164"/>
      <c r="EIS171" s="164"/>
      <c r="EIT171" s="164"/>
      <c r="EIU171" s="164"/>
      <c r="EIV171" s="164"/>
      <c r="EIW171" s="164"/>
      <c r="EIX171" s="164"/>
      <c r="EIY171" s="164"/>
      <c r="EIZ171" s="164"/>
      <c r="EJA171" s="164"/>
      <c r="EJB171" s="164"/>
      <c r="EJC171" s="164"/>
      <c r="EJD171" s="164"/>
      <c r="EJE171" s="164"/>
      <c r="EJF171" s="164"/>
      <c r="EJG171" s="164"/>
      <c r="EJH171" s="164"/>
      <c r="EJI171" s="164"/>
      <c r="EJJ171" s="164"/>
      <c r="EJK171" s="164"/>
      <c r="EJL171" s="164"/>
      <c r="EJM171" s="164"/>
      <c r="EJN171" s="164"/>
      <c r="EJO171" s="164"/>
      <c r="EJP171" s="164"/>
      <c r="EJQ171" s="164"/>
      <c r="EJR171" s="164"/>
      <c r="EJS171" s="164"/>
      <c r="EJT171" s="164"/>
      <c r="EJU171" s="164"/>
      <c r="EJV171" s="164"/>
      <c r="EJW171" s="164"/>
      <c r="EJX171" s="164"/>
      <c r="EJY171" s="164"/>
      <c r="EJZ171" s="164"/>
      <c r="EKA171" s="164"/>
      <c r="EKB171" s="164"/>
      <c r="EKC171" s="164"/>
      <c r="EKD171" s="164"/>
      <c r="EKE171" s="164"/>
      <c r="EKF171" s="164"/>
      <c r="EKG171" s="164"/>
      <c r="EKH171" s="164"/>
      <c r="EKI171" s="164"/>
      <c r="EKJ171" s="164"/>
      <c r="EKK171" s="164"/>
      <c r="EKL171" s="164"/>
      <c r="EKM171" s="164"/>
      <c r="EKN171" s="164"/>
      <c r="EKO171" s="164"/>
      <c r="EKP171" s="164"/>
      <c r="EKQ171" s="164"/>
      <c r="EKR171" s="164"/>
      <c r="EKS171" s="164"/>
      <c r="EKT171" s="164"/>
      <c r="EKU171" s="164"/>
      <c r="EKV171" s="164"/>
      <c r="EKW171" s="164"/>
      <c r="EKX171" s="164"/>
      <c r="EKY171" s="164"/>
      <c r="EKZ171" s="164"/>
      <c r="ELA171" s="164"/>
      <c r="ELB171" s="164"/>
      <c r="ELC171" s="164"/>
      <c r="ELD171" s="164"/>
      <c r="ELE171" s="164"/>
      <c r="ELF171" s="164"/>
      <c r="ELG171" s="164"/>
      <c r="ELH171" s="164"/>
      <c r="ELI171" s="164"/>
      <c r="ELJ171" s="164"/>
      <c r="ELK171" s="164"/>
      <c r="ELL171" s="164"/>
      <c r="ELM171" s="164"/>
      <c r="ELN171" s="164"/>
      <c r="ELO171" s="164"/>
      <c r="ELP171" s="164"/>
      <c r="ELQ171" s="164"/>
      <c r="ELR171" s="164"/>
      <c r="ELS171" s="164"/>
      <c r="ELT171" s="164"/>
      <c r="ELU171" s="164"/>
      <c r="ELV171" s="164"/>
      <c r="ELW171" s="164"/>
      <c r="ELX171" s="164"/>
      <c r="ELY171" s="164"/>
      <c r="ELZ171" s="164"/>
      <c r="EMA171" s="164"/>
      <c r="EMB171" s="164"/>
      <c r="EMC171" s="164"/>
      <c r="EMD171" s="164"/>
      <c r="EME171" s="164"/>
      <c r="EMF171" s="164"/>
      <c r="EMG171" s="164"/>
      <c r="EMH171" s="164"/>
      <c r="EMI171" s="164"/>
      <c r="EMJ171" s="164"/>
      <c r="EMK171" s="164"/>
      <c r="EML171" s="164"/>
      <c r="EMM171" s="164"/>
      <c r="EMN171" s="164"/>
      <c r="EMO171" s="164"/>
      <c r="EMP171" s="164"/>
      <c r="EMQ171" s="164"/>
      <c r="EMR171" s="164"/>
      <c r="EMS171" s="164"/>
      <c r="EMT171" s="164"/>
      <c r="EMU171" s="164"/>
      <c r="EMV171" s="164"/>
      <c r="EMW171" s="164"/>
      <c r="EMX171" s="164"/>
      <c r="EMY171" s="164"/>
      <c r="EMZ171" s="164"/>
      <c r="ENA171" s="164"/>
      <c r="ENB171" s="164"/>
      <c r="ENC171" s="164"/>
      <c r="END171" s="164"/>
      <c r="ENE171" s="164"/>
      <c r="ENF171" s="164"/>
      <c r="ENG171" s="164"/>
      <c r="ENH171" s="164"/>
      <c r="ENI171" s="164"/>
      <c r="ENJ171" s="164"/>
      <c r="ENK171" s="164"/>
      <c r="ENL171" s="164"/>
      <c r="ENM171" s="164"/>
      <c r="ENN171" s="164"/>
      <c r="ENO171" s="164"/>
      <c r="ENP171" s="164"/>
      <c r="ENQ171" s="164"/>
      <c r="ENR171" s="164"/>
      <c r="ENS171" s="164"/>
      <c r="ENT171" s="164"/>
      <c r="ENU171" s="164"/>
      <c r="ENV171" s="164"/>
      <c r="ENW171" s="164"/>
      <c r="ENX171" s="164"/>
      <c r="ENY171" s="164"/>
      <c r="ENZ171" s="164"/>
      <c r="EOA171" s="164"/>
      <c r="EOB171" s="164"/>
      <c r="EOC171" s="164"/>
      <c r="EOD171" s="164"/>
      <c r="EOE171" s="164"/>
      <c r="EOF171" s="164"/>
      <c r="EOG171" s="164"/>
      <c r="EOH171" s="164"/>
      <c r="EOI171" s="164"/>
      <c r="EOJ171" s="164"/>
      <c r="EOK171" s="164"/>
      <c r="EOL171" s="164"/>
      <c r="EOM171" s="164"/>
      <c r="EON171" s="164"/>
      <c r="EOO171" s="164"/>
      <c r="EOP171" s="164"/>
      <c r="EOQ171" s="164"/>
      <c r="EOR171" s="164"/>
      <c r="EOS171" s="164"/>
      <c r="EOT171" s="164"/>
      <c r="EOU171" s="164"/>
      <c r="EOV171" s="164"/>
      <c r="EOW171" s="164"/>
      <c r="EOX171" s="164"/>
      <c r="EOY171" s="164"/>
      <c r="EOZ171" s="164"/>
      <c r="EPA171" s="164"/>
      <c r="EPB171" s="164"/>
      <c r="EPC171" s="164"/>
      <c r="EPD171" s="164"/>
      <c r="EPE171" s="164"/>
      <c r="EPF171" s="164"/>
      <c r="EPG171" s="164"/>
      <c r="EPH171" s="164"/>
      <c r="EPI171" s="164"/>
      <c r="EPJ171" s="164"/>
      <c r="EPK171" s="164"/>
      <c r="EPL171" s="164"/>
      <c r="EPM171" s="164"/>
      <c r="EPN171" s="164"/>
      <c r="EPO171" s="164"/>
      <c r="EPP171" s="164"/>
      <c r="EPQ171" s="164"/>
      <c r="EPR171" s="164"/>
      <c r="EPS171" s="164"/>
      <c r="EPT171" s="164"/>
      <c r="EPU171" s="164"/>
      <c r="EPV171" s="164"/>
      <c r="EPW171" s="164"/>
      <c r="EPX171" s="164"/>
      <c r="EPY171" s="164"/>
      <c r="EPZ171" s="164"/>
      <c r="EQA171" s="164"/>
      <c r="EQB171" s="164"/>
      <c r="EQC171" s="164"/>
      <c r="EQD171" s="164"/>
      <c r="EQE171" s="164"/>
      <c r="EQF171" s="164"/>
      <c r="EQG171" s="164"/>
      <c r="EQH171" s="164"/>
      <c r="EQI171" s="164"/>
      <c r="EQJ171" s="164"/>
      <c r="EQK171" s="164"/>
      <c r="EQL171" s="164"/>
      <c r="EQM171" s="164"/>
      <c r="EQN171" s="164"/>
      <c r="EQO171" s="164"/>
      <c r="EQP171" s="164"/>
      <c r="EQQ171" s="164"/>
      <c r="EQR171" s="164"/>
      <c r="EQS171" s="164"/>
      <c r="EQT171" s="164"/>
      <c r="EQU171" s="164"/>
      <c r="EQV171" s="164"/>
      <c r="EQW171" s="164"/>
      <c r="EQX171" s="164"/>
      <c r="EQY171" s="164"/>
      <c r="EQZ171" s="164"/>
      <c r="ERA171" s="164"/>
      <c r="ERB171" s="164"/>
      <c r="ERC171" s="164"/>
      <c r="ERD171" s="164"/>
      <c r="ERE171" s="164"/>
      <c r="ERF171" s="164"/>
      <c r="ERG171" s="164"/>
      <c r="ERH171" s="164"/>
      <c r="ERI171" s="164"/>
      <c r="ERJ171" s="164"/>
      <c r="ERK171" s="164"/>
      <c r="ERL171" s="164"/>
      <c r="ERM171" s="164"/>
      <c r="ERN171" s="164"/>
      <c r="ERO171" s="164"/>
      <c r="ERP171" s="164"/>
      <c r="ERQ171" s="164"/>
      <c r="ERR171" s="164"/>
      <c r="ERS171" s="164"/>
      <c r="ERT171" s="164"/>
      <c r="ERU171" s="164"/>
      <c r="ERV171" s="164"/>
      <c r="ERW171" s="164"/>
      <c r="ERX171" s="164"/>
      <c r="ERY171" s="164"/>
      <c r="ERZ171" s="164"/>
      <c r="ESA171" s="164"/>
      <c r="ESB171" s="164"/>
      <c r="ESC171" s="164"/>
      <c r="ESD171" s="164"/>
      <c r="ESE171" s="164"/>
      <c r="ESF171" s="164"/>
      <c r="ESG171" s="164"/>
      <c r="ESH171" s="164"/>
      <c r="ESI171" s="164"/>
      <c r="ESJ171" s="164"/>
      <c r="ESK171" s="164"/>
      <c r="ESL171" s="164"/>
      <c r="ESM171" s="164"/>
      <c r="ESN171" s="164"/>
      <c r="ESO171" s="164"/>
      <c r="ESP171" s="164"/>
      <c r="ESQ171" s="164"/>
      <c r="ESR171" s="164"/>
      <c r="ESS171" s="164"/>
      <c r="EST171" s="164"/>
      <c r="ESU171" s="164"/>
      <c r="ESV171" s="164"/>
      <c r="ESW171" s="164"/>
      <c r="ESX171" s="164"/>
      <c r="ESY171" s="164"/>
      <c r="ESZ171" s="164"/>
      <c r="ETA171" s="164"/>
      <c r="ETB171" s="164"/>
      <c r="ETC171" s="164"/>
      <c r="ETD171" s="164"/>
      <c r="ETE171" s="164"/>
      <c r="ETF171" s="164"/>
      <c r="ETG171" s="164"/>
      <c r="ETH171" s="164"/>
      <c r="ETI171" s="164"/>
      <c r="ETJ171" s="164"/>
      <c r="ETK171" s="164"/>
      <c r="ETL171" s="164"/>
      <c r="ETM171" s="164"/>
      <c r="ETN171" s="164"/>
      <c r="ETO171" s="164"/>
      <c r="ETP171" s="164"/>
      <c r="ETQ171" s="164"/>
      <c r="ETR171" s="164"/>
      <c r="ETS171" s="164"/>
      <c r="ETT171" s="164"/>
      <c r="ETU171" s="164"/>
      <c r="ETV171" s="164"/>
      <c r="ETW171" s="164"/>
      <c r="ETX171" s="164"/>
      <c r="ETY171" s="164"/>
      <c r="ETZ171" s="164"/>
      <c r="EUA171" s="164"/>
      <c r="EUB171" s="164"/>
      <c r="EUC171" s="164"/>
      <c r="EUD171" s="164"/>
      <c r="EUE171" s="164"/>
      <c r="EUF171" s="164"/>
      <c r="EUG171" s="164"/>
      <c r="EUH171" s="164"/>
      <c r="EUI171" s="164"/>
      <c r="EUJ171" s="164"/>
      <c r="EUK171" s="164"/>
      <c r="EUL171" s="164"/>
      <c r="EUM171" s="164"/>
      <c r="EUN171" s="164"/>
      <c r="EUO171" s="164"/>
      <c r="EUP171" s="164"/>
      <c r="EUQ171" s="164"/>
      <c r="EUR171" s="164"/>
      <c r="EUS171" s="164"/>
      <c r="EUT171" s="164"/>
      <c r="EUU171" s="164"/>
      <c r="EUV171" s="164"/>
      <c r="EUW171" s="164"/>
      <c r="EUX171" s="164"/>
      <c r="EUY171" s="164"/>
      <c r="EUZ171" s="164"/>
      <c r="EVA171" s="164"/>
      <c r="EVB171" s="164"/>
      <c r="EVC171" s="164"/>
      <c r="EVD171" s="164"/>
      <c r="EVE171" s="164"/>
      <c r="EVF171" s="164"/>
      <c r="EVG171" s="164"/>
      <c r="EVH171" s="164"/>
      <c r="EVI171" s="164"/>
      <c r="EVJ171" s="164"/>
      <c r="EVK171" s="164"/>
      <c r="EVL171" s="164"/>
      <c r="EVM171" s="164"/>
      <c r="EVN171" s="164"/>
      <c r="EVO171" s="164"/>
      <c r="EVP171" s="164"/>
      <c r="EVQ171" s="164"/>
      <c r="EVR171" s="164"/>
      <c r="EVS171" s="164"/>
      <c r="EVT171" s="164"/>
      <c r="EVU171" s="164"/>
      <c r="EVV171" s="164"/>
      <c r="EVW171" s="164"/>
      <c r="EVX171" s="164"/>
      <c r="EVY171" s="164"/>
      <c r="EVZ171" s="164"/>
      <c r="EWA171" s="164"/>
      <c r="EWB171" s="164"/>
      <c r="EWC171" s="164"/>
      <c r="EWD171" s="164"/>
      <c r="EWE171" s="164"/>
      <c r="EWF171" s="164"/>
      <c r="EWG171" s="164"/>
      <c r="EWH171" s="164"/>
      <c r="EWI171" s="164"/>
      <c r="EWJ171" s="164"/>
      <c r="EWK171" s="164"/>
      <c r="EWL171" s="164"/>
      <c r="EWM171" s="164"/>
      <c r="EWN171" s="164"/>
      <c r="EWO171" s="164"/>
      <c r="EWP171" s="164"/>
      <c r="EWQ171" s="164"/>
      <c r="EWR171" s="164"/>
      <c r="EWS171" s="164"/>
      <c r="EWT171" s="164"/>
      <c r="EWU171" s="164"/>
      <c r="EWV171" s="164"/>
      <c r="EWW171" s="164"/>
      <c r="EWX171" s="164"/>
      <c r="EWY171" s="164"/>
      <c r="EWZ171" s="164"/>
      <c r="EXA171" s="164"/>
      <c r="EXB171" s="164"/>
      <c r="EXC171" s="164"/>
      <c r="EXD171" s="164"/>
      <c r="EXE171" s="164"/>
      <c r="EXF171" s="164"/>
      <c r="EXG171" s="164"/>
      <c r="EXH171" s="164"/>
      <c r="EXI171" s="164"/>
      <c r="EXJ171" s="164"/>
      <c r="EXK171" s="164"/>
      <c r="EXL171" s="164"/>
      <c r="EXM171" s="164"/>
      <c r="EXN171" s="164"/>
      <c r="EXO171" s="164"/>
      <c r="EXP171" s="164"/>
      <c r="EXQ171" s="164"/>
      <c r="EXR171" s="164"/>
      <c r="EXS171" s="164"/>
      <c r="EXT171" s="164"/>
      <c r="EXU171" s="164"/>
      <c r="EXV171" s="164"/>
      <c r="EXW171" s="164"/>
      <c r="EXX171" s="164"/>
      <c r="EXY171" s="164"/>
      <c r="EXZ171" s="164"/>
      <c r="EYA171" s="164"/>
      <c r="EYB171" s="164"/>
      <c r="EYC171" s="164"/>
      <c r="EYD171" s="164"/>
      <c r="EYE171" s="164"/>
      <c r="EYF171" s="164"/>
      <c r="EYG171" s="164"/>
      <c r="EYH171" s="164"/>
      <c r="EYI171" s="164"/>
      <c r="EYJ171" s="164"/>
      <c r="EYK171" s="164"/>
      <c r="EYL171" s="164"/>
      <c r="EYM171" s="164"/>
      <c r="EYN171" s="164"/>
      <c r="EYO171" s="164"/>
      <c r="EYP171" s="164"/>
      <c r="EYQ171" s="164"/>
      <c r="EYR171" s="164"/>
      <c r="EYS171" s="164"/>
      <c r="EYT171" s="164"/>
      <c r="EYU171" s="164"/>
      <c r="EYV171" s="164"/>
      <c r="EYW171" s="164"/>
      <c r="EYX171" s="164"/>
      <c r="EYY171" s="164"/>
      <c r="EYZ171" s="164"/>
      <c r="EZA171" s="164"/>
      <c r="EZB171" s="164"/>
      <c r="EZC171" s="164"/>
      <c r="EZD171" s="164"/>
      <c r="EZE171" s="164"/>
      <c r="EZF171" s="164"/>
      <c r="EZG171" s="164"/>
      <c r="EZH171" s="164"/>
      <c r="EZI171" s="164"/>
      <c r="EZJ171" s="164"/>
      <c r="EZK171" s="164"/>
      <c r="EZL171" s="164"/>
      <c r="EZM171" s="164"/>
      <c r="EZN171" s="164"/>
      <c r="EZO171" s="164"/>
      <c r="EZP171" s="164"/>
      <c r="EZQ171" s="164"/>
      <c r="EZR171" s="164"/>
      <c r="EZS171" s="164"/>
      <c r="EZT171" s="164"/>
      <c r="EZU171" s="164"/>
      <c r="EZV171" s="164"/>
      <c r="EZW171" s="164"/>
      <c r="EZX171" s="164"/>
      <c r="EZY171" s="164"/>
      <c r="EZZ171" s="164"/>
      <c r="FAA171" s="164"/>
      <c r="FAB171" s="164"/>
      <c r="FAC171" s="164"/>
      <c r="FAD171" s="164"/>
      <c r="FAE171" s="164"/>
      <c r="FAF171" s="164"/>
      <c r="FAG171" s="164"/>
      <c r="FAH171" s="164"/>
      <c r="FAI171" s="164"/>
      <c r="FAJ171" s="164"/>
      <c r="FAK171" s="164"/>
      <c r="FAL171" s="164"/>
      <c r="FAM171" s="164"/>
      <c r="FAN171" s="164"/>
      <c r="FAO171" s="164"/>
      <c r="FAP171" s="164"/>
      <c r="FAQ171" s="164"/>
      <c r="FAR171" s="164"/>
      <c r="FAS171" s="164"/>
      <c r="FAT171" s="164"/>
      <c r="FAU171" s="164"/>
      <c r="FAV171" s="164"/>
      <c r="FAW171" s="164"/>
      <c r="FAX171" s="164"/>
      <c r="FAY171" s="164"/>
      <c r="FAZ171" s="164"/>
      <c r="FBA171" s="164"/>
      <c r="FBB171" s="164"/>
      <c r="FBC171" s="164"/>
      <c r="FBD171" s="164"/>
      <c r="FBE171" s="164"/>
      <c r="FBF171" s="164"/>
      <c r="FBG171" s="164"/>
      <c r="FBH171" s="164"/>
      <c r="FBI171" s="164"/>
      <c r="FBJ171" s="164"/>
      <c r="FBK171" s="164"/>
      <c r="FBL171" s="164"/>
      <c r="FBM171" s="164"/>
      <c r="FBN171" s="164"/>
      <c r="FBO171" s="164"/>
      <c r="FBP171" s="164"/>
      <c r="FBQ171" s="164"/>
      <c r="FBR171" s="164"/>
      <c r="FBS171" s="164"/>
      <c r="FBT171" s="164"/>
      <c r="FBU171" s="164"/>
      <c r="FBV171" s="164"/>
      <c r="FBW171" s="164"/>
      <c r="FBX171" s="164"/>
      <c r="FBY171" s="164"/>
      <c r="FBZ171" s="164"/>
      <c r="FCA171" s="164"/>
      <c r="FCB171" s="164"/>
      <c r="FCC171" s="164"/>
      <c r="FCD171" s="164"/>
      <c r="FCE171" s="164"/>
      <c r="FCF171" s="164"/>
      <c r="FCG171" s="164"/>
      <c r="FCH171" s="164"/>
      <c r="FCI171" s="164"/>
      <c r="FCJ171" s="164"/>
      <c r="FCK171" s="164"/>
      <c r="FCL171" s="164"/>
      <c r="FCM171" s="164"/>
      <c r="FCN171" s="164"/>
      <c r="FCO171" s="164"/>
      <c r="FCP171" s="164"/>
      <c r="FCQ171" s="164"/>
      <c r="FCR171" s="164"/>
      <c r="FCS171" s="164"/>
      <c r="FCT171" s="164"/>
      <c r="FCU171" s="164"/>
      <c r="FCV171" s="164"/>
      <c r="FCW171" s="164"/>
      <c r="FCX171" s="164"/>
      <c r="FCY171" s="164"/>
      <c r="FCZ171" s="164"/>
      <c r="FDA171" s="164"/>
      <c r="FDB171" s="164"/>
      <c r="FDC171" s="164"/>
      <c r="FDD171" s="164"/>
      <c r="FDE171" s="164"/>
      <c r="FDF171" s="164"/>
      <c r="FDG171" s="164"/>
      <c r="FDH171" s="164"/>
      <c r="FDI171" s="164"/>
      <c r="FDJ171" s="164"/>
      <c r="FDK171" s="164"/>
      <c r="FDL171" s="164"/>
      <c r="FDM171" s="164"/>
      <c r="FDN171" s="164"/>
      <c r="FDO171" s="164"/>
      <c r="FDP171" s="164"/>
      <c r="FDQ171" s="164"/>
      <c r="FDR171" s="164"/>
      <c r="FDS171" s="164"/>
      <c r="FDT171" s="164"/>
      <c r="FDU171" s="164"/>
      <c r="FDV171" s="164"/>
      <c r="FDW171" s="164"/>
      <c r="FDX171" s="164"/>
      <c r="FDY171" s="164"/>
      <c r="FDZ171" s="164"/>
      <c r="FEA171" s="164"/>
      <c r="FEB171" s="164"/>
      <c r="FEC171" s="164"/>
      <c r="FED171" s="164"/>
      <c r="FEE171" s="164"/>
      <c r="FEF171" s="164"/>
      <c r="FEG171" s="164"/>
      <c r="FEH171" s="164"/>
      <c r="FEI171" s="164"/>
      <c r="FEJ171" s="164"/>
      <c r="FEK171" s="164"/>
      <c r="FEL171" s="164"/>
      <c r="FEM171" s="164"/>
      <c r="FEN171" s="164"/>
      <c r="FEO171" s="164"/>
      <c r="FEP171" s="164"/>
      <c r="FEQ171" s="164"/>
      <c r="FER171" s="164"/>
      <c r="FES171" s="164"/>
      <c r="FET171" s="164"/>
      <c r="FEU171" s="164"/>
      <c r="FEV171" s="164"/>
      <c r="FEW171" s="164"/>
      <c r="FEX171" s="164"/>
      <c r="FEY171" s="164"/>
      <c r="FEZ171" s="164"/>
      <c r="FFA171" s="164"/>
      <c r="FFB171" s="164"/>
      <c r="FFC171" s="164"/>
      <c r="FFD171" s="164"/>
      <c r="FFE171" s="164"/>
      <c r="FFF171" s="164"/>
      <c r="FFG171" s="164"/>
      <c r="FFH171" s="164"/>
      <c r="FFI171" s="164"/>
      <c r="FFJ171" s="164"/>
      <c r="FFK171" s="164"/>
      <c r="FFL171" s="164"/>
      <c r="FFM171" s="164"/>
      <c r="FFN171" s="164"/>
      <c r="FFO171" s="164"/>
      <c r="FFP171" s="164"/>
      <c r="FFQ171" s="164"/>
      <c r="FFR171" s="164"/>
      <c r="FFS171" s="164"/>
      <c r="FFT171" s="164"/>
      <c r="FFU171" s="164"/>
      <c r="FFV171" s="164"/>
      <c r="FFW171" s="164"/>
      <c r="FFX171" s="164"/>
      <c r="FFY171" s="164"/>
      <c r="FFZ171" s="164"/>
      <c r="FGA171" s="164"/>
      <c r="FGB171" s="164"/>
      <c r="FGC171" s="164"/>
      <c r="FGD171" s="164"/>
      <c r="FGE171" s="164"/>
      <c r="FGF171" s="164"/>
      <c r="FGG171" s="164"/>
      <c r="FGH171" s="164"/>
      <c r="FGI171" s="164"/>
      <c r="FGJ171" s="164"/>
      <c r="FGK171" s="164"/>
      <c r="FGL171" s="164"/>
      <c r="FGM171" s="164"/>
      <c r="FGN171" s="164"/>
      <c r="FGO171" s="164"/>
      <c r="FGP171" s="164"/>
      <c r="FGQ171" s="164"/>
      <c r="FGR171" s="164"/>
      <c r="FGS171" s="164"/>
      <c r="FGT171" s="164"/>
      <c r="FGU171" s="164"/>
      <c r="FGV171" s="164"/>
      <c r="FGW171" s="164"/>
      <c r="FGX171" s="164"/>
      <c r="FGY171" s="164"/>
      <c r="FGZ171" s="164"/>
      <c r="FHA171" s="164"/>
      <c r="FHB171" s="164"/>
      <c r="FHC171" s="164"/>
      <c r="FHD171" s="164"/>
      <c r="FHE171" s="164"/>
      <c r="FHF171" s="164"/>
      <c r="FHG171" s="164"/>
      <c r="FHH171" s="164"/>
      <c r="FHI171" s="164"/>
      <c r="FHJ171" s="164"/>
      <c r="FHK171" s="164"/>
      <c r="FHL171" s="164"/>
      <c r="FHM171" s="164"/>
      <c r="FHN171" s="164"/>
      <c r="FHO171" s="164"/>
      <c r="FHP171" s="164"/>
      <c r="FHQ171" s="164"/>
      <c r="FHR171" s="164"/>
      <c r="FHS171" s="164"/>
      <c r="FHT171" s="164"/>
      <c r="FHU171" s="164"/>
      <c r="FHV171" s="164"/>
      <c r="FHW171" s="164"/>
      <c r="FHX171" s="164"/>
      <c r="FHY171" s="164"/>
      <c r="FHZ171" s="164"/>
      <c r="FIA171" s="164"/>
      <c r="FIB171" s="164"/>
      <c r="FIC171" s="164"/>
      <c r="FID171" s="164"/>
      <c r="FIE171" s="164"/>
      <c r="FIF171" s="164"/>
      <c r="FIG171" s="164"/>
      <c r="FIH171" s="164"/>
      <c r="FII171" s="164"/>
      <c r="FIJ171" s="164"/>
      <c r="FIK171" s="164"/>
      <c r="FIL171" s="164"/>
      <c r="FIM171" s="164"/>
      <c r="FIN171" s="164"/>
      <c r="FIO171" s="164"/>
      <c r="FIP171" s="164"/>
      <c r="FIQ171" s="164"/>
      <c r="FIR171" s="164"/>
      <c r="FIS171" s="164"/>
      <c r="FIT171" s="164"/>
      <c r="FIU171" s="164"/>
      <c r="FIV171" s="164"/>
      <c r="FIW171" s="164"/>
      <c r="FIX171" s="164"/>
      <c r="FIY171" s="164"/>
      <c r="FIZ171" s="164"/>
      <c r="FJA171" s="164"/>
      <c r="FJB171" s="164"/>
      <c r="FJC171" s="164"/>
      <c r="FJD171" s="164"/>
      <c r="FJE171" s="164"/>
      <c r="FJF171" s="164"/>
      <c r="FJG171" s="164"/>
      <c r="FJH171" s="164"/>
      <c r="FJI171" s="164"/>
      <c r="FJJ171" s="164"/>
      <c r="FJK171" s="164"/>
      <c r="FJL171" s="164"/>
      <c r="FJM171" s="164"/>
      <c r="FJN171" s="164"/>
      <c r="FJO171" s="164"/>
      <c r="FJP171" s="164"/>
      <c r="FJQ171" s="164"/>
      <c r="FJR171" s="164"/>
      <c r="FJS171" s="164"/>
      <c r="FJT171" s="164"/>
      <c r="FJU171" s="164"/>
      <c r="FJV171" s="164"/>
      <c r="FJW171" s="164"/>
      <c r="FJX171" s="164"/>
      <c r="FJY171" s="164"/>
      <c r="FJZ171" s="164"/>
      <c r="FKA171" s="164"/>
      <c r="FKB171" s="164"/>
      <c r="FKC171" s="164"/>
      <c r="FKD171" s="164"/>
      <c r="FKE171" s="164"/>
      <c r="FKF171" s="164"/>
      <c r="FKG171" s="164"/>
      <c r="FKH171" s="164"/>
      <c r="FKI171" s="164"/>
      <c r="FKJ171" s="164"/>
      <c r="FKK171" s="164"/>
      <c r="FKL171" s="164"/>
      <c r="FKM171" s="164"/>
      <c r="FKN171" s="164"/>
      <c r="FKO171" s="164"/>
      <c r="FKP171" s="164"/>
      <c r="FKQ171" s="164"/>
      <c r="FKR171" s="164"/>
      <c r="FKS171" s="164"/>
      <c r="FKT171" s="164"/>
      <c r="FKU171" s="164"/>
      <c r="FKV171" s="164"/>
      <c r="FKW171" s="164"/>
      <c r="FKX171" s="164"/>
      <c r="FKY171" s="164"/>
      <c r="FKZ171" s="164"/>
      <c r="FLA171" s="164"/>
      <c r="FLB171" s="164"/>
      <c r="FLC171" s="164"/>
      <c r="FLD171" s="164"/>
      <c r="FLE171" s="164"/>
      <c r="FLF171" s="164"/>
      <c r="FLG171" s="164"/>
      <c r="FLH171" s="164"/>
      <c r="FLI171" s="164"/>
      <c r="FLJ171" s="164"/>
      <c r="FLK171" s="164"/>
      <c r="FLL171" s="164"/>
      <c r="FLM171" s="164"/>
      <c r="FLN171" s="164"/>
      <c r="FLO171" s="164"/>
      <c r="FLP171" s="164"/>
      <c r="FLQ171" s="164"/>
      <c r="FLR171" s="164"/>
      <c r="FLS171" s="164"/>
      <c r="FLT171" s="164"/>
      <c r="FLU171" s="164"/>
      <c r="FLV171" s="164"/>
      <c r="FLW171" s="164"/>
      <c r="FLX171" s="164"/>
      <c r="FLY171" s="164"/>
      <c r="FLZ171" s="164"/>
      <c r="FMA171" s="164"/>
      <c r="FMB171" s="164"/>
      <c r="FMC171" s="164"/>
      <c r="FMD171" s="164"/>
      <c r="FME171" s="164"/>
      <c r="FMF171" s="164"/>
      <c r="FMG171" s="164"/>
      <c r="FMH171" s="164"/>
      <c r="FMI171" s="164"/>
      <c r="FMJ171" s="164"/>
      <c r="FMK171" s="164"/>
      <c r="FML171" s="164"/>
      <c r="FMM171" s="164"/>
      <c r="FMN171" s="164"/>
      <c r="FMO171" s="164"/>
      <c r="FMP171" s="164"/>
      <c r="FMQ171" s="164"/>
      <c r="FMR171" s="164"/>
      <c r="FMS171" s="164"/>
      <c r="FMT171" s="164"/>
      <c r="FMU171" s="164"/>
      <c r="FMV171" s="164"/>
      <c r="FMW171" s="164"/>
      <c r="FMX171" s="164"/>
      <c r="FMY171" s="164"/>
      <c r="FMZ171" s="164"/>
      <c r="FNA171" s="164"/>
      <c r="FNB171" s="164"/>
      <c r="FNC171" s="164"/>
      <c r="FND171" s="164"/>
      <c r="FNE171" s="164"/>
      <c r="FNF171" s="164"/>
      <c r="FNG171" s="164"/>
      <c r="FNH171" s="164"/>
      <c r="FNI171" s="164"/>
      <c r="FNJ171" s="164"/>
      <c r="FNK171" s="164"/>
      <c r="FNL171" s="164"/>
      <c r="FNM171" s="164"/>
      <c r="FNN171" s="164"/>
      <c r="FNO171" s="164"/>
      <c r="FNP171" s="164"/>
      <c r="FNQ171" s="164"/>
      <c r="FNR171" s="164"/>
      <c r="FNS171" s="164"/>
      <c r="FNT171" s="164"/>
      <c r="FNU171" s="164"/>
      <c r="FNV171" s="164"/>
      <c r="FNW171" s="164"/>
      <c r="FNX171" s="164"/>
      <c r="FNY171" s="164"/>
      <c r="FNZ171" s="164"/>
      <c r="FOA171" s="164"/>
      <c r="FOB171" s="164"/>
      <c r="FOC171" s="164"/>
      <c r="FOD171" s="164"/>
      <c r="FOE171" s="164"/>
      <c r="FOF171" s="164"/>
      <c r="FOG171" s="164"/>
      <c r="FOH171" s="164"/>
      <c r="FOI171" s="164"/>
      <c r="FOJ171" s="164"/>
      <c r="FOK171" s="164"/>
      <c r="FOL171" s="164"/>
      <c r="FOM171" s="164"/>
      <c r="FON171" s="164"/>
      <c r="FOO171" s="164"/>
      <c r="FOP171" s="164"/>
      <c r="FOQ171" s="164"/>
      <c r="FOR171" s="164"/>
      <c r="FOS171" s="164"/>
      <c r="FOT171" s="164"/>
      <c r="FOU171" s="164"/>
      <c r="FOV171" s="164"/>
      <c r="FOW171" s="164"/>
      <c r="FOX171" s="164"/>
      <c r="FOY171" s="164"/>
      <c r="FOZ171" s="164"/>
      <c r="FPA171" s="164"/>
      <c r="FPB171" s="164"/>
      <c r="FPC171" s="164"/>
      <c r="FPD171" s="164"/>
      <c r="FPE171" s="164"/>
      <c r="FPF171" s="164"/>
      <c r="FPG171" s="164"/>
      <c r="FPH171" s="164"/>
      <c r="FPI171" s="164"/>
      <c r="FPJ171" s="164"/>
      <c r="FPK171" s="164"/>
      <c r="FPL171" s="164"/>
      <c r="FPM171" s="164"/>
      <c r="FPN171" s="164"/>
      <c r="FPO171" s="164"/>
      <c r="FPP171" s="164"/>
      <c r="FPQ171" s="164"/>
      <c r="FPR171" s="164"/>
      <c r="FPS171" s="164"/>
      <c r="FPT171" s="164"/>
      <c r="FPU171" s="164"/>
      <c r="FPV171" s="164"/>
      <c r="FPW171" s="164"/>
      <c r="FPX171" s="164"/>
      <c r="FPY171" s="164"/>
      <c r="FPZ171" s="164"/>
      <c r="FQA171" s="164"/>
      <c r="FQB171" s="164"/>
      <c r="FQC171" s="164"/>
      <c r="FQD171" s="164"/>
      <c r="FQE171" s="164"/>
      <c r="FQF171" s="164"/>
      <c r="FQG171" s="164"/>
      <c r="FQH171" s="164"/>
      <c r="FQI171" s="164"/>
      <c r="FQJ171" s="164"/>
      <c r="FQK171" s="164"/>
      <c r="FQL171" s="164"/>
      <c r="FQM171" s="164"/>
      <c r="FQN171" s="164"/>
      <c r="FQO171" s="164"/>
      <c r="FQP171" s="164"/>
      <c r="FQQ171" s="164"/>
      <c r="FQR171" s="164"/>
      <c r="FQS171" s="164"/>
      <c r="FQT171" s="164"/>
      <c r="FQU171" s="164"/>
      <c r="FQV171" s="164"/>
      <c r="FQW171" s="164"/>
      <c r="FQX171" s="164"/>
      <c r="FQY171" s="164"/>
      <c r="FQZ171" s="164"/>
      <c r="FRA171" s="164"/>
      <c r="FRB171" s="164"/>
      <c r="FRC171" s="164"/>
      <c r="FRD171" s="164"/>
      <c r="FRE171" s="164"/>
      <c r="FRF171" s="164"/>
      <c r="FRG171" s="164"/>
      <c r="FRH171" s="164"/>
      <c r="FRI171" s="164"/>
      <c r="FRJ171" s="164"/>
      <c r="FRK171" s="164"/>
      <c r="FRL171" s="164"/>
      <c r="FRM171" s="164"/>
      <c r="FRN171" s="164"/>
      <c r="FRO171" s="164"/>
      <c r="FRP171" s="164"/>
      <c r="FRQ171" s="164"/>
      <c r="FRR171" s="164"/>
      <c r="FRS171" s="164"/>
      <c r="FRT171" s="164"/>
      <c r="FRU171" s="164"/>
      <c r="FRV171" s="164"/>
      <c r="FRW171" s="164"/>
      <c r="FRX171" s="164"/>
      <c r="FRY171" s="164"/>
      <c r="FRZ171" s="164"/>
      <c r="FSA171" s="164"/>
      <c r="FSB171" s="164"/>
      <c r="FSC171" s="164"/>
      <c r="FSD171" s="164"/>
      <c r="FSE171" s="164"/>
      <c r="FSF171" s="164"/>
      <c r="FSG171" s="164"/>
      <c r="FSH171" s="164"/>
      <c r="FSI171" s="164"/>
      <c r="FSJ171" s="164"/>
      <c r="FSK171" s="164"/>
      <c r="FSL171" s="164"/>
      <c r="FSM171" s="164"/>
      <c r="FSN171" s="164"/>
      <c r="FSO171" s="164"/>
      <c r="FSP171" s="164"/>
      <c r="FSQ171" s="164"/>
      <c r="FSR171" s="164"/>
      <c r="FSS171" s="164"/>
      <c r="FST171" s="164"/>
      <c r="FSU171" s="164"/>
      <c r="FSV171" s="164"/>
      <c r="FSW171" s="164"/>
      <c r="FSX171" s="164"/>
      <c r="FSY171" s="164"/>
      <c r="FSZ171" s="164"/>
      <c r="FTA171" s="164"/>
      <c r="FTB171" s="164"/>
      <c r="FTC171" s="164"/>
      <c r="FTD171" s="164"/>
      <c r="FTE171" s="164"/>
      <c r="FTF171" s="164"/>
      <c r="FTG171" s="164"/>
      <c r="FTH171" s="164"/>
      <c r="FTI171" s="164"/>
      <c r="FTJ171" s="164"/>
      <c r="FTK171" s="164"/>
      <c r="FTL171" s="164"/>
      <c r="FTM171" s="164"/>
      <c r="FTN171" s="164"/>
      <c r="FTO171" s="164"/>
      <c r="FTP171" s="164"/>
      <c r="FTQ171" s="164"/>
      <c r="FTR171" s="164"/>
      <c r="FTS171" s="164"/>
      <c r="FTT171" s="164"/>
      <c r="FTU171" s="164"/>
      <c r="FTV171" s="164"/>
      <c r="FTW171" s="164"/>
      <c r="FTX171" s="164"/>
      <c r="FTY171" s="164"/>
      <c r="FTZ171" s="164"/>
      <c r="FUA171" s="164"/>
      <c r="FUB171" s="164"/>
      <c r="FUC171" s="164"/>
      <c r="FUD171" s="164"/>
      <c r="FUE171" s="164"/>
      <c r="FUF171" s="164"/>
      <c r="FUG171" s="164"/>
      <c r="FUH171" s="164"/>
      <c r="FUI171" s="164"/>
      <c r="FUJ171" s="164"/>
      <c r="FUK171" s="164"/>
      <c r="FUL171" s="164"/>
      <c r="FUM171" s="164"/>
      <c r="FUN171" s="164"/>
      <c r="FUO171" s="164"/>
      <c r="FUP171" s="164"/>
      <c r="FUQ171" s="164"/>
      <c r="FUR171" s="164"/>
      <c r="FUS171" s="164"/>
      <c r="FUT171" s="164"/>
      <c r="FUU171" s="164"/>
      <c r="FUV171" s="164"/>
      <c r="FUW171" s="164"/>
      <c r="FUX171" s="164"/>
      <c r="FUY171" s="164"/>
      <c r="FUZ171" s="164"/>
      <c r="FVA171" s="164"/>
      <c r="FVB171" s="164"/>
      <c r="FVC171" s="164"/>
      <c r="FVD171" s="164"/>
      <c r="FVE171" s="164"/>
      <c r="FVF171" s="164"/>
      <c r="FVG171" s="164"/>
      <c r="FVH171" s="164"/>
      <c r="FVI171" s="164"/>
      <c r="FVJ171" s="164"/>
      <c r="FVK171" s="164"/>
      <c r="FVL171" s="164"/>
      <c r="FVM171" s="164"/>
      <c r="FVN171" s="164"/>
      <c r="FVO171" s="164"/>
      <c r="FVP171" s="164"/>
      <c r="FVQ171" s="164"/>
      <c r="FVR171" s="164"/>
      <c r="FVS171" s="164"/>
      <c r="FVT171" s="164"/>
      <c r="FVU171" s="164"/>
      <c r="FVV171" s="164"/>
      <c r="FVW171" s="164"/>
      <c r="FVX171" s="164"/>
      <c r="FVY171" s="164"/>
      <c r="FVZ171" s="164"/>
      <c r="FWA171" s="164"/>
      <c r="FWB171" s="164"/>
      <c r="FWC171" s="164"/>
      <c r="FWD171" s="164"/>
      <c r="FWE171" s="164"/>
      <c r="FWF171" s="164"/>
      <c r="FWG171" s="164"/>
      <c r="FWH171" s="164"/>
      <c r="FWI171" s="164"/>
      <c r="FWJ171" s="164"/>
      <c r="FWK171" s="164"/>
      <c r="FWL171" s="164"/>
      <c r="FWM171" s="164"/>
      <c r="FWN171" s="164"/>
      <c r="FWO171" s="164"/>
      <c r="FWP171" s="164"/>
      <c r="FWQ171" s="164"/>
      <c r="FWR171" s="164"/>
      <c r="FWS171" s="164"/>
      <c r="FWT171" s="164"/>
      <c r="FWU171" s="164"/>
      <c r="FWV171" s="164"/>
      <c r="FWW171" s="164"/>
      <c r="FWX171" s="164"/>
      <c r="FWY171" s="164"/>
      <c r="FWZ171" s="164"/>
      <c r="FXA171" s="164"/>
      <c r="FXB171" s="164"/>
      <c r="FXC171" s="164"/>
      <c r="FXD171" s="164"/>
      <c r="FXE171" s="164"/>
      <c r="FXF171" s="164"/>
      <c r="FXG171" s="164"/>
      <c r="FXH171" s="164"/>
      <c r="FXI171" s="164"/>
      <c r="FXJ171" s="164"/>
      <c r="FXK171" s="164"/>
      <c r="FXL171" s="164"/>
      <c r="FXM171" s="164"/>
      <c r="FXN171" s="164"/>
      <c r="FXO171" s="164"/>
      <c r="FXP171" s="164"/>
      <c r="FXQ171" s="164"/>
      <c r="FXR171" s="164"/>
      <c r="FXS171" s="164"/>
      <c r="FXT171" s="164"/>
      <c r="FXU171" s="164"/>
      <c r="FXV171" s="164"/>
      <c r="FXW171" s="164"/>
      <c r="FXX171" s="164"/>
      <c r="FXY171" s="164"/>
      <c r="FXZ171" s="164"/>
      <c r="FYA171" s="164"/>
      <c r="FYB171" s="164"/>
      <c r="FYC171" s="164"/>
      <c r="FYD171" s="164"/>
      <c r="FYE171" s="164"/>
      <c r="FYF171" s="164"/>
      <c r="FYG171" s="164"/>
      <c r="FYH171" s="164"/>
      <c r="FYI171" s="164"/>
      <c r="FYJ171" s="164"/>
      <c r="FYK171" s="164"/>
      <c r="FYL171" s="164"/>
      <c r="FYM171" s="164"/>
      <c r="FYN171" s="164"/>
      <c r="FYO171" s="164"/>
      <c r="FYP171" s="164"/>
      <c r="FYQ171" s="164"/>
      <c r="FYR171" s="164"/>
      <c r="FYS171" s="164"/>
      <c r="FYT171" s="164"/>
      <c r="FYU171" s="164"/>
      <c r="FYV171" s="164"/>
      <c r="FYW171" s="164"/>
      <c r="FYX171" s="164"/>
      <c r="FYY171" s="164"/>
      <c r="FYZ171" s="164"/>
      <c r="FZA171" s="164"/>
      <c r="FZB171" s="164"/>
      <c r="FZC171" s="164"/>
      <c r="FZD171" s="164"/>
      <c r="FZE171" s="164"/>
      <c r="FZF171" s="164"/>
      <c r="FZG171" s="164"/>
      <c r="FZH171" s="164"/>
      <c r="FZI171" s="164"/>
      <c r="FZJ171" s="164"/>
      <c r="FZK171" s="164"/>
      <c r="FZL171" s="164"/>
      <c r="FZM171" s="164"/>
      <c r="FZN171" s="164"/>
      <c r="FZO171" s="164"/>
      <c r="FZP171" s="164"/>
      <c r="FZQ171" s="164"/>
      <c r="FZR171" s="164"/>
      <c r="FZS171" s="164"/>
      <c r="FZT171" s="164"/>
      <c r="FZU171" s="164"/>
      <c r="FZV171" s="164"/>
      <c r="FZW171" s="164"/>
      <c r="FZX171" s="164"/>
      <c r="FZY171" s="164"/>
      <c r="FZZ171" s="164"/>
      <c r="GAA171" s="164"/>
      <c r="GAB171" s="164"/>
      <c r="GAC171" s="164"/>
      <c r="GAD171" s="164"/>
      <c r="GAE171" s="164"/>
      <c r="GAF171" s="164"/>
      <c r="GAG171" s="164"/>
      <c r="GAH171" s="164"/>
      <c r="GAI171" s="164"/>
      <c r="GAJ171" s="164"/>
      <c r="GAK171" s="164"/>
      <c r="GAL171" s="164"/>
      <c r="GAM171" s="164"/>
      <c r="GAN171" s="164"/>
      <c r="GAO171" s="164"/>
      <c r="GAP171" s="164"/>
      <c r="GAQ171" s="164"/>
      <c r="GAR171" s="164"/>
      <c r="GAS171" s="164"/>
      <c r="GAT171" s="164"/>
      <c r="GAU171" s="164"/>
      <c r="GAV171" s="164"/>
      <c r="GAW171" s="164"/>
      <c r="GAX171" s="164"/>
      <c r="GAY171" s="164"/>
      <c r="GAZ171" s="164"/>
      <c r="GBA171" s="164"/>
      <c r="GBB171" s="164"/>
      <c r="GBC171" s="164"/>
      <c r="GBD171" s="164"/>
      <c r="GBE171" s="164"/>
      <c r="GBF171" s="164"/>
      <c r="GBG171" s="164"/>
      <c r="GBH171" s="164"/>
      <c r="GBI171" s="164"/>
      <c r="GBJ171" s="164"/>
      <c r="GBK171" s="164"/>
      <c r="GBL171" s="164"/>
      <c r="GBM171" s="164"/>
      <c r="GBN171" s="164"/>
      <c r="GBO171" s="164"/>
      <c r="GBP171" s="164"/>
      <c r="GBQ171" s="164"/>
      <c r="GBR171" s="164"/>
      <c r="GBS171" s="164"/>
      <c r="GBT171" s="164"/>
      <c r="GBU171" s="164"/>
      <c r="GBV171" s="164"/>
      <c r="GBW171" s="164"/>
      <c r="GBX171" s="164"/>
      <c r="GBY171" s="164"/>
      <c r="GBZ171" s="164"/>
      <c r="GCA171" s="164"/>
      <c r="GCB171" s="164"/>
      <c r="GCC171" s="164"/>
      <c r="GCD171" s="164"/>
      <c r="GCE171" s="164"/>
      <c r="GCF171" s="164"/>
      <c r="GCG171" s="164"/>
      <c r="GCH171" s="164"/>
      <c r="GCI171" s="164"/>
      <c r="GCJ171" s="164"/>
      <c r="GCK171" s="164"/>
      <c r="GCL171" s="164"/>
      <c r="GCM171" s="164"/>
      <c r="GCN171" s="164"/>
      <c r="GCO171" s="164"/>
      <c r="GCP171" s="164"/>
      <c r="GCQ171" s="164"/>
      <c r="GCR171" s="164"/>
      <c r="GCS171" s="164"/>
      <c r="GCT171" s="164"/>
      <c r="GCU171" s="164"/>
      <c r="GCV171" s="164"/>
      <c r="GCW171" s="164"/>
      <c r="GCX171" s="164"/>
      <c r="GCY171" s="164"/>
      <c r="GCZ171" s="164"/>
      <c r="GDA171" s="164"/>
      <c r="GDB171" s="164"/>
      <c r="GDC171" s="164"/>
      <c r="GDD171" s="164"/>
      <c r="GDE171" s="164"/>
      <c r="GDF171" s="164"/>
      <c r="GDG171" s="164"/>
      <c r="GDH171" s="164"/>
      <c r="GDI171" s="164"/>
      <c r="GDJ171" s="164"/>
      <c r="GDK171" s="164"/>
      <c r="GDL171" s="164"/>
      <c r="GDM171" s="164"/>
      <c r="GDN171" s="164"/>
      <c r="GDO171" s="164"/>
      <c r="GDP171" s="164"/>
      <c r="GDQ171" s="164"/>
      <c r="GDR171" s="164"/>
      <c r="GDS171" s="164"/>
      <c r="GDT171" s="164"/>
      <c r="GDU171" s="164"/>
      <c r="GDV171" s="164"/>
      <c r="GDW171" s="164"/>
      <c r="GDX171" s="164"/>
      <c r="GDY171" s="164"/>
      <c r="GDZ171" s="164"/>
      <c r="GEA171" s="164"/>
      <c r="GEB171" s="164"/>
      <c r="GEC171" s="164"/>
      <c r="GED171" s="164"/>
      <c r="GEE171" s="164"/>
      <c r="GEF171" s="164"/>
      <c r="GEG171" s="164"/>
      <c r="GEH171" s="164"/>
      <c r="GEI171" s="164"/>
      <c r="GEJ171" s="164"/>
      <c r="GEK171" s="164"/>
      <c r="GEL171" s="164"/>
      <c r="GEM171" s="164"/>
      <c r="GEN171" s="164"/>
      <c r="GEO171" s="164"/>
      <c r="GEP171" s="164"/>
      <c r="GEQ171" s="164"/>
      <c r="GER171" s="164"/>
      <c r="GES171" s="164"/>
      <c r="GET171" s="164"/>
      <c r="GEU171" s="164"/>
      <c r="GEV171" s="164"/>
      <c r="GEW171" s="164"/>
      <c r="GEX171" s="164"/>
      <c r="GEY171" s="164"/>
      <c r="GEZ171" s="164"/>
      <c r="GFA171" s="164"/>
      <c r="GFB171" s="164"/>
      <c r="GFC171" s="164"/>
      <c r="GFD171" s="164"/>
      <c r="GFE171" s="164"/>
      <c r="GFF171" s="164"/>
      <c r="GFG171" s="164"/>
      <c r="GFH171" s="164"/>
      <c r="GFI171" s="164"/>
      <c r="GFJ171" s="164"/>
      <c r="GFK171" s="164"/>
      <c r="GFL171" s="164"/>
      <c r="GFM171" s="164"/>
      <c r="GFN171" s="164"/>
      <c r="GFO171" s="164"/>
      <c r="GFP171" s="164"/>
      <c r="GFQ171" s="164"/>
      <c r="GFR171" s="164"/>
      <c r="GFS171" s="164"/>
      <c r="GFT171" s="164"/>
      <c r="GFU171" s="164"/>
      <c r="GFV171" s="164"/>
      <c r="GFW171" s="164"/>
      <c r="GFX171" s="164"/>
      <c r="GFY171" s="164"/>
      <c r="GFZ171" s="164"/>
      <c r="GGA171" s="164"/>
      <c r="GGB171" s="164"/>
      <c r="GGC171" s="164"/>
      <c r="GGD171" s="164"/>
      <c r="GGE171" s="164"/>
      <c r="GGF171" s="164"/>
      <c r="GGG171" s="164"/>
      <c r="GGH171" s="164"/>
      <c r="GGI171" s="164"/>
      <c r="GGJ171" s="164"/>
      <c r="GGK171" s="164"/>
      <c r="GGL171" s="164"/>
      <c r="GGM171" s="164"/>
      <c r="GGN171" s="164"/>
      <c r="GGO171" s="164"/>
      <c r="GGP171" s="164"/>
      <c r="GGQ171" s="164"/>
      <c r="GGR171" s="164"/>
      <c r="GGS171" s="164"/>
      <c r="GGT171" s="164"/>
      <c r="GGU171" s="164"/>
      <c r="GGV171" s="164"/>
      <c r="GGW171" s="164"/>
      <c r="GGX171" s="164"/>
      <c r="GGY171" s="164"/>
      <c r="GGZ171" s="164"/>
      <c r="GHA171" s="164"/>
      <c r="GHB171" s="164"/>
      <c r="GHC171" s="164"/>
      <c r="GHD171" s="164"/>
      <c r="GHE171" s="164"/>
      <c r="GHF171" s="164"/>
      <c r="GHG171" s="164"/>
      <c r="GHH171" s="164"/>
      <c r="GHI171" s="164"/>
      <c r="GHJ171" s="164"/>
      <c r="GHK171" s="164"/>
      <c r="GHL171" s="164"/>
      <c r="GHM171" s="164"/>
      <c r="GHN171" s="164"/>
      <c r="GHO171" s="164"/>
      <c r="GHP171" s="164"/>
      <c r="GHQ171" s="164"/>
      <c r="GHR171" s="164"/>
      <c r="GHS171" s="164"/>
      <c r="GHT171" s="164"/>
      <c r="GHU171" s="164"/>
      <c r="GHV171" s="164"/>
      <c r="GHW171" s="164"/>
      <c r="GHX171" s="164"/>
      <c r="GHY171" s="164"/>
      <c r="GHZ171" s="164"/>
      <c r="GIA171" s="164"/>
      <c r="GIB171" s="164"/>
      <c r="GIC171" s="164"/>
      <c r="GID171" s="164"/>
      <c r="GIE171" s="164"/>
      <c r="GIF171" s="164"/>
      <c r="GIG171" s="164"/>
      <c r="GIH171" s="164"/>
      <c r="GII171" s="164"/>
      <c r="GIJ171" s="164"/>
      <c r="GIK171" s="164"/>
      <c r="GIL171" s="164"/>
      <c r="GIM171" s="164"/>
      <c r="GIN171" s="164"/>
      <c r="GIO171" s="164"/>
      <c r="GIP171" s="164"/>
      <c r="GIQ171" s="164"/>
      <c r="GIR171" s="164"/>
      <c r="GIS171" s="164"/>
      <c r="GIT171" s="164"/>
      <c r="GIU171" s="164"/>
      <c r="GIV171" s="164"/>
      <c r="GIW171" s="164"/>
      <c r="GIX171" s="164"/>
      <c r="GIY171" s="164"/>
      <c r="GIZ171" s="164"/>
      <c r="GJA171" s="164"/>
      <c r="GJB171" s="164"/>
      <c r="GJC171" s="164"/>
      <c r="GJD171" s="164"/>
      <c r="GJE171" s="164"/>
      <c r="GJF171" s="164"/>
      <c r="GJG171" s="164"/>
      <c r="GJH171" s="164"/>
      <c r="GJI171" s="164"/>
      <c r="GJJ171" s="164"/>
      <c r="GJK171" s="164"/>
      <c r="GJL171" s="164"/>
      <c r="GJM171" s="164"/>
      <c r="GJN171" s="164"/>
      <c r="GJO171" s="164"/>
      <c r="GJP171" s="164"/>
      <c r="GJQ171" s="164"/>
      <c r="GJR171" s="164"/>
      <c r="GJS171" s="164"/>
      <c r="GJT171" s="164"/>
      <c r="GJU171" s="164"/>
      <c r="GJV171" s="164"/>
      <c r="GJW171" s="164"/>
      <c r="GJX171" s="164"/>
      <c r="GJY171" s="164"/>
      <c r="GJZ171" s="164"/>
      <c r="GKA171" s="164"/>
      <c r="GKB171" s="164"/>
      <c r="GKC171" s="164"/>
      <c r="GKD171" s="164"/>
      <c r="GKE171" s="164"/>
      <c r="GKF171" s="164"/>
      <c r="GKG171" s="164"/>
      <c r="GKH171" s="164"/>
      <c r="GKI171" s="164"/>
      <c r="GKJ171" s="164"/>
      <c r="GKK171" s="164"/>
      <c r="GKL171" s="164"/>
      <c r="GKM171" s="164"/>
      <c r="GKN171" s="164"/>
      <c r="GKO171" s="164"/>
      <c r="GKP171" s="164"/>
      <c r="GKQ171" s="164"/>
      <c r="GKR171" s="164"/>
      <c r="GKS171" s="164"/>
      <c r="GKT171" s="164"/>
      <c r="GKU171" s="164"/>
      <c r="GKV171" s="164"/>
      <c r="GKW171" s="164"/>
      <c r="GKX171" s="164"/>
      <c r="GKY171" s="164"/>
      <c r="GKZ171" s="164"/>
      <c r="GLA171" s="164"/>
      <c r="GLB171" s="164"/>
      <c r="GLC171" s="164"/>
      <c r="GLD171" s="164"/>
      <c r="GLE171" s="164"/>
      <c r="GLF171" s="164"/>
      <c r="GLG171" s="164"/>
      <c r="GLH171" s="164"/>
      <c r="GLI171" s="164"/>
      <c r="GLJ171" s="164"/>
      <c r="GLK171" s="164"/>
      <c r="GLL171" s="164"/>
      <c r="GLM171" s="164"/>
      <c r="GLN171" s="164"/>
      <c r="GLO171" s="164"/>
      <c r="GLP171" s="164"/>
      <c r="GLQ171" s="164"/>
      <c r="GLR171" s="164"/>
      <c r="GLS171" s="164"/>
      <c r="GLT171" s="164"/>
      <c r="GLU171" s="164"/>
      <c r="GLV171" s="164"/>
      <c r="GLW171" s="164"/>
      <c r="GLX171" s="164"/>
      <c r="GLY171" s="164"/>
      <c r="GLZ171" s="164"/>
      <c r="GMA171" s="164"/>
      <c r="GMB171" s="164"/>
      <c r="GMC171" s="164"/>
      <c r="GMD171" s="164"/>
      <c r="GME171" s="164"/>
      <c r="GMF171" s="164"/>
      <c r="GMG171" s="164"/>
      <c r="GMH171" s="164"/>
      <c r="GMI171" s="164"/>
      <c r="GMJ171" s="164"/>
      <c r="GMK171" s="164"/>
      <c r="GML171" s="164"/>
      <c r="GMM171" s="164"/>
      <c r="GMN171" s="164"/>
      <c r="GMO171" s="164"/>
      <c r="GMP171" s="164"/>
      <c r="GMQ171" s="164"/>
      <c r="GMR171" s="164"/>
      <c r="GMS171" s="164"/>
      <c r="GMT171" s="164"/>
      <c r="GMU171" s="164"/>
      <c r="GMV171" s="164"/>
      <c r="GMW171" s="164"/>
      <c r="GMX171" s="164"/>
      <c r="GMY171" s="164"/>
      <c r="GMZ171" s="164"/>
      <c r="GNA171" s="164"/>
      <c r="GNB171" s="164"/>
      <c r="GNC171" s="164"/>
      <c r="GND171" s="164"/>
      <c r="GNE171" s="164"/>
      <c r="GNF171" s="164"/>
      <c r="GNG171" s="164"/>
      <c r="GNH171" s="164"/>
      <c r="GNI171" s="164"/>
      <c r="GNJ171" s="164"/>
      <c r="GNK171" s="164"/>
      <c r="GNL171" s="164"/>
      <c r="GNM171" s="164"/>
      <c r="GNN171" s="164"/>
      <c r="GNO171" s="164"/>
      <c r="GNP171" s="164"/>
      <c r="GNQ171" s="164"/>
      <c r="GNR171" s="164"/>
      <c r="GNS171" s="164"/>
      <c r="GNT171" s="164"/>
      <c r="GNU171" s="164"/>
      <c r="GNV171" s="164"/>
      <c r="GNW171" s="164"/>
      <c r="GNX171" s="164"/>
      <c r="GNY171" s="164"/>
      <c r="GNZ171" s="164"/>
      <c r="GOA171" s="164"/>
      <c r="GOB171" s="164"/>
      <c r="GOC171" s="164"/>
      <c r="GOD171" s="164"/>
      <c r="GOE171" s="164"/>
      <c r="GOF171" s="164"/>
      <c r="GOG171" s="164"/>
      <c r="GOH171" s="164"/>
      <c r="GOI171" s="164"/>
      <c r="GOJ171" s="164"/>
      <c r="GOK171" s="164"/>
      <c r="GOL171" s="164"/>
      <c r="GOM171" s="164"/>
      <c r="GON171" s="164"/>
      <c r="GOO171" s="164"/>
      <c r="GOP171" s="164"/>
      <c r="GOQ171" s="164"/>
      <c r="GOR171" s="164"/>
      <c r="GOS171" s="164"/>
      <c r="GOT171" s="164"/>
      <c r="GOU171" s="164"/>
      <c r="GOV171" s="164"/>
      <c r="GOW171" s="164"/>
      <c r="GOX171" s="164"/>
      <c r="GOY171" s="164"/>
      <c r="GOZ171" s="164"/>
      <c r="GPA171" s="164"/>
      <c r="GPB171" s="164"/>
      <c r="GPC171" s="164"/>
      <c r="GPD171" s="164"/>
      <c r="GPE171" s="164"/>
      <c r="GPF171" s="164"/>
      <c r="GPG171" s="164"/>
      <c r="GPH171" s="164"/>
      <c r="GPI171" s="164"/>
      <c r="GPJ171" s="164"/>
      <c r="GPK171" s="164"/>
      <c r="GPL171" s="164"/>
      <c r="GPM171" s="164"/>
      <c r="GPN171" s="164"/>
      <c r="GPO171" s="164"/>
      <c r="GPP171" s="164"/>
      <c r="GPQ171" s="164"/>
      <c r="GPR171" s="164"/>
      <c r="GPS171" s="164"/>
      <c r="GPT171" s="164"/>
      <c r="GPU171" s="164"/>
      <c r="GPV171" s="164"/>
      <c r="GPW171" s="164"/>
      <c r="GPX171" s="164"/>
      <c r="GPY171" s="164"/>
      <c r="GPZ171" s="164"/>
      <c r="GQA171" s="164"/>
      <c r="GQB171" s="164"/>
      <c r="GQC171" s="164"/>
      <c r="GQD171" s="164"/>
      <c r="GQE171" s="164"/>
      <c r="GQF171" s="164"/>
      <c r="GQG171" s="164"/>
      <c r="GQH171" s="164"/>
      <c r="GQI171" s="164"/>
      <c r="GQJ171" s="164"/>
      <c r="GQK171" s="164"/>
      <c r="GQL171" s="164"/>
      <c r="GQM171" s="164"/>
      <c r="GQN171" s="164"/>
      <c r="GQO171" s="164"/>
      <c r="GQP171" s="164"/>
      <c r="GQQ171" s="164"/>
      <c r="GQR171" s="164"/>
      <c r="GQS171" s="164"/>
      <c r="GQT171" s="164"/>
      <c r="GQU171" s="164"/>
      <c r="GQV171" s="164"/>
      <c r="GQW171" s="164"/>
      <c r="GQX171" s="164"/>
      <c r="GQY171" s="164"/>
      <c r="GQZ171" s="164"/>
      <c r="GRA171" s="164"/>
      <c r="GRB171" s="164"/>
      <c r="GRC171" s="164"/>
      <c r="GRD171" s="164"/>
      <c r="GRE171" s="164"/>
      <c r="GRF171" s="164"/>
      <c r="GRG171" s="164"/>
      <c r="GRH171" s="164"/>
      <c r="GRI171" s="164"/>
      <c r="GRJ171" s="164"/>
      <c r="GRK171" s="164"/>
      <c r="GRL171" s="164"/>
      <c r="GRM171" s="164"/>
      <c r="GRN171" s="164"/>
      <c r="GRO171" s="164"/>
      <c r="GRP171" s="164"/>
      <c r="GRQ171" s="164"/>
      <c r="GRR171" s="164"/>
      <c r="GRS171" s="164"/>
      <c r="GRT171" s="164"/>
      <c r="GRU171" s="164"/>
      <c r="GRV171" s="164"/>
      <c r="GRW171" s="164"/>
      <c r="GRX171" s="164"/>
      <c r="GRY171" s="164"/>
      <c r="GRZ171" s="164"/>
      <c r="GSA171" s="164"/>
      <c r="GSB171" s="164"/>
      <c r="GSC171" s="164"/>
      <c r="GSD171" s="164"/>
      <c r="GSE171" s="164"/>
      <c r="GSF171" s="164"/>
      <c r="GSG171" s="164"/>
      <c r="GSH171" s="164"/>
      <c r="GSI171" s="164"/>
      <c r="GSJ171" s="164"/>
      <c r="GSK171" s="164"/>
      <c r="GSL171" s="164"/>
      <c r="GSM171" s="164"/>
      <c r="GSN171" s="164"/>
      <c r="GSO171" s="164"/>
      <c r="GSP171" s="164"/>
      <c r="GSQ171" s="164"/>
      <c r="GSR171" s="164"/>
      <c r="GSS171" s="164"/>
      <c r="GST171" s="164"/>
      <c r="GSU171" s="164"/>
      <c r="GSV171" s="164"/>
      <c r="GSW171" s="164"/>
      <c r="GSX171" s="164"/>
      <c r="GSY171" s="164"/>
      <c r="GSZ171" s="164"/>
      <c r="GTA171" s="164"/>
      <c r="GTB171" s="164"/>
      <c r="GTC171" s="164"/>
      <c r="GTD171" s="164"/>
      <c r="GTE171" s="164"/>
      <c r="GTF171" s="164"/>
      <c r="GTG171" s="164"/>
      <c r="GTH171" s="164"/>
      <c r="GTI171" s="164"/>
      <c r="GTJ171" s="164"/>
      <c r="GTK171" s="164"/>
      <c r="GTL171" s="164"/>
      <c r="GTM171" s="164"/>
      <c r="GTN171" s="164"/>
      <c r="GTO171" s="164"/>
      <c r="GTP171" s="164"/>
      <c r="GTQ171" s="164"/>
      <c r="GTR171" s="164"/>
      <c r="GTS171" s="164"/>
      <c r="GTT171" s="164"/>
      <c r="GTU171" s="164"/>
      <c r="GTV171" s="164"/>
      <c r="GTW171" s="164"/>
      <c r="GTX171" s="164"/>
      <c r="GTY171" s="164"/>
      <c r="GTZ171" s="164"/>
      <c r="GUA171" s="164"/>
      <c r="GUB171" s="164"/>
      <c r="GUC171" s="164"/>
      <c r="GUD171" s="164"/>
      <c r="GUE171" s="164"/>
      <c r="GUF171" s="164"/>
      <c r="GUG171" s="164"/>
      <c r="GUH171" s="164"/>
      <c r="GUI171" s="164"/>
      <c r="GUJ171" s="164"/>
      <c r="GUK171" s="164"/>
      <c r="GUL171" s="164"/>
      <c r="GUM171" s="164"/>
      <c r="GUN171" s="164"/>
      <c r="GUO171" s="164"/>
      <c r="GUP171" s="164"/>
      <c r="GUQ171" s="164"/>
      <c r="GUR171" s="164"/>
      <c r="GUS171" s="164"/>
      <c r="GUT171" s="164"/>
      <c r="GUU171" s="164"/>
      <c r="GUV171" s="164"/>
      <c r="GUW171" s="164"/>
      <c r="GUX171" s="164"/>
      <c r="GUY171" s="164"/>
      <c r="GUZ171" s="164"/>
      <c r="GVA171" s="164"/>
      <c r="GVB171" s="164"/>
      <c r="GVC171" s="164"/>
      <c r="GVD171" s="164"/>
      <c r="GVE171" s="164"/>
      <c r="GVF171" s="164"/>
      <c r="GVG171" s="164"/>
      <c r="GVH171" s="164"/>
      <c r="GVI171" s="164"/>
      <c r="GVJ171" s="164"/>
      <c r="GVK171" s="164"/>
      <c r="GVL171" s="164"/>
      <c r="GVM171" s="164"/>
      <c r="GVN171" s="164"/>
      <c r="GVO171" s="164"/>
      <c r="GVP171" s="164"/>
      <c r="GVQ171" s="164"/>
      <c r="GVR171" s="164"/>
      <c r="GVS171" s="164"/>
      <c r="GVT171" s="164"/>
      <c r="GVU171" s="164"/>
      <c r="GVV171" s="164"/>
      <c r="GVW171" s="164"/>
      <c r="GVX171" s="164"/>
      <c r="GVY171" s="164"/>
      <c r="GVZ171" s="164"/>
      <c r="GWA171" s="164"/>
      <c r="GWB171" s="164"/>
      <c r="GWC171" s="164"/>
      <c r="GWD171" s="164"/>
      <c r="GWE171" s="164"/>
      <c r="GWF171" s="164"/>
      <c r="GWG171" s="164"/>
      <c r="GWH171" s="164"/>
      <c r="GWI171" s="164"/>
      <c r="GWJ171" s="164"/>
      <c r="GWK171" s="164"/>
      <c r="GWL171" s="164"/>
      <c r="GWM171" s="164"/>
      <c r="GWN171" s="164"/>
      <c r="GWO171" s="164"/>
      <c r="GWP171" s="164"/>
      <c r="GWQ171" s="164"/>
      <c r="GWR171" s="164"/>
      <c r="GWS171" s="164"/>
      <c r="GWT171" s="164"/>
      <c r="GWU171" s="164"/>
      <c r="GWV171" s="164"/>
      <c r="GWW171" s="164"/>
      <c r="GWX171" s="164"/>
      <c r="GWY171" s="164"/>
      <c r="GWZ171" s="164"/>
      <c r="GXA171" s="164"/>
      <c r="GXB171" s="164"/>
      <c r="GXC171" s="164"/>
      <c r="GXD171" s="164"/>
      <c r="GXE171" s="164"/>
      <c r="GXF171" s="164"/>
      <c r="GXG171" s="164"/>
      <c r="GXH171" s="164"/>
      <c r="GXI171" s="164"/>
      <c r="GXJ171" s="164"/>
      <c r="GXK171" s="164"/>
      <c r="GXL171" s="164"/>
      <c r="GXM171" s="164"/>
      <c r="GXN171" s="164"/>
      <c r="GXO171" s="164"/>
      <c r="GXP171" s="164"/>
      <c r="GXQ171" s="164"/>
      <c r="GXR171" s="164"/>
      <c r="GXS171" s="164"/>
      <c r="GXT171" s="164"/>
      <c r="GXU171" s="164"/>
      <c r="GXV171" s="164"/>
      <c r="GXW171" s="164"/>
      <c r="GXX171" s="164"/>
      <c r="GXY171" s="164"/>
      <c r="GXZ171" s="164"/>
      <c r="GYA171" s="164"/>
      <c r="GYB171" s="164"/>
      <c r="GYC171" s="164"/>
      <c r="GYD171" s="164"/>
      <c r="GYE171" s="164"/>
      <c r="GYF171" s="164"/>
      <c r="GYG171" s="164"/>
      <c r="GYH171" s="164"/>
      <c r="GYI171" s="164"/>
      <c r="GYJ171" s="164"/>
      <c r="GYK171" s="164"/>
      <c r="GYL171" s="164"/>
      <c r="GYM171" s="164"/>
      <c r="GYN171" s="164"/>
      <c r="GYO171" s="164"/>
      <c r="GYP171" s="164"/>
      <c r="GYQ171" s="164"/>
      <c r="GYR171" s="164"/>
      <c r="GYS171" s="164"/>
      <c r="GYT171" s="164"/>
      <c r="GYU171" s="164"/>
      <c r="GYV171" s="164"/>
      <c r="GYW171" s="164"/>
      <c r="GYX171" s="164"/>
      <c r="GYY171" s="164"/>
      <c r="GYZ171" s="164"/>
      <c r="GZA171" s="164"/>
      <c r="GZB171" s="164"/>
      <c r="GZC171" s="164"/>
      <c r="GZD171" s="164"/>
      <c r="GZE171" s="164"/>
      <c r="GZF171" s="164"/>
      <c r="GZG171" s="164"/>
      <c r="GZH171" s="164"/>
      <c r="GZI171" s="164"/>
      <c r="GZJ171" s="164"/>
      <c r="GZK171" s="164"/>
      <c r="GZL171" s="164"/>
      <c r="GZM171" s="164"/>
      <c r="GZN171" s="164"/>
      <c r="GZO171" s="164"/>
      <c r="GZP171" s="164"/>
      <c r="GZQ171" s="164"/>
      <c r="GZR171" s="164"/>
      <c r="GZS171" s="164"/>
      <c r="GZT171" s="164"/>
      <c r="GZU171" s="164"/>
      <c r="GZV171" s="164"/>
      <c r="GZW171" s="164"/>
      <c r="GZX171" s="164"/>
      <c r="GZY171" s="164"/>
      <c r="GZZ171" s="164"/>
      <c r="HAA171" s="164"/>
      <c r="HAB171" s="164"/>
      <c r="HAC171" s="164"/>
      <c r="HAD171" s="164"/>
      <c r="HAE171" s="164"/>
      <c r="HAF171" s="164"/>
      <c r="HAG171" s="164"/>
      <c r="HAH171" s="164"/>
      <c r="HAI171" s="164"/>
      <c r="HAJ171" s="164"/>
      <c r="HAK171" s="164"/>
      <c r="HAL171" s="164"/>
      <c r="HAM171" s="164"/>
      <c r="HAN171" s="164"/>
      <c r="HAO171" s="164"/>
      <c r="HAP171" s="164"/>
      <c r="HAQ171" s="164"/>
      <c r="HAR171" s="164"/>
      <c r="HAS171" s="164"/>
      <c r="HAT171" s="164"/>
      <c r="HAU171" s="164"/>
      <c r="HAV171" s="164"/>
      <c r="HAW171" s="164"/>
      <c r="HAX171" s="164"/>
      <c r="HAY171" s="164"/>
      <c r="HAZ171" s="164"/>
      <c r="HBA171" s="164"/>
      <c r="HBB171" s="164"/>
      <c r="HBC171" s="164"/>
      <c r="HBD171" s="164"/>
      <c r="HBE171" s="164"/>
      <c r="HBF171" s="164"/>
      <c r="HBG171" s="164"/>
      <c r="HBH171" s="164"/>
      <c r="HBI171" s="164"/>
      <c r="HBJ171" s="164"/>
      <c r="HBK171" s="164"/>
      <c r="HBL171" s="164"/>
      <c r="HBM171" s="164"/>
      <c r="HBN171" s="164"/>
      <c r="HBO171" s="164"/>
      <c r="HBP171" s="164"/>
      <c r="HBQ171" s="164"/>
      <c r="HBR171" s="164"/>
      <c r="HBS171" s="164"/>
      <c r="HBT171" s="164"/>
      <c r="HBU171" s="164"/>
      <c r="HBV171" s="164"/>
      <c r="HBW171" s="164"/>
      <c r="HBX171" s="164"/>
      <c r="HBY171" s="164"/>
      <c r="HBZ171" s="164"/>
      <c r="HCA171" s="164"/>
      <c r="HCB171" s="164"/>
      <c r="HCC171" s="164"/>
      <c r="HCD171" s="164"/>
      <c r="HCE171" s="164"/>
      <c r="HCF171" s="164"/>
      <c r="HCG171" s="164"/>
      <c r="HCH171" s="164"/>
      <c r="HCI171" s="164"/>
      <c r="HCJ171" s="164"/>
      <c r="HCK171" s="164"/>
      <c r="HCL171" s="164"/>
      <c r="HCM171" s="164"/>
      <c r="HCN171" s="164"/>
      <c r="HCO171" s="164"/>
      <c r="HCP171" s="164"/>
      <c r="HCQ171" s="164"/>
      <c r="HCR171" s="164"/>
      <c r="HCS171" s="164"/>
      <c r="HCT171" s="164"/>
      <c r="HCU171" s="164"/>
      <c r="HCV171" s="164"/>
      <c r="HCW171" s="164"/>
      <c r="HCX171" s="164"/>
      <c r="HCY171" s="164"/>
      <c r="HCZ171" s="164"/>
      <c r="HDA171" s="164"/>
      <c r="HDB171" s="164"/>
      <c r="HDC171" s="164"/>
      <c r="HDD171" s="164"/>
      <c r="HDE171" s="164"/>
      <c r="HDF171" s="164"/>
      <c r="HDG171" s="164"/>
      <c r="HDH171" s="164"/>
      <c r="HDI171" s="164"/>
      <c r="HDJ171" s="164"/>
      <c r="HDK171" s="164"/>
      <c r="HDL171" s="164"/>
      <c r="HDM171" s="164"/>
      <c r="HDN171" s="164"/>
      <c r="HDO171" s="164"/>
      <c r="HDP171" s="164"/>
      <c r="HDQ171" s="164"/>
      <c r="HDR171" s="164"/>
      <c r="HDS171" s="164"/>
      <c r="HDT171" s="164"/>
      <c r="HDU171" s="164"/>
      <c r="HDV171" s="164"/>
      <c r="HDW171" s="164"/>
      <c r="HDX171" s="164"/>
      <c r="HDY171" s="164"/>
      <c r="HDZ171" s="164"/>
      <c r="HEA171" s="164"/>
      <c r="HEB171" s="164"/>
      <c r="HEC171" s="164"/>
      <c r="HED171" s="164"/>
      <c r="HEE171" s="164"/>
      <c r="HEF171" s="164"/>
      <c r="HEG171" s="164"/>
      <c r="HEH171" s="164"/>
      <c r="HEI171" s="164"/>
      <c r="HEJ171" s="164"/>
      <c r="HEK171" s="164"/>
      <c r="HEL171" s="164"/>
      <c r="HEM171" s="164"/>
      <c r="HEN171" s="164"/>
      <c r="HEO171" s="164"/>
      <c r="HEP171" s="164"/>
      <c r="HEQ171" s="164"/>
      <c r="HER171" s="164"/>
      <c r="HES171" s="164"/>
      <c r="HET171" s="164"/>
      <c r="HEU171" s="164"/>
      <c r="HEV171" s="164"/>
      <c r="HEW171" s="164"/>
      <c r="HEX171" s="164"/>
      <c r="HEY171" s="164"/>
      <c r="HEZ171" s="164"/>
      <c r="HFA171" s="164"/>
      <c r="HFB171" s="164"/>
      <c r="HFC171" s="164"/>
      <c r="HFD171" s="164"/>
      <c r="HFE171" s="164"/>
      <c r="HFF171" s="164"/>
      <c r="HFG171" s="164"/>
      <c r="HFH171" s="164"/>
      <c r="HFI171" s="164"/>
      <c r="HFJ171" s="164"/>
      <c r="HFK171" s="164"/>
      <c r="HFL171" s="164"/>
      <c r="HFM171" s="164"/>
      <c r="HFN171" s="164"/>
      <c r="HFO171" s="164"/>
      <c r="HFP171" s="164"/>
      <c r="HFQ171" s="164"/>
      <c r="HFR171" s="164"/>
      <c r="HFS171" s="164"/>
      <c r="HFT171" s="164"/>
      <c r="HFU171" s="164"/>
      <c r="HFV171" s="164"/>
      <c r="HFW171" s="164"/>
      <c r="HFX171" s="164"/>
      <c r="HFY171" s="164"/>
      <c r="HFZ171" s="164"/>
      <c r="HGA171" s="164"/>
      <c r="HGB171" s="164"/>
      <c r="HGC171" s="164"/>
      <c r="HGD171" s="164"/>
      <c r="HGE171" s="164"/>
      <c r="HGF171" s="164"/>
      <c r="HGG171" s="164"/>
      <c r="HGH171" s="164"/>
      <c r="HGI171" s="164"/>
      <c r="HGJ171" s="164"/>
      <c r="HGK171" s="164"/>
      <c r="HGL171" s="164"/>
      <c r="HGM171" s="164"/>
      <c r="HGN171" s="164"/>
      <c r="HGO171" s="164"/>
      <c r="HGP171" s="164"/>
      <c r="HGQ171" s="164"/>
      <c r="HGR171" s="164"/>
      <c r="HGS171" s="164"/>
      <c r="HGT171" s="164"/>
      <c r="HGU171" s="164"/>
      <c r="HGV171" s="164"/>
      <c r="HGW171" s="164"/>
      <c r="HGX171" s="164"/>
      <c r="HGY171" s="164"/>
      <c r="HGZ171" s="164"/>
      <c r="HHA171" s="164"/>
      <c r="HHB171" s="164"/>
      <c r="HHC171" s="164"/>
      <c r="HHD171" s="164"/>
      <c r="HHE171" s="164"/>
      <c r="HHF171" s="164"/>
      <c r="HHG171" s="164"/>
      <c r="HHH171" s="164"/>
      <c r="HHI171" s="164"/>
      <c r="HHJ171" s="164"/>
      <c r="HHK171" s="164"/>
      <c r="HHL171" s="164"/>
      <c r="HHM171" s="164"/>
      <c r="HHN171" s="164"/>
      <c r="HHO171" s="164"/>
      <c r="HHP171" s="164"/>
      <c r="HHQ171" s="164"/>
      <c r="HHR171" s="164"/>
      <c r="HHS171" s="164"/>
      <c r="HHT171" s="164"/>
      <c r="HHU171" s="164"/>
      <c r="HHV171" s="164"/>
      <c r="HHW171" s="164"/>
      <c r="HHX171" s="164"/>
      <c r="HHY171" s="164"/>
      <c r="HHZ171" s="164"/>
      <c r="HIA171" s="164"/>
      <c r="HIB171" s="164"/>
      <c r="HIC171" s="164"/>
      <c r="HID171" s="164"/>
      <c r="HIE171" s="164"/>
      <c r="HIF171" s="164"/>
      <c r="HIG171" s="164"/>
      <c r="HIH171" s="164"/>
      <c r="HII171" s="164"/>
      <c r="HIJ171" s="164"/>
      <c r="HIK171" s="164"/>
      <c r="HIL171" s="164"/>
      <c r="HIM171" s="164"/>
      <c r="HIN171" s="164"/>
      <c r="HIO171" s="164"/>
      <c r="HIP171" s="164"/>
      <c r="HIQ171" s="164"/>
      <c r="HIR171" s="164"/>
      <c r="HIS171" s="164"/>
      <c r="HIT171" s="164"/>
      <c r="HIU171" s="164"/>
      <c r="HIV171" s="164"/>
      <c r="HIW171" s="164"/>
      <c r="HIX171" s="164"/>
      <c r="HIY171" s="164"/>
      <c r="HIZ171" s="164"/>
      <c r="HJA171" s="164"/>
      <c r="HJB171" s="164"/>
      <c r="HJC171" s="164"/>
      <c r="HJD171" s="164"/>
      <c r="HJE171" s="164"/>
      <c r="HJF171" s="164"/>
      <c r="HJG171" s="164"/>
      <c r="HJH171" s="164"/>
      <c r="HJI171" s="164"/>
      <c r="HJJ171" s="164"/>
      <c r="HJK171" s="164"/>
      <c r="HJL171" s="164"/>
      <c r="HJM171" s="164"/>
      <c r="HJN171" s="164"/>
      <c r="HJO171" s="164"/>
      <c r="HJP171" s="164"/>
      <c r="HJQ171" s="164"/>
      <c r="HJR171" s="164"/>
      <c r="HJS171" s="164"/>
      <c r="HJT171" s="164"/>
      <c r="HJU171" s="164"/>
      <c r="HJV171" s="164"/>
      <c r="HJW171" s="164"/>
      <c r="HJX171" s="164"/>
      <c r="HJY171" s="164"/>
      <c r="HJZ171" s="164"/>
      <c r="HKA171" s="164"/>
      <c r="HKB171" s="164"/>
      <c r="HKC171" s="164"/>
      <c r="HKD171" s="164"/>
      <c r="HKE171" s="164"/>
      <c r="HKF171" s="164"/>
      <c r="HKG171" s="164"/>
      <c r="HKH171" s="164"/>
      <c r="HKI171" s="164"/>
      <c r="HKJ171" s="164"/>
      <c r="HKK171" s="164"/>
      <c r="HKL171" s="164"/>
      <c r="HKM171" s="164"/>
      <c r="HKN171" s="164"/>
      <c r="HKO171" s="164"/>
      <c r="HKP171" s="164"/>
      <c r="HKQ171" s="164"/>
      <c r="HKR171" s="164"/>
      <c r="HKS171" s="164"/>
      <c r="HKT171" s="164"/>
      <c r="HKU171" s="164"/>
      <c r="HKV171" s="164"/>
      <c r="HKW171" s="164"/>
      <c r="HKX171" s="164"/>
      <c r="HKY171" s="164"/>
      <c r="HKZ171" s="164"/>
      <c r="HLA171" s="164"/>
      <c r="HLB171" s="164"/>
      <c r="HLC171" s="164"/>
      <c r="HLD171" s="164"/>
      <c r="HLE171" s="164"/>
      <c r="HLF171" s="164"/>
      <c r="HLG171" s="164"/>
      <c r="HLH171" s="164"/>
      <c r="HLI171" s="164"/>
      <c r="HLJ171" s="164"/>
      <c r="HLK171" s="164"/>
      <c r="HLL171" s="164"/>
      <c r="HLM171" s="164"/>
      <c r="HLN171" s="164"/>
      <c r="HLO171" s="164"/>
      <c r="HLP171" s="164"/>
      <c r="HLQ171" s="164"/>
      <c r="HLR171" s="164"/>
      <c r="HLS171" s="164"/>
      <c r="HLT171" s="164"/>
      <c r="HLU171" s="164"/>
      <c r="HLV171" s="164"/>
      <c r="HLW171" s="164"/>
      <c r="HLX171" s="164"/>
      <c r="HLY171" s="164"/>
      <c r="HLZ171" s="164"/>
      <c r="HMA171" s="164"/>
      <c r="HMB171" s="164"/>
      <c r="HMC171" s="164"/>
      <c r="HMD171" s="164"/>
      <c r="HME171" s="164"/>
      <c r="HMF171" s="164"/>
      <c r="HMG171" s="164"/>
      <c r="HMH171" s="164"/>
      <c r="HMI171" s="164"/>
      <c r="HMJ171" s="164"/>
      <c r="HMK171" s="164"/>
      <c r="HML171" s="164"/>
      <c r="HMM171" s="164"/>
      <c r="HMN171" s="164"/>
      <c r="HMO171" s="164"/>
      <c r="HMP171" s="164"/>
      <c r="HMQ171" s="164"/>
      <c r="HMR171" s="164"/>
      <c r="HMS171" s="164"/>
      <c r="HMT171" s="164"/>
      <c r="HMU171" s="164"/>
      <c r="HMV171" s="164"/>
      <c r="HMW171" s="164"/>
      <c r="HMX171" s="164"/>
      <c r="HMY171" s="164"/>
      <c r="HMZ171" s="164"/>
      <c r="HNA171" s="164"/>
      <c r="HNB171" s="164"/>
      <c r="HNC171" s="164"/>
      <c r="HND171" s="164"/>
      <c r="HNE171" s="164"/>
      <c r="HNF171" s="164"/>
      <c r="HNG171" s="164"/>
      <c r="HNH171" s="164"/>
      <c r="HNI171" s="164"/>
      <c r="HNJ171" s="164"/>
      <c r="HNK171" s="164"/>
      <c r="HNL171" s="164"/>
      <c r="HNM171" s="164"/>
      <c r="HNN171" s="164"/>
      <c r="HNO171" s="164"/>
      <c r="HNP171" s="164"/>
      <c r="HNQ171" s="164"/>
      <c r="HNR171" s="164"/>
      <c r="HNS171" s="164"/>
      <c r="HNT171" s="164"/>
      <c r="HNU171" s="164"/>
      <c r="HNV171" s="164"/>
      <c r="HNW171" s="164"/>
      <c r="HNX171" s="164"/>
      <c r="HNY171" s="164"/>
      <c r="HNZ171" s="164"/>
      <c r="HOA171" s="164"/>
      <c r="HOB171" s="164"/>
      <c r="HOC171" s="164"/>
      <c r="HOD171" s="164"/>
      <c r="HOE171" s="164"/>
      <c r="HOF171" s="164"/>
      <c r="HOG171" s="164"/>
      <c r="HOH171" s="164"/>
      <c r="HOI171" s="164"/>
      <c r="HOJ171" s="164"/>
      <c r="HOK171" s="164"/>
      <c r="HOL171" s="164"/>
      <c r="HOM171" s="164"/>
      <c r="HON171" s="164"/>
      <c r="HOO171" s="164"/>
      <c r="HOP171" s="164"/>
      <c r="HOQ171" s="164"/>
      <c r="HOR171" s="164"/>
      <c r="HOS171" s="164"/>
      <c r="HOT171" s="164"/>
      <c r="HOU171" s="164"/>
      <c r="HOV171" s="164"/>
      <c r="HOW171" s="164"/>
      <c r="HOX171" s="164"/>
      <c r="HOY171" s="164"/>
      <c r="HOZ171" s="164"/>
      <c r="HPA171" s="164"/>
      <c r="HPB171" s="164"/>
      <c r="HPC171" s="164"/>
      <c r="HPD171" s="164"/>
      <c r="HPE171" s="164"/>
      <c r="HPF171" s="164"/>
      <c r="HPG171" s="164"/>
      <c r="HPH171" s="164"/>
      <c r="HPI171" s="164"/>
      <c r="HPJ171" s="164"/>
      <c r="HPK171" s="164"/>
      <c r="HPL171" s="164"/>
      <c r="HPM171" s="164"/>
      <c r="HPN171" s="164"/>
      <c r="HPO171" s="164"/>
      <c r="HPP171" s="164"/>
      <c r="HPQ171" s="164"/>
      <c r="HPR171" s="164"/>
      <c r="HPS171" s="164"/>
      <c r="HPT171" s="164"/>
      <c r="HPU171" s="164"/>
      <c r="HPV171" s="164"/>
      <c r="HPW171" s="164"/>
      <c r="HPX171" s="164"/>
      <c r="HPY171" s="164"/>
      <c r="HPZ171" s="164"/>
      <c r="HQA171" s="164"/>
      <c r="HQB171" s="164"/>
      <c r="HQC171" s="164"/>
      <c r="HQD171" s="164"/>
      <c r="HQE171" s="164"/>
      <c r="HQF171" s="164"/>
      <c r="HQG171" s="164"/>
      <c r="HQH171" s="164"/>
      <c r="HQI171" s="164"/>
      <c r="HQJ171" s="164"/>
      <c r="HQK171" s="164"/>
      <c r="HQL171" s="164"/>
      <c r="HQM171" s="164"/>
      <c r="HQN171" s="164"/>
      <c r="HQO171" s="164"/>
      <c r="HQP171" s="164"/>
      <c r="HQQ171" s="164"/>
      <c r="HQR171" s="164"/>
      <c r="HQS171" s="164"/>
      <c r="HQT171" s="164"/>
      <c r="HQU171" s="164"/>
      <c r="HQV171" s="164"/>
      <c r="HQW171" s="164"/>
      <c r="HQX171" s="164"/>
      <c r="HQY171" s="164"/>
      <c r="HQZ171" s="164"/>
      <c r="HRA171" s="164"/>
      <c r="HRB171" s="164"/>
      <c r="HRC171" s="164"/>
      <c r="HRD171" s="164"/>
      <c r="HRE171" s="164"/>
      <c r="HRF171" s="164"/>
      <c r="HRG171" s="164"/>
      <c r="HRH171" s="164"/>
      <c r="HRI171" s="164"/>
      <c r="HRJ171" s="164"/>
      <c r="HRK171" s="164"/>
      <c r="HRL171" s="164"/>
      <c r="HRM171" s="164"/>
      <c r="HRN171" s="164"/>
      <c r="HRO171" s="164"/>
      <c r="HRP171" s="164"/>
      <c r="HRQ171" s="164"/>
      <c r="HRR171" s="164"/>
      <c r="HRS171" s="164"/>
      <c r="HRT171" s="164"/>
      <c r="HRU171" s="164"/>
      <c r="HRV171" s="164"/>
      <c r="HRW171" s="164"/>
      <c r="HRX171" s="164"/>
      <c r="HRY171" s="164"/>
      <c r="HRZ171" s="164"/>
      <c r="HSA171" s="164"/>
      <c r="HSB171" s="164"/>
      <c r="HSC171" s="164"/>
      <c r="HSD171" s="164"/>
      <c r="HSE171" s="164"/>
      <c r="HSF171" s="164"/>
      <c r="HSG171" s="164"/>
      <c r="HSH171" s="164"/>
      <c r="HSI171" s="164"/>
      <c r="HSJ171" s="164"/>
      <c r="HSK171" s="164"/>
      <c r="HSL171" s="164"/>
      <c r="HSM171" s="164"/>
      <c r="HSN171" s="164"/>
      <c r="HSO171" s="164"/>
      <c r="HSP171" s="164"/>
      <c r="HSQ171" s="164"/>
      <c r="HSR171" s="164"/>
      <c r="HSS171" s="164"/>
      <c r="HST171" s="164"/>
      <c r="HSU171" s="164"/>
      <c r="HSV171" s="164"/>
      <c r="HSW171" s="164"/>
      <c r="HSX171" s="164"/>
      <c r="HSY171" s="164"/>
      <c r="HSZ171" s="164"/>
      <c r="HTA171" s="164"/>
      <c r="HTB171" s="164"/>
      <c r="HTC171" s="164"/>
      <c r="HTD171" s="164"/>
      <c r="HTE171" s="164"/>
      <c r="HTF171" s="164"/>
      <c r="HTG171" s="164"/>
      <c r="HTH171" s="164"/>
      <c r="HTI171" s="164"/>
      <c r="HTJ171" s="164"/>
      <c r="HTK171" s="164"/>
      <c r="HTL171" s="164"/>
      <c r="HTM171" s="164"/>
      <c r="HTN171" s="164"/>
      <c r="HTO171" s="164"/>
      <c r="HTP171" s="164"/>
      <c r="HTQ171" s="164"/>
      <c r="HTR171" s="164"/>
      <c r="HTS171" s="164"/>
      <c r="HTT171" s="164"/>
      <c r="HTU171" s="164"/>
      <c r="HTV171" s="164"/>
      <c r="HTW171" s="164"/>
      <c r="HTX171" s="164"/>
      <c r="HTY171" s="164"/>
      <c r="HTZ171" s="164"/>
      <c r="HUA171" s="164"/>
      <c r="HUB171" s="164"/>
      <c r="HUC171" s="164"/>
      <c r="HUD171" s="164"/>
      <c r="HUE171" s="164"/>
      <c r="HUF171" s="164"/>
      <c r="HUG171" s="164"/>
      <c r="HUH171" s="164"/>
      <c r="HUI171" s="164"/>
      <c r="HUJ171" s="164"/>
      <c r="HUK171" s="164"/>
      <c r="HUL171" s="164"/>
      <c r="HUM171" s="164"/>
      <c r="HUN171" s="164"/>
      <c r="HUO171" s="164"/>
      <c r="HUP171" s="164"/>
      <c r="HUQ171" s="164"/>
      <c r="HUR171" s="164"/>
      <c r="HUS171" s="164"/>
      <c r="HUT171" s="164"/>
      <c r="HUU171" s="164"/>
      <c r="HUV171" s="164"/>
      <c r="HUW171" s="164"/>
      <c r="HUX171" s="164"/>
      <c r="HUY171" s="164"/>
      <c r="HUZ171" s="164"/>
      <c r="HVA171" s="164"/>
      <c r="HVB171" s="164"/>
      <c r="HVC171" s="164"/>
      <c r="HVD171" s="164"/>
      <c r="HVE171" s="164"/>
      <c r="HVF171" s="164"/>
      <c r="HVG171" s="164"/>
      <c r="HVH171" s="164"/>
      <c r="HVI171" s="164"/>
      <c r="HVJ171" s="164"/>
      <c r="HVK171" s="164"/>
      <c r="HVL171" s="164"/>
      <c r="HVM171" s="164"/>
      <c r="HVN171" s="164"/>
      <c r="HVO171" s="164"/>
      <c r="HVP171" s="164"/>
      <c r="HVQ171" s="164"/>
      <c r="HVR171" s="164"/>
      <c r="HVS171" s="164"/>
      <c r="HVT171" s="164"/>
      <c r="HVU171" s="164"/>
      <c r="HVV171" s="164"/>
      <c r="HVW171" s="164"/>
      <c r="HVX171" s="164"/>
      <c r="HVY171" s="164"/>
      <c r="HVZ171" s="164"/>
      <c r="HWA171" s="164"/>
      <c r="HWB171" s="164"/>
      <c r="HWC171" s="164"/>
      <c r="HWD171" s="164"/>
      <c r="HWE171" s="164"/>
      <c r="HWF171" s="164"/>
      <c r="HWG171" s="164"/>
      <c r="HWH171" s="164"/>
      <c r="HWI171" s="164"/>
      <c r="HWJ171" s="164"/>
      <c r="HWK171" s="164"/>
      <c r="HWL171" s="164"/>
      <c r="HWM171" s="164"/>
      <c r="HWN171" s="164"/>
      <c r="HWO171" s="164"/>
      <c r="HWP171" s="164"/>
      <c r="HWQ171" s="164"/>
      <c r="HWR171" s="164"/>
      <c r="HWS171" s="164"/>
      <c r="HWT171" s="164"/>
      <c r="HWU171" s="164"/>
      <c r="HWV171" s="164"/>
      <c r="HWW171" s="164"/>
      <c r="HWX171" s="164"/>
      <c r="HWY171" s="164"/>
      <c r="HWZ171" s="164"/>
      <c r="HXA171" s="164"/>
      <c r="HXB171" s="164"/>
      <c r="HXC171" s="164"/>
      <c r="HXD171" s="164"/>
      <c r="HXE171" s="164"/>
      <c r="HXF171" s="164"/>
      <c r="HXG171" s="164"/>
      <c r="HXH171" s="164"/>
      <c r="HXI171" s="164"/>
      <c r="HXJ171" s="164"/>
      <c r="HXK171" s="164"/>
      <c r="HXL171" s="164"/>
      <c r="HXM171" s="164"/>
      <c r="HXN171" s="164"/>
      <c r="HXO171" s="164"/>
      <c r="HXP171" s="164"/>
      <c r="HXQ171" s="164"/>
      <c r="HXR171" s="164"/>
      <c r="HXS171" s="164"/>
      <c r="HXT171" s="164"/>
      <c r="HXU171" s="164"/>
      <c r="HXV171" s="164"/>
      <c r="HXW171" s="164"/>
      <c r="HXX171" s="164"/>
      <c r="HXY171" s="164"/>
      <c r="HXZ171" s="164"/>
      <c r="HYA171" s="164"/>
      <c r="HYB171" s="164"/>
      <c r="HYC171" s="164"/>
      <c r="HYD171" s="164"/>
      <c r="HYE171" s="164"/>
      <c r="HYF171" s="164"/>
      <c r="HYG171" s="164"/>
      <c r="HYH171" s="164"/>
      <c r="HYI171" s="164"/>
      <c r="HYJ171" s="164"/>
      <c r="HYK171" s="164"/>
      <c r="HYL171" s="164"/>
      <c r="HYM171" s="164"/>
      <c r="HYN171" s="164"/>
      <c r="HYO171" s="164"/>
      <c r="HYP171" s="164"/>
      <c r="HYQ171" s="164"/>
      <c r="HYR171" s="164"/>
      <c r="HYS171" s="164"/>
      <c r="HYT171" s="164"/>
      <c r="HYU171" s="164"/>
      <c r="HYV171" s="164"/>
      <c r="HYW171" s="164"/>
      <c r="HYX171" s="164"/>
      <c r="HYY171" s="164"/>
      <c r="HYZ171" s="164"/>
      <c r="HZA171" s="164"/>
      <c r="HZB171" s="164"/>
      <c r="HZC171" s="164"/>
      <c r="HZD171" s="164"/>
      <c r="HZE171" s="164"/>
      <c r="HZF171" s="164"/>
      <c r="HZG171" s="164"/>
      <c r="HZH171" s="164"/>
      <c r="HZI171" s="164"/>
      <c r="HZJ171" s="164"/>
      <c r="HZK171" s="164"/>
      <c r="HZL171" s="164"/>
      <c r="HZM171" s="164"/>
      <c r="HZN171" s="164"/>
      <c r="HZO171" s="164"/>
      <c r="HZP171" s="164"/>
      <c r="HZQ171" s="164"/>
      <c r="HZR171" s="164"/>
      <c r="HZS171" s="164"/>
      <c r="HZT171" s="164"/>
      <c r="HZU171" s="164"/>
      <c r="HZV171" s="164"/>
      <c r="HZW171" s="164"/>
      <c r="HZX171" s="164"/>
      <c r="HZY171" s="164"/>
      <c r="HZZ171" s="164"/>
      <c r="IAA171" s="164"/>
      <c r="IAB171" s="164"/>
      <c r="IAC171" s="164"/>
      <c r="IAD171" s="164"/>
      <c r="IAE171" s="164"/>
      <c r="IAF171" s="164"/>
      <c r="IAG171" s="164"/>
      <c r="IAH171" s="164"/>
      <c r="IAI171" s="164"/>
      <c r="IAJ171" s="164"/>
      <c r="IAK171" s="164"/>
      <c r="IAL171" s="164"/>
      <c r="IAM171" s="164"/>
      <c r="IAN171" s="164"/>
      <c r="IAO171" s="164"/>
      <c r="IAP171" s="164"/>
      <c r="IAQ171" s="164"/>
      <c r="IAR171" s="164"/>
      <c r="IAS171" s="164"/>
      <c r="IAT171" s="164"/>
      <c r="IAU171" s="164"/>
      <c r="IAV171" s="164"/>
      <c r="IAW171" s="164"/>
      <c r="IAX171" s="164"/>
      <c r="IAY171" s="164"/>
      <c r="IAZ171" s="164"/>
      <c r="IBA171" s="164"/>
      <c r="IBB171" s="164"/>
      <c r="IBC171" s="164"/>
      <c r="IBD171" s="164"/>
      <c r="IBE171" s="164"/>
      <c r="IBF171" s="164"/>
      <c r="IBG171" s="164"/>
      <c r="IBH171" s="164"/>
      <c r="IBI171" s="164"/>
      <c r="IBJ171" s="164"/>
      <c r="IBK171" s="164"/>
      <c r="IBL171" s="164"/>
      <c r="IBM171" s="164"/>
      <c r="IBN171" s="164"/>
      <c r="IBO171" s="164"/>
      <c r="IBP171" s="164"/>
      <c r="IBQ171" s="164"/>
      <c r="IBR171" s="164"/>
      <c r="IBS171" s="164"/>
      <c r="IBT171" s="164"/>
      <c r="IBU171" s="164"/>
      <c r="IBV171" s="164"/>
      <c r="IBW171" s="164"/>
      <c r="IBX171" s="164"/>
      <c r="IBY171" s="164"/>
      <c r="IBZ171" s="164"/>
      <c r="ICA171" s="164"/>
      <c r="ICB171" s="164"/>
      <c r="ICC171" s="164"/>
      <c r="ICD171" s="164"/>
      <c r="ICE171" s="164"/>
      <c r="ICF171" s="164"/>
      <c r="ICG171" s="164"/>
      <c r="ICH171" s="164"/>
      <c r="ICI171" s="164"/>
      <c r="ICJ171" s="164"/>
      <c r="ICK171" s="164"/>
      <c r="ICL171" s="164"/>
      <c r="ICM171" s="164"/>
      <c r="ICN171" s="164"/>
      <c r="ICO171" s="164"/>
      <c r="ICP171" s="164"/>
      <c r="ICQ171" s="164"/>
      <c r="ICR171" s="164"/>
      <c r="ICS171" s="164"/>
      <c r="ICT171" s="164"/>
      <c r="ICU171" s="164"/>
      <c r="ICV171" s="164"/>
      <c r="ICW171" s="164"/>
      <c r="ICX171" s="164"/>
      <c r="ICY171" s="164"/>
      <c r="ICZ171" s="164"/>
      <c r="IDA171" s="164"/>
      <c r="IDB171" s="164"/>
      <c r="IDC171" s="164"/>
      <c r="IDD171" s="164"/>
      <c r="IDE171" s="164"/>
      <c r="IDF171" s="164"/>
      <c r="IDG171" s="164"/>
      <c r="IDH171" s="164"/>
      <c r="IDI171" s="164"/>
      <c r="IDJ171" s="164"/>
      <c r="IDK171" s="164"/>
      <c r="IDL171" s="164"/>
      <c r="IDM171" s="164"/>
      <c r="IDN171" s="164"/>
      <c r="IDO171" s="164"/>
      <c r="IDP171" s="164"/>
      <c r="IDQ171" s="164"/>
      <c r="IDR171" s="164"/>
      <c r="IDS171" s="164"/>
      <c r="IDT171" s="164"/>
      <c r="IDU171" s="164"/>
      <c r="IDV171" s="164"/>
      <c r="IDW171" s="164"/>
      <c r="IDX171" s="164"/>
      <c r="IDY171" s="164"/>
      <c r="IDZ171" s="164"/>
      <c r="IEA171" s="164"/>
      <c r="IEB171" s="164"/>
      <c r="IEC171" s="164"/>
      <c r="IED171" s="164"/>
      <c r="IEE171" s="164"/>
      <c r="IEF171" s="164"/>
      <c r="IEG171" s="164"/>
      <c r="IEH171" s="164"/>
      <c r="IEI171" s="164"/>
      <c r="IEJ171" s="164"/>
      <c r="IEK171" s="164"/>
      <c r="IEL171" s="164"/>
      <c r="IEM171" s="164"/>
      <c r="IEN171" s="164"/>
      <c r="IEO171" s="164"/>
      <c r="IEP171" s="164"/>
      <c r="IEQ171" s="164"/>
      <c r="IER171" s="164"/>
      <c r="IES171" s="164"/>
      <c r="IET171" s="164"/>
      <c r="IEU171" s="164"/>
      <c r="IEV171" s="164"/>
      <c r="IEW171" s="164"/>
      <c r="IEX171" s="164"/>
      <c r="IEY171" s="164"/>
      <c r="IEZ171" s="164"/>
      <c r="IFA171" s="164"/>
      <c r="IFB171" s="164"/>
      <c r="IFC171" s="164"/>
      <c r="IFD171" s="164"/>
      <c r="IFE171" s="164"/>
      <c r="IFF171" s="164"/>
      <c r="IFG171" s="164"/>
      <c r="IFH171" s="164"/>
      <c r="IFI171" s="164"/>
      <c r="IFJ171" s="164"/>
      <c r="IFK171" s="164"/>
      <c r="IFL171" s="164"/>
      <c r="IFM171" s="164"/>
      <c r="IFN171" s="164"/>
      <c r="IFO171" s="164"/>
      <c r="IFP171" s="164"/>
      <c r="IFQ171" s="164"/>
      <c r="IFR171" s="164"/>
      <c r="IFS171" s="164"/>
      <c r="IFT171" s="164"/>
      <c r="IFU171" s="164"/>
      <c r="IFV171" s="164"/>
      <c r="IFW171" s="164"/>
      <c r="IFX171" s="164"/>
      <c r="IFY171" s="164"/>
      <c r="IFZ171" s="164"/>
      <c r="IGA171" s="164"/>
      <c r="IGB171" s="164"/>
      <c r="IGC171" s="164"/>
      <c r="IGD171" s="164"/>
      <c r="IGE171" s="164"/>
      <c r="IGF171" s="164"/>
      <c r="IGG171" s="164"/>
      <c r="IGH171" s="164"/>
      <c r="IGI171" s="164"/>
      <c r="IGJ171" s="164"/>
      <c r="IGK171" s="164"/>
      <c r="IGL171" s="164"/>
      <c r="IGM171" s="164"/>
      <c r="IGN171" s="164"/>
      <c r="IGO171" s="164"/>
      <c r="IGP171" s="164"/>
      <c r="IGQ171" s="164"/>
      <c r="IGR171" s="164"/>
      <c r="IGS171" s="164"/>
      <c r="IGT171" s="164"/>
      <c r="IGU171" s="164"/>
      <c r="IGV171" s="164"/>
      <c r="IGW171" s="164"/>
      <c r="IGX171" s="164"/>
      <c r="IGY171" s="164"/>
      <c r="IGZ171" s="164"/>
      <c r="IHA171" s="164"/>
      <c r="IHB171" s="164"/>
      <c r="IHC171" s="164"/>
      <c r="IHD171" s="164"/>
      <c r="IHE171" s="164"/>
      <c r="IHF171" s="164"/>
      <c r="IHG171" s="164"/>
      <c r="IHH171" s="164"/>
      <c r="IHI171" s="164"/>
      <c r="IHJ171" s="164"/>
      <c r="IHK171" s="164"/>
      <c r="IHL171" s="164"/>
      <c r="IHM171" s="164"/>
      <c r="IHN171" s="164"/>
      <c r="IHO171" s="164"/>
      <c r="IHP171" s="164"/>
      <c r="IHQ171" s="164"/>
      <c r="IHR171" s="164"/>
      <c r="IHS171" s="164"/>
      <c r="IHT171" s="164"/>
      <c r="IHU171" s="164"/>
      <c r="IHV171" s="164"/>
      <c r="IHW171" s="164"/>
      <c r="IHX171" s="164"/>
      <c r="IHY171" s="164"/>
      <c r="IHZ171" s="164"/>
      <c r="IIA171" s="164"/>
      <c r="IIB171" s="164"/>
      <c r="IIC171" s="164"/>
      <c r="IID171" s="164"/>
      <c r="IIE171" s="164"/>
      <c r="IIF171" s="164"/>
      <c r="IIG171" s="164"/>
      <c r="IIH171" s="164"/>
      <c r="III171" s="164"/>
      <c r="IIJ171" s="164"/>
      <c r="IIK171" s="164"/>
      <c r="IIL171" s="164"/>
      <c r="IIM171" s="164"/>
      <c r="IIN171" s="164"/>
      <c r="IIO171" s="164"/>
      <c r="IIP171" s="164"/>
      <c r="IIQ171" s="164"/>
      <c r="IIR171" s="164"/>
      <c r="IIS171" s="164"/>
      <c r="IIT171" s="164"/>
      <c r="IIU171" s="164"/>
      <c r="IIV171" s="164"/>
      <c r="IIW171" s="164"/>
      <c r="IIX171" s="164"/>
      <c r="IIY171" s="164"/>
      <c r="IIZ171" s="164"/>
      <c r="IJA171" s="164"/>
      <c r="IJB171" s="164"/>
      <c r="IJC171" s="164"/>
      <c r="IJD171" s="164"/>
      <c r="IJE171" s="164"/>
      <c r="IJF171" s="164"/>
      <c r="IJG171" s="164"/>
      <c r="IJH171" s="164"/>
      <c r="IJI171" s="164"/>
      <c r="IJJ171" s="164"/>
      <c r="IJK171" s="164"/>
      <c r="IJL171" s="164"/>
      <c r="IJM171" s="164"/>
      <c r="IJN171" s="164"/>
      <c r="IJO171" s="164"/>
      <c r="IJP171" s="164"/>
      <c r="IJQ171" s="164"/>
      <c r="IJR171" s="164"/>
      <c r="IJS171" s="164"/>
      <c r="IJT171" s="164"/>
      <c r="IJU171" s="164"/>
      <c r="IJV171" s="164"/>
      <c r="IJW171" s="164"/>
      <c r="IJX171" s="164"/>
      <c r="IJY171" s="164"/>
      <c r="IJZ171" s="164"/>
      <c r="IKA171" s="164"/>
      <c r="IKB171" s="164"/>
      <c r="IKC171" s="164"/>
      <c r="IKD171" s="164"/>
      <c r="IKE171" s="164"/>
      <c r="IKF171" s="164"/>
      <c r="IKG171" s="164"/>
      <c r="IKH171" s="164"/>
      <c r="IKI171" s="164"/>
      <c r="IKJ171" s="164"/>
      <c r="IKK171" s="164"/>
      <c r="IKL171" s="164"/>
      <c r="IKM171" s="164"/>
      <c r="IKN171" s="164"/>
      <c r="IKO171" s="164"/>
      <c r="IKP171" s="164"/>
      <c r="IKQ171" s="164"/>
      <c r="IKR171" s="164"/>
      <c r="IKS171" s="164"/>
      <c r="IKT171" s="164"/>
      <c r="IKU171" s="164"/>
      <c r="IKV171" s="164"/>
      <c r="IKW171" s="164"/>
      <c r="IKX171" s="164"/>
      <c r="IKY171" s="164"/>
      <c r="IKZ171" s="164"/>
      <c r="ILA171" s="164"/>
      <c r="ILB171" s="164"/>
      <c r="ILC171" s="164"/>
      <c r="ILD171" s="164"/>
      <c r="ILE171" s="164"/>
      <c r="ILF171" s="164"/>
      <c r="ILG171" s="164"/>
      <c r="ILH171" s="164"/>
      <c r="ILI171" s="164"/>
      <c r="ILJ171" s="164"/>
      <c r="ILK171" s="164"/>
      <c r="ILL171" s="164"/>
      <c r="ILM171" s="164"/>
      <c r="ILN171" s="164"/>
      <c r="ILO171" s="164"/>
      <c r="ILP171" s="164"/>
      <c r="ILQ171" s="164"/>
      <c r="ILR171" s="164"/>
      <c r="ILS171" s="164"/>
      <c r="ILT171" s="164"/>
      <c r="ILU171" s="164"/>
      <c r="ILV171" s="164"/>
      <c r="ILW171" s="164"/>
      <c r="ILX171" s="164"/>
      <c r="ILY171" s="164"/>
      <c r="ILZ171" s="164"/>
      <c r="IMA171" s="164"/>
      <c r="IMB171" s="164"/>
      <c r="IMC171" s="164"/>
      <c r="IMD171" s="164"/>
      <c r="IME171" s="164"/>
      <c r="IMF171" s="164"/>
      <c r="IMG171" s="164"/>
      <c r="IMH171" s="164"/>
      <c r="IMI171" s="164"/>
      <c r="IMJ171" s="164"/>
      <c r="IMK171" s="164"/>
      <c r="IML171" s="164"/>
      <c r="IMM171" s="164"/>
      <c r="IMN171" s="164"/>
      <c r="IMO171" s="164"/>
      <c r="IMP171" s="164"/>
      <c r="IMQ171" s="164"/>
      <c r="IMR171" s="164"/>
      <c r="IMS171" s="164"/>
      <c r="IMT171" s="164"/>
      <c r="IMU171" s="164"/>
      <c r="IMV171" s="164"/>
      <c r="IMW171" s="164"/>
      <c r="IMX171" s="164"/>
      <c r="IMY171" s="164"/>
      <c r="IMZ171" s="164"/>
      <c r="INA171" s="164"/>
      <c r="INB171" s="164"/>
      <c r="INC171" s="164"/>
      <c r="IND171" s="164"/>
      <c r="INE171" s="164"/>
      <c r="INF171" s="164"/>
      <c r="ING171" s="164"/>
      <c r="INH171" s="164"/>
      <c r="INI171" s="164"/>
      <c r="INJ171" s="164"/>
      <c r="INK171" s="164"/>
      <c r="INL171" s="164"/>
      <c r="INM171" s="164"/>
      <c r="INN171" s="164"/>
      <c r="INO171" s="164"/>
      <c r="INP171" s="164"/>
      <c r="INQ171" s="164"/>
      <c r="INR171" s="164"/>
      <c r="INS171" s="164"/>
      <c r="INT171" s="164"/>
      <c r="INU171" s="164"/>
      <c r="INV171" s="164"/>
      <c r="INW171" s="164"/>
      <c r="INX171" s="164"/>
      <c r="INY171" s="164"/>
      <c r="INZ171" s="164"/>
      <c r="IOA171" s="164"/>
      <c r="IOB171" s="164"/>
      <c r="IOC171" s="164"/>
      <c r="IOD171" s="164"/>
      <c r="IOE171" s="164"/>
      <c r="IOF171" s="164"/>
      <c r="IOG171" s="164"/>
      <c r="IOH171" s="164"/>
      <c r="IOI171" s="164"/>
      <c r="IOJ171" s="164"/>
      <c r="IOK171" s="164"/>
      <c r="IOL171" s="164"/>
      <c r="IOM171" s="164"/>
      <c r="ION171" s="164"/>
      <c r="IOO171" s="164"/>
      <c r="IOP171" s="164"/>
      <c r="IOQ171" s="164"/>
      <c r="IOR171" s="164"/>
      <c r="IOS171" s="164"/>
      <c r="IOT171" s="164"/>
      <c r="IOU171" s="164"/>
      <c r="IOV171" s="164"/>
      <c r="IOW171" s="164"/>
      <c r="IOX171" s="164"/>
      <c r="IOY171" s="164"/>
      <c r="IOZ171" s="164"/>
      <c r="IPA171" s="164"/>
      <c r="IPB171" s="164"/>
      <c r="IPC171" s="164"/>
      <c r="IPD171" s="164"/>
      <c r="IPE171" s="164"/>
      <c r="IPF171" s="164"/>
      <c r="IPG171" s="164"/>
      <c r="IPH171" s="164"/>
      <c r="IPI171" s="164"/>
      <c r="IPJ171" s="164"/>
      <c r="IPK171" s="164"/>
      <c r="IPL171" s="164"/>
      <c r="IPM171" s="164"/>
      <c r="IPN171" s="164"/>
      <c r="IPO171" s="164"/>
      <c r="IPP171" s="164"/>
      <c r="IPQ171" s="164"/>
      <c r="IPR171" s="164"/>
      <c r="IPS171" s="164"/>
      <c r="IPT171" s="164"/>
      <c r="IPU171" s="164"/>
      <c r="IPV171" s="164"/>
      <c r="IPW171" s="164"/>
      <c r="IPX171" s="164"/>
      <c r="IPY171" s="164"/>
      <c r="IPZ171" s="164"/>
      <c r="IQA171" s="164"/>
      <c r="IQB171" s="164"/>
      <c r="IQC171" s="164"/>
      <c r="IQD171" s="164"/>
      <c r="IQE171" s="164"/>
      <c r="IQF171" s="164"/>
      <c r="IQG171" s="164"/>
      <c r="IQH171" s="164"/>
      <c r="IQI171" s="164"/>
      <c r="IQJ171" s="164"/>
      <c r="IQK171" s="164"/>
      <c r="IQL171" s="164"/>
      <c r="IQM171" s="164"/>
      <c r="IQN171" s="164"/>
      <c r="IQO171" s="164"/>
      <c r="IQP171" s="164"/>
      <c r="IQQ171" s="164"/>
      <c r="IQR171" s="164"/>
      <c r="IQS171" s="164"/>
      <c r="IQT171" s="164"/>
      <c r="IQU171" s="164"/>
      <c r="IQV171" s="164"/>
      <c r="IQW171" s="164"/>
      <c r="IQX171" s="164"/>
      <c r="IQY171" s="164"/>
      <c r="IQZ171" s="164"/>
      <c r="IRA171" s="164"/>
      <c r="IRB171" s="164"/>
      <c r="IRC171" s="164"/>
      <c r="IRD171" s="164"/>
      <c r="IRE171" s="164"/>
      <c r="IRF171" s="164"/>
      <c r="IRG171" s="164"/>
      <c r="IRH171" s="164"/>
      <c r="IRI171" s="164"/>
      <c r="IRJ171" s="164"/>
      <c r="IRK171" s="164"/>
      <c r="IRL171" s="164"/>
      <c r="IRM171" s="164"/>
      <c r="IRN171" s="164"/>
      <c r="IRO171" s="164"/>
      <c r="IRP171" s="164"/>
      <c r="IRQ171" s="164"/>
      <c r="IRR171" s="164"/>
      <c r="IRS171" s="164"/>
      <c r="IRT171" s="164"/>
      <c r="IRU171" s="164"/>
      <c r="IRV171" s="164"/>
      <c r="IRW171" s="164"/>
      <c r="IRX171" s="164"/>
      <c r="IRY171" s="164"/>
      <c r="IRZ171" s="164"/>
      <c r="ISA171" s="164"/>
      <c r="ISB171" s="164"/>
      <c r="ISC171" s="164"/>
      <c r="ISD171" s="164"/>
      <c r="ISE171" s="164"/>
      <c r="ISF171" s="164"/>
      <c r="ISG171" s="164"/>
      <c r="ISH171" s="164"/>
      <c r="ISI171" s="164"/>
      <c r="ISJ171" s="164"/>
      <c r="ISK171" s="164"/>
      <c r="ISL171" s="164"/>
      <c r="ISM171" s="164"/>
      <c r="ISN171" s="164"/>
      <c r="ISO171" s="164"/>
      <c r="ISP171" s="164"/>
      <c r="ISQ171" s="164"/>
      <c r="ISR171" s="164"/>
      <c r="ISS171" s="164"/>
      <c r="IST171" s="164"/>
      <c r="ISU171" s="164"/>
      <c r="ISV171" s="164"/>
      <c r="ISW171" s="164"/>
      <c r="ISX171" s="164"/>
      <c r="ISY171" s="164"/>
      <c r="ISZ171" s="164"/>
      <c r="ITA171" s="164"/>
      <c r="ITB171" s="164"/>
      <c r="ITC171" s="164"/>
      <c r="ITD171" s="164"/>
      <c r="ITE171" s="164"/>
      <c r="ITF171" s="164"/>
      <c r="ITG171" s="164"/>
      <c r="ITH171" s="164"/>
      <c r="ITI171" s="164"/>
      <c r="ITJ171" s="164"/>
      <c r="ITK171" s="164"/>
      <c r="ITL171" s="164"/>
      <c r="ITM171" s="164"/>
      <c r="ITN171" s="164"/>
      <c r="ITO171" s="164"/>
      <c r="ITP171" s="164"/>
      <c r="ITQ171" s="164"/>
      <c r="ITR171" s="164"/>
      <c r="ITS171" s="164"/>
      <c r="ITT171" s="164"/>
      <c r="ITU171" s="164"/>
      <c r="ITV171" s="164"/>
      <c r="ITW171" s="164"/>
      <c r="ITX171" s="164"/>
      <c r="ITY171" s="164"/>
      <c r="ITZ171" s="164"/>
      <c r="IUA171" s="164"/>
      <c r="IUB171" s="164"/>
      <c r="IUC171" s="164"/>
      <c r="IUD171" s="164"/>
      <c r="IUE171" s="164"/>
      <c r="IUF171" s="164"/>
      <c r="IUG171" s="164"/>
      <c r="IUH171" s="164"/>
      <c r="IUI171" s="164"/>
      <c r="IUJ171" s="164"/>
      <c r="IUK171" s="164"/>
      <c r="IUL171" s="164"/>
      <c r="IUM171" s="164"/>
      <c r="IUN171" s="164"/>
      <c r="IUO171" s="164"/>
      <c r="IUP171" s="164"/>
      <c r="IUQ171" s="164"/>
      <c r="IUR171" s="164"/>
      <c r="IUS171" s="164"/>
      <c r="IUT171" s="164"/>
      <c r="IUU171" s="164"/>
      <c r="IUV171" s="164"/>
      <c r="IUW171" s="164"/>
      <c r="IUX171" s="164"/>
      <c r="IUY171" s="164"/>
      <c r="IUZ171" s="164"/>
      <c r="IVA171" s="164"/>
      <c r="IVB171" s="164"/>
      <c r="IVC171" s="164"/>
      <c r="IVD171" s="164"/>
      <c r="IVE171" s="164"/>
      <c r="IVF171" s="164"/>
      <c r="IVG171" s="164"/>
      <c r="IVH171" s="164"/>
      <c r="IVI171" s="164"/>
      <c r="IVJ171" s="164"/>
      <c r="IVK171" s="164"/>
      <c r="IVL171" s="164"/>
      <c r="IVM171" s="164"/>
      <c r="IVN171" s="164"/>
      <c r="IVO171" s="164"/>
      <c r="IVP171" s="164"/>
      <c r="IVQ171" s="164"/>
      <c r="IVR171" s="164"/>
      <c r="IVS171" s="164"/>
      <c r="IVT171" s="164"/>
      <c r="IVU171" s="164"/>
      <c r="IVV171" s="164"/>
      <c r="IVW171" s="164"/>
      <c r="IVX171" s="164"/>
      <c r="IVY171" s="164"/>
      <c r="IVZ171" s="164"/>
      <c r="IWA171" s="164"/>
      <c r="IWB171" s="164"/>
      <c r="IWC171" s="164"/>
      <c r="IWD171" s="164"/>
      <c r="IWE171" s="164"/>
      <c r="IWF171" s="164"/>
      <c r="IWG171" s="164"/>
      <c r="IWH171" s="164"/>
      <c r="IWI171" s="164"/>
      <c r="IWJ171" s="164"/>
      <c r="IWK171" s="164"/>
      <c r="IWL171" s="164"/>
      <c r="IWM171" s="164"/>
      <c r="IWN171" s="164"/>
      <c r="IWO171" s="164"/>
      <c r="IWP171" s="164"/>
      <c r="IWQ171" s="164"/>
      <c r="IWR171" s="164"/>
      <c r="IWS171" s="164"/>
      <c r="IWT171" s="164"/>
      <c r="IWU171" s="164"/>
      <c r="IWV171" s="164"/>
      <c r="IWW171" s="164"/>
      <c r="IWX171" s="164"/>
      <c r="IWY171" s="164"/>
      <c r="IWZ171" s="164"/>
      <c r="IXA171" s="164"/>
      <c r="IXB171" s="164"/>
      <c r="IXC171" s="164"/>
      <c r="IXD171" s="164"/>
      <c r="IXE171" s="164"/>
      <c r="IXF171" s="164"/>
      <c r="IXG171" s="164"/>
      <c r="IXH171" s="164"/>
      <c r="IXI171" s="164"/>
      <c r="IXJ171" s="164"/>
      <c r="IXK171" s="164"/>
      <c r="IXL171" s="164"/>
      <c r="IXM171" s="164"/>
      <c r="IXN171" s="164"/>
      <c r="IXO171" s="164"/>
      <c r="IXP171" s="164"/>
      <c r="IXQ171" s="164"/>
      <c r="IXR171" s="164"/>
      <c r="IXS171" s="164"/>
      <c r="IXT171" s="164"/>
      <c r="IXU171" s="164"/>
      <c r="IXV171" s="164"/>
      <c r="IXW171" s="164"/>
      <c r="IXX171" s="164"/>
      <c r="IXY171" s="164"/>
      <c r="IXZ171" s="164"/>
      <c r="IYA171" s="164"/>
      <c r="IYB171" s="164"/>
      <c r="IYC171" s="164"/>
      <c r="IYD171" s="164"/>
      <c r="IYE171" s="164"/>
      <c r="IYF171" s="164"/>
      <c r="IYG171" s="164"/>
      <c r="IYH171" s="164"/>
      <c r="IYI171" s="164"/>
      <c r="IYJ171" s="164"/>
      <c r="IYK171" s="164"/>
      <c r="IYL171" s="164"/>
      <c r="IYM171" s="164"/>
      <c r="IYN171" s="164"/>
      <c r="IYO171" s="164"/>
      <c r="IYP171" s="164"/>
      <c r="IYQ171" s="164"/>
      <c r="IYR171" s="164"/>
      <c r="IYS171" s="164"/>
      <c r="IYT171" s="164"/>
      <c r="IYU171" s="164"/>
      <c r="IYV171" s="164"/>
      <c r="IYW171" s="164"/>
      <c r="IYX171" s="164"/>
      <c r="IYY171" s="164"/>
      <c r="IYZ171" s="164"/>
      <c r="IZA171" s="164"/>
      <c r="IZB171" s="164"/>
      <c r="IZC171" s="164"/>
      <c r="IZD171" s="164"/>
      <c r="IZE171" s="164"/>
      <c r="IZF171" s="164"/>
      <c r="IZG171" s="164"/>
      <c r="IZH171" s="164"/>
      <c r="IZI171" s="164"/>
      <c r="IZJ171" s="164"/>
      <c r="IZK171" s="164"/>
      <c r="IZL171" s="164"/>
      <c r="IZM171" s="164"/>
      <c r="IZN171" s="164"/>
      <c r="IZO171" s="164"/>
      <c r="IZP171" s="164"/>
      <c r="IZQ171" s="164"/>
      <c r="IZR171" s="164"/>
      <c r="IZS171" s="164"/>
      <c r="IZT171" s="164"/>
      <c r="IZU171" s="164"/>
      <c r="IZV171" s="164"/>
      <c r="IZW171" s="164"/>
      <c r="IZX171" s="164"/>
      <c r="IZY171" s="164"/>
      <c r="IZZ171" s="164"/>
      <c r="JAA171" s="164"/>
      <c r="JAB171" s="164"/>
      <c r="JAC171" s="164"/>
      <c r="JAD171" s="164"/>
      <c r="JAE171" s="164"/>
      <c r="JAF171" s="164"/>
      <c r="JAG171" s="164"/>
      <c r="JAH171" s="164"/>
      <c r="JAI171" s="164"/>
      <c r="JAJ171" s="164"/>
      <c r="JAK171" s="164"/>
      <c r="JAL171" s="164"/>
      <c r="JAM171" s="164"/>
      <c r="JAN171" s="164"/>
      <c r="JAO171" s="164"/>
      <c r="JAP171" s="164"/>
      <c r="JAQ171" s="164"/>
      <c r="JAR171" s="164"/>
      <c r="JAS171" s="164"/>
      <c r="JAT171" s="164"/>
      <c r="JAU171" s="164"/>
      <c r="JAV171" s="164"/>
      <c r="JAW171" s="164"/>
      <c r="JAX171" s="164"/>
      <c r="JAY171" s="164"/>
      <c r="JAZ171" s="164"/>
      <c r="JBA171" s="164"/>
      <c r="JBB171" s="164"/>
      <c r="JBC171" s="164"/>
      <c r="JBD171" s="164"/>
      <c r="JBE171" s="164"/>
      <c r="JBF171" s="164"/>
      <c r="JBG171" s="164"/>
      <c r="JBH171" s="164"/>
      <c r="JBI171" s="164"/>
      <c r="JBJ171" s="164"/>
      <c r="JBK171" s="164"/>
      <c r="JBL171" s="164"/>
      <c r="JBM171" s="164"/>
      <c r="JBN171" s="164"/>
      <c r="JBO171" s="164"/>
      <c r="JBP171" s="164"/>
      <c r="JBQ171" s="164"/>
      <c r="JBR171" s="164"/>
      <c r="JBS171" s="164"/>
      <c r="JBT171" s="164"/>
      <c r="JBU171" s="164"/>
      <c r="JBV171" s="164"/>
      <c r="JBW171" s="164"/>
      <c r="JBX171" s="164"/>
      <c r="JBY171" s="164"/>
      <c r="JBZ171" s="164"/>
      <c r="JCA171" s="164"/>
      <c r="JCB171" s="164"/>
      <c r="JCC171" s="164"/>
      <c r="JCD171" s="164"/>
      <c r="JCE171" s="164"/>
      <c r="JCF171" s="164"/>
      <c r="JCG171" s="164"/>
      <c r="JCH171" s="164"/>
      <c r="JCI171" s="164"/>
      <c r="JCJ171" s="164"/>
      <c r="JCK171" s="164"/>
      <c r="JCL171" s="164"/>
      <c r="JCM171" s="164"/>
      <c r="JCN171" s="164"/>
      <c r="JCO171" s="164"/>
      <c r="JCP171" s="164"/>
      <c r="JCQ171" s="164"/>
      <c r="JCR171" s="164"/>
      <c r="JCS171" s="164"/>
      <c r="JCT171" s="164"/>
      <c r="JCU171" s="164"/>
      <c r="JCV171" s="164"/>
      <c r="JCW171" s="164"/>
      <c r="JCX171" s="164"/>
      <c r="JCY171" s="164"/>
      <c r="JCZ171" s="164"/>
      <c r="JDA171" s="164"/>
      <c r="JDB171" s="164"/>
      <c r="JDC171" s="164"/>
      <c r="JDD171" s="164"/>
      <c r="JDE171" s="164"/>
      <c r="JDF171" s="164"/>
      <c r="JDG171" s="164"/>
      <c r="JDH171" s="164"/>
      <c r="JDI171" s="164"/>
      <c r="JDJ171" s="164"/>
      <c r="JDK171" s="164"/>
      <c r="JDL171" s="164"/>
      <c r="JDM171" s="164"/>
      <c r="JDN171" s="164"/>
      <c r="JDO171" s="164"/>
      <c r="JDP171" s="164"/>
      <c r="JDQ171" s="164"/>
      <c r="JDR171" s="164"/>
      <c r="JDS171" s="164"/>
      <c r="JDT171" s="164"/>
      <c r="JDU171" s="164"/>
      <c r="JDV171" s="164"/>
      <c r="JDW171" s="164"/>
      <c r="JDX171" s="164"/>
      <c r="JDY171" s="164"/>
      <c r="JDZ171" s="164"/>
      <c r="JEA171" s="164"/>
      <c r="JEB171" s="164"/>
      <c r="JEC171" s="164"/>
      <c r="JED171" s="164"/>
      <c r="JEE171" s="164"/>
      <c r="JEF171" s="164"/>
      <c r="JEG171" s="164"/>
      <c r="JEH171" s="164"/>
      <c r="JEI171" s="164"/>
      <c r="JEJ171" s="164"/>
      <c r="JEK171" s="164"/>
      <c r="JEL171" s="164"/>
      <c r="JEM171" s="164"/>
      <c r="JEN171" s="164"/>
      <c r="JEO171" s="164"/>
      <c r="JEP171" s="164"/>
      <c r="JEQ171" s="164"/>
      <c r="JER171" s="164"/>
      <c r="JES171" s="164"/>
      <c r="JET171" s="164"/>
      <c r="JEU171" s="164"/>
      <c r="JEV171" s="164"/>
      <c r="JEW171" s="164"/>
      <c r="JEX171" s="164"/>
      <c r="JEY171" s="164"/>
      <c r="JEZ171" s="164"/>
      <c r="JFA171" s="164"/>
      <c r="JFB171" s="164"/>
      <c r="JFC171" s="164"/>
      <c r="JFD171" s="164"/>
      <c r="JFE171" s="164"/>
      <c r="JFF171" s="164"/>
      <c r="JFG171" s="164"/>
      <c r="JFH171" s="164"/>
      <c r="JFI171" s="164"/>
      <c r="JFJ171" s="164"/>
      <c r="JFK171" s="164"/>
      <c r="JFL171" s="164"/>
      <c r="JFM171" s="164"/>
      <c r="JFN171" s="164"/>
      <c r="JFO171" s="164"/>
      <c r="JFP171" s="164"/>
      <c r="JFQ171" s="164"/>
      <c r="JFR171" s="164"/>
      <c r="JFS171" s="164"/>
      <c r="JFT171" s="164"/>
      <c r="JFU171" s="164"/>
      <c r="JFV171" s="164"/>
      <c r="JFW171" s="164"/>
      <c r="JFX171" s="164"/>
      <c r="JFY171" s="164"/>
      <c r="JFZ171" s="164"/>
      <c r="JGA171" s="164"/>
      <c r="JGB171" s="164"/>
      <c r="JGC171" s="164"/>
      <c r="JGD171" s="164"/>
      <c r="JGE171" s="164"/>
      <c r="JGF171" s="164"/>
      <c r="JGG171" s="164"/>
      <c r="JGH171" s="164"/>
      <c r="JGI171" s="164"/>
      <c r="JGJ171" s="164"/>
      <c r="JGK171" s="164"/>
      <c r="JGL171" s="164"/>
      <c r="JGM171" s="164"/>
      <c r="JGN171" s="164"/>
      <c r="JGO171" s="164"/>
      <c r="JGP171" s="164"/>
      <c r="JGQ171" s="164"/>
      <c r="JGR171" s="164"/>
      <c r="JGS171" s="164"/>
      <c r="JGT171" s="164"/>
      <c r="JGU171" s="164"/>
      <c r="JGV171" s="164"/>
      <c r="JGW171" s="164"/>
      <c r="JGX171" s="164"/>
      <c r="JGY171" s="164"/>
      <c r="JGZ171" s="164"/>
      <c r="JHA171" s="164"/>
      <c r="JHB171" s="164"/>
      <c r="JHC171" s="164"/>
      <c r="JHD171" s="164"/>
      <c r="JHE171" s="164"/>
      <c r="JHF171" s="164"/>
      <c r="JHG171" s="164"/>
      <c r="JHH171" s="164"/>
      <c r="JHI171" s="164"/>
      <c r="JHJ171" s="164"/>
      <c r="JHK171" s="164"/>
      <c r="JHL171" s="164"/>
      <c r="JHM171" s="164"/>
      <c r="JHN171" s="164"/>
      <c r="JHO171" s="164"/>
      <c r="JHP171" s="164"/>
      <c r="JHQ171" s="164"/>
      <c r="JHR171" s="164"/>
      <c r="JHS171" s="164"/>
      <c r="JHT171" s="164"/>
      <c r="JHU171" s="164"/>
      <c r="JHV171" s="164"/>
      <c r="JHW171" s="164"/>
      <c r="JHX171" s="164"/>
      <c r="JHY171" s="164"/>
      <c r="JHZ171" s="164"/>
      <c r="JIA171" s="164"/>
      <c r="JIB171" s="164"/>
      <c r="JIC171" s="164"/>
      <c r="JID171" s="164"/>
      <c r="JIE171" s="164"/>
      <c r="JIF171" s="164"/>
      <c r="JIG171" s="164"/>
      <c r="JIH171" s="164"/>
      <c r="JII171" s="164"/>
      <c r="JIJ171" s="164"/>
      <c r="JIK171" s="164"/>
      <c r="JIL171" s="164"/>
      <c r="JIM171" s="164"/>
      <c r="JIN171" s="164"/>
      <c r="JIO171" s="164"/>
      <c r="JIP171" s="164"/>
      <c r="JIQ171" s="164"/>
      <c r="JIR171" s="164"/>
      <c r="JIS171" s="164"/>
      <c r="JIT171" s="164"/>
      <c r="JIU171" s="164"/>
      <c r="JIV171" s="164"/>
      <c r="JIW171" s="164"/>
      <c r="JIX171" s="164"/>
      <c r="JIY171" s="164"/>
      <c r="JIZ171" s="164"/>
      <c r="JJA171" s="164"/>
      <c r="JJB171" s="164"/>
      <c r="JJC171" s="164"/>
      <c r="JJD171" s="164"/>
      <c r="JJE171" s="164"/>
      <c r="JJF171" s="164"/>
      <c r="JJG171" s="164"/>
      <c r="JJH171" s="164"/>
      <c r="JJI171" s="164"/>
      <c r="JJJ171" s="164"/>
      <c r="JJK171" s="164"/>
      <c r="JJL171" s="164"/>
      <c r="JJM171" s="164"/>
      <c r="JJN171" s="164"/>
      <c r="JJO171" s="164"/>
      <c r="JJP171" s="164"/>
      <c r="JJQ171" s="164"/>
      <c r="JJR171" s="164"/>
      <c r="JJS171" s="164"/>
      <c r="JJT171" s="164"/>
      <c r="JJU171" s="164"/>
      <c r="JJV171" s="164"/>
      <c r="JJW171" s="164"/>
      <c r="JJX171" s="164"/>
      <c r="JJY171" s="164"/>
      <c r="JJZ171" s="164"/>
      <c r="JKA171" s="164"/>
      <c r="JKB171" s="164"/>
      <c r="JKC171" s="164"/>
      <c r="JKD171" s="164"/>
      <c r="JKE171" s="164"/>
      <c r="JKF171" s="164"/>
      <c r="JKG171" s="164"/>
      <c r="JKH171" s="164"/>
      <c r="JKI171" s="164"/>
      <c r="JKJ171" s="164"/>
      <c r="JKK171" s="164"/>
      <c r="JKL171" s="164"/>
      <c r="JKM171" s="164"/>
      <c r="JKN171" s="164"/>
      <c r="JKO171" s="164"/>
      <c r="JKP171" s="164"/>
      <c r="JKQ171" s="164"/>
      <c r="JKR171" s="164"/>
      <c r="JKS171" s="164"/>
      <c r="JKT171" s="164"/>
      <c r="JKU171" s="164"/>
      <c r="JKV171" s="164"/>
      <c r="JKW171" s="164"/>
      <c r="JKX171" s="164"/>
      <c r="JKY171" s="164"/>
      <c r="JKZ171" s="164"/>
      <c r="JLA171" s="164"/>
      <c r="JLB171" s="164"/>
      <c r="JLC171" s="164"/>
      <c r="JLD171" s="164"/>
      <c r="JLE171" s="164"/>
      <c r="JLF171" s="164"/>
      <c r="JLG171" s="164"/>
      <c r="JLH171" s="164"/>
      <c r="JLI171" s="164"/>
      <c r="JLJ171" s="164"/>
      <c r="JLK171" s="164"/>
      <c r="JLL171" s="164"/>
      <c r="JLM171" s="164"/>
      <c r="JLN171" s="164"/>
      <c r="JLO171" s="164"/>
      <c r="JLP171" s="164"/>
      <c r="JLQ171" s="164"/>
      <c r="JLR171" s="164"/>
      <c r="JLS171" s="164"/>
      <c r="JLT171" s="164"/>
      <c r="JLU171" s="164"/>
      <c r="JLV171" s="164"/>
      <c r="JLW171" s="164"/>
      <c r="JLX171" s="164"/>
      <c r="JLY171" s="164"/>
      <c r="JLZ171" s="164"/>
      <c r="JMA171" s="164"/>
      <c r="JMB171" s="164"/>
      <c r="JMC171" s="164"/>
      <c r="JMD171" s="164"/>
      <c r="JME171" s="164"/>
      <c r="JMF171" s="164"/>
      <c r="JMG171" s="164"/>
      <c r="JMH171" s="164"/>
      <c r="JMI171" s="164"/>
      <c r="JMJ171" s="164"/>
      <c r="JMK171" s="164"/>
      <c r="JML171" s="164"/>
      <c r="JMM171" s="164"/>
      <c r="JMN171" s="164"/>
      <c r="JMO171" s="164"/>
      <c r="JMP171" s="164"/>
      <c r="JMQ171" s="164"/>
      <c r="JMR171" s="164"/>
      <c r="JMS171" s="164"/>
      <c r="JMT171" s="164"/>
      <c r="JMU171" s="164"/>
      <c r="JMV171" s="164"/>
      <c r="JMW171" s="164"/>
      <c r="JMX171" s="164"/>
      <c r="JMY171" s="164"/>
      <c r="JMZ171" s="164"/>
      <c r="JNA171" s="164"/>
      <c r="JNB171" s="164"/>
      <c r="JNC171" s="164"/>
      <c r="JND171" s="164"/>
      <c r="JNE171" s="164"/>
      <c r="JNF171" s="164"/>
      <c r="JNG171" s="164"/>
      <c r="JNH171" s="164"/>
      <c r="JNI171" s="164"/>
      <c r="JNJ171" s="164"/>
      <c r="JNK171" s="164"/>
      <c r="JNL171" s="164"/>
      <c r="JNM171" s="164"/>
      <c r="JNN171" s="164"/>
      <c r="JNO171" s="164"/>
      <c r="JNP171" s="164"/>
      <c r="JNQ171" s="164"/>
      <c r="JNR171" s="164"/>
      <c r="JNS171" s="164"/>
      <c r="JNT171" s="164"/>
      <c r="JNU171" s="164"/>
      <c r="JNV171" s="164"/>
      <c r="JNW171" s="164"/>
      <c r="JNX171" s="164"/>
      <c r="JNY171" s="164"/>
      <c r="JNZ171" s="164"/>
      <c r="JOA171" s="164"/>
      <c r="JOB171" s="164"/>
      <c r="JOC171" s="164"/>
      <c r="JOD171" s="164"/>
      <c r="JOE171" s="164"/>
      <c r="JOF171" s="164"/>
      <c r="JOG171" s="164"/>
      <c r="JOH171" s="164"/>
      <c r="JOI171" s="164"/>
      <c r="JOJ171" s="164"/>
      <c r="JOK171" s="164"/>
      <c r="JOL171" s="164"/>
      <c r="JOM171" s="164"/>
      <c r="JON171" s="164"/>
      <c r="JOO171" s="164"/>
      <c r="JOP171" s="164"/>
      <c r="JOQ171" s="164"/>
      <c r="JOR171" s="164"/>
      <c r="JOS171" s="164"/>
      <c r="JOT171" s="164"/>
      <c r="JOU171" s="164"/>
      <c r="JOV171" s="164"/>
      <c r="JOW171" s="164"/>
      <c r="JOX171" s="164"/>
      <c r="JOY171" s="164"/>
      <c r="JOZ171" s="164"/>
      <c r="JPA171" s="164"/>
      <c r="JPB171" s="164"/>
      <c r="JPC171" s="164"/>
      <c r="JPD171" s="164"/>
      <c r="JPE171" s="164"/>
      <c r="JPF171" s="164"/>
      <c r="JPG171" s="164"/>
      <c r="JPH171" s="164"/>
      <c r="JPI171" s="164"/>
      <c r="JPJ171" s="164"/>
      <c r="JPK171" s="164"/>
      <c r="JPL171" s="164"/>
      <c r="JPM171" s="164"/>
      <c r="JPN171" s="164"/>
      <c r="JPO171" s="164"/>
      <c r="JPP171" s="164"/>
      <c r="JPQ171" s="164"/>
      <c r="JPR171" s="164"/>
      <c r="JPS171" s="164"/>
      <c r="JPT171" s="164"/>
      <c r="JPU171" s="164"/>
      <c r="JPV171" s="164"/>
      <c r="JPW171" s="164"/>
      <c r="JPX171" s="164"/>
      <c r="JPY171" s="164"/>
      <c r="JPZ171" s="164"/>
      <c r="JQA171" s="164"/>
      <c r="JQB171" s="164"/>
      <c r="JQC171" s="164"/>
      <c r="JQD171" s="164"/>
      <c r="JQE171" s="164"/>
      <c r="JQF171" s="164"/>
      <c r="JQG171" s="164"/>
      <c r="JQH171" s="164"/>
      <c r="JQI171" s="164"/>
      <c r="JQJ171" s="164"/>
      <c r="JQK171" s="164"/>
      <c r="JQL171" s="164"/>
      <c r="JQM171" s="164"/>
      <c r="JQN171" s="164"/>
      <c r="JQO171" s="164"/>
      <c r="JQP171" s="164"/>
      <c r="JQQ171" s="164"/>
      <c r="JQR171" s="164"/>
      <c r="JQS171" s="164"/>
      <c r="JQT171" s="164"/>
      <c r="JQU171" s="164"/>
      <c r="JQV171" s="164"/>
      <c r="JQW171" s="164"/>
      <c r="JQX171" s="164"/>
      <c r="JQY171" s="164"/>
      <c r="JQZ171" s="164"/>
      <c r="JRA171" s="164"/>
      <c r="JRB171" s="164"/>
      <c r="JRC171" s="164"/>
      <c r="JRD171" s="164"/>
      <c r="JRE171" s="164"/>
      <c r="JRF171" s="164"/>
      <c r="JRG171" s="164"/>
      <c r="JRH171" s="164"/>
      <c r="JRI171" s="164"/>
      <c r="JRJ171" s="164"/>
      <c r="JRK171" s="164"/>
      <c r="JRL171" s="164"/>
      <c r="JRM171" s="164"/>
      <c r="JRN171" s="164"/>
      <c r="JRO171" s="164"/>
      <c r="JRP171" s="164"/>
      <c r="JRQ171" s="164"/>
      <c r="JRR171" s="164"/>
      <c r="JRS171" s="164"/>
      <c r="JRT171" s="164"/>
      <c r="JRU171" s="164"/>
      <c r="JRV171" s="164"/>
      <c r="JRW171" s="164"/>
      <c r="JRX171" s="164"/>
      <c r="JRY171" s="164"/>
      <c r="JRZ171" s="164"/>
      <c r="JSA171" s="164"/>
      <c r="JSB171" s="164"/>
      <c r="JSC171" s="164"/>
      <c r="JSD171" s="164"/>
      <c r="JSE171" s="164"/>
      <c r="JSF171" s="164"/>
      <c r="JSG171" s="164"/>
      <c r="JSH171" s="164"/>
      <c r="JSI171" s="164"/>
      <c r="JSJ171" s="164"/>
      <c r="JSK171" s="164"/>
      <c r="JSL171" s="164"/>
      <c r="JSM171" s="164"/>
      <c r="JSN171" s="164"/>
      <c r="JSO171" s="164"/>
      <c r="JSP171" s="164"/>
      <c r="JSQ171" s="164"/>
      <c r="JSR171" s="164"/>
      <c r="JSS171" s="164"/>
      <c r="JST171" s="164"/>
      <c r="JSU171" s="164"/>
      <c r="JSV171" s="164"/>
      <c r="JSW171" s="164"/>
      <c r="JSX171" s="164"/>
      <c r="JSY171" s="164"/>
      <c r="JSZ171" s="164"/>
      <c r="JTA171" s="164"/>
      <c r="JTB171" s="164"/>
      <c r="JTC171" s="164"/>
      <c r="JTD171" s="164"/>
      <c r="JTE171" s="164"/>
      <c r="JTF171" s="164"/>
      <c r="JTG171" s="164"/>
      <c r="JTH171" s="164"/>
      <c r="JTI171" s="164"/>
      <c r="JTJ171" s="164"/>
      <c r="JTK171" s="164"/>
      <c r="JTL171" s="164"/>
      <c r="JTM171" s="164"/>
      <c r="JTN171" s="164"/>
      <c r="JTO171" s="164"/>
      <c r="JTP171" s="164"/>
      <c r="JTQ171" s="164"/>
      <c r="JTR171" s="164"/>
      <c r="JTS171" s="164"/>
      <c r="JTT171" s="164"/>
      <c r="JTU171" s="164"/>
      <c r="JTV171" s="164"/>
      <c r="JTW171" s="164"/>
      <c r="JTX171" s="164"/>
      <c r="JTY171" s="164"/>
      <c r="JTZ171" s="164"/>
      <c r="JUA171" s="164"/>
      <c r="JUB171" s="164"/>
      <c r="JUC171" s="164"/>
      <c r="JUD171" s="164"/>
      <c r="JUE171" s="164"/>
      <c r="JUF171" s="164"/>
      <c r="JUG171" s="164"/>
      <c r="JUH171" s="164"/>
      <c r="JUI171" s="164"/>
      <c r="JUJ171" s="164"/>
      <c r="JUK171" s="164"/>
      <c r="JUL171" s="164"/>
      <c r="JUM171" s="164"/>
      <c r="JUN171" s="164"/>
      <c r="JUO171" s="164"/>
      <c r="JUP171" s="164"/>
      <c r="JUQ171" s="164"/>
      <c r="JUR171" s="164"/>
      <c r="JUS171" s="164"/>
      <c r="JUT171" s="164"/>
      <c r="JUU171" s="164"/>
      <c r="JUV171" s="164"/>
      <c r="JUW171" s="164"/>
      <c r="JUX171" s="164"/>
      <c r="JUY171" s="164"/>
      <c r="JUZ171" s="164"/>
      <c r="JVA171" s="164"/>
      <c r="JVB171" s="164"/>
      <c r="JVC171" s="164"/>
      <c r="JVD171" s="164"/>
      <c r="JVE171" s="164"/>
      <c r="JVF171" s="164"/>
      <c r="JVG171" s="164"/>
      <c r="JVH171" s="164"/>
      <c r="JVI171" s="164"/>
      <c r="JVJ171" s="164"/>
      <c r="JVK171" s="164"/>
      <c r="JVL171" s="164"/>
      <c r="JVM171" s="164"/>
      <c r="JVN171" s="164"/>
      <c r="JVO171" s="164"/>
      <c r="JVP171" s="164"/>
      <c r="JVQ171" s="164"/>
      <c r="JVR171" s="164"/>
      <c r="JVS171" s="164"/>
      <c r="JVT171" s="164"/>
      <c r="JVU171" s="164"/>
      <c r="JVV171" s="164"/>
      <c r="JVW171" s="164"/>
      <c r="JVX171" s="164"/>
      <c r="JVY171" s="164"/>
      <c r="JVZ171" s="164"/>
      <c r="JWA171" s="164"/>
      <c r="JWB171" s="164"/>
      <c r="JWC171" s="164"/>
      <c r="JWD171" s="164"/>
      <c r="JWE171" s="164"/>
      <c r="JWF171" s="164"/>
      <c r="JWG171" s="164"/>
      <c r="JWH171" s="164"/>
      <c r="JWI171" s="164"/>
      <c r="JWJ171" s="164"/>
      <c r="JWK171" s="164"/>
      <c r="JWL171" s="164"/>
      <c r="JWM171" s="164"/>
      <c r="JWN171" s="164"/>
      <c r="JWO171" s="164"/>
      <c r="JWP171" s="164"/>
      <c r="JWQ171" s="164"/>
      <c r="JWR171" s="164"/>
      <c r="JWS171" s="164"/>
      <c r="JWT171" s="164"/>
      <c r="JWU171" s="164"/>
      <c r="JWV171" s="164"/>
      <c r="JWW171" s="164"/>
      <c r="JWX171" s="164"/>
      <c r="JWY171" s="164"/>
      <c r="JWZ171" s="164"/>
      <c r="JXA171" s="164"/>
      <c r="JXB171" s="164"/>
      <c r="JXC171" s="164"/>
      <c r="JXD171" s="164"/>
      <c r="JXE171" s="164"/>
      <c r="JXF171" s="164"/>
      <c r="JXG171" s="164"/>
      <c r="JXH171" s="164"/>
      <c r="JXI171" s="164"/>
      <c r="JXJ171" s="164"/>
      <c r="JXK171" s="164"/>
      <c r="JXL171" s="164"/>
      <c r="JXM171" s="164"/>
      <c r="JXN171" s="164"/>
      <c r="JXO171" s="164"/>
      <c r="JXP171" s="164"/>
      <c r="JXQ171" s="164"/>
      <c r="JXR171" s="164"/>
      <c r="JXS171" s="164"/>
      <c r="JXT171" s="164"/>
      <c r="JXU171" s="164"/>
      <c r="JXV171" s="164"/>
      <c r="JXW171" s="164"/>
      <c r="JXX171" s="164"/>
      <c r="JXY171" s="164"/>
      <c r="JXZ171" s="164"/>
      <c r="JYA171" s="164"/>
      <c r="JYB171" s="164"/>
      <c r="JYC171" s="164"/>
      <c r="JYD171" s="164"/>
      <c r="JYE171" s="164"/>
      <c r="JYF171" s="164"/>
      <c r="JYG171" s="164"/>
      <c r="JYH171" s="164"/>
      <c r="JYI171" s="164"/>
      <c r="JYJ171" s="164"/>
      <c r="JYK171" s="164"/>
      <c r="JYL171" s="164"/>
      <c r="JYM171" s="164"/>
      <c r="JYN171" s="164"/>
      <c r="JYO171" s="164"/>
      <c r="JYP171" s="164"/>
      <c r="JYQ171" s="164"/>
      <c r="JYR171" s="164"/>
      <c r="JYS171" s="164"/>
      <c r="JYT171" s="164"/>
      <c r="JYU171" s="164"/>
      <c r="JYV171" s="164"/>
      <c r="JYW171" s="164"/>
      <c r="JYX171" s="164"/>
      <c r="JYY171" s="164"/>
      <c r="JYZ171" s="164"/>
      <c r="JZA171" s="164"/>
      <c r="JZB171" s="164"/>
      <c r="JZC171" s="164"/>
      <c r="JZD171" s="164"/>
      <c r="JZE171" s="164"/>
      <c r="JZF171" s="164"/>
      <c r="JZG171" s="164"/>
      <c r="JZH171" s="164"/>
      <c r="JZI171" s="164"/>
      <c r="JZJ171" s="164"/>
      <c r="JZK171" s="164"/>
      <c r="JZL171" s="164"/>
      <c r="JZM171" s="164"/>
      <c r="JZN171" s="164"/>
      <c r="JZO171" s="164"/>
      <c r="JZP171" s="164"/>
      <c r="JZQ171" s="164"/>
      <c r="JZR171" s="164"/>
      <c r="JZS171" s="164"/>
      <c r="JZT171" s="164"/>
      <c r="JZU171" s="164"/>
      <c r="JZV171" s="164"/>
      <c r="JZW171" s="164"/>
      <c r="JZX171" s="164"/>
      <c r="JZY171" s="164"/>
      <c r="JZZ171" s="164"/>
      <c r="KAA171" s="164"/>
      <c r="KAB171" s="164"/>
      <c r="KAC171" s="164"/>
      <c r="KAD171" s="164"/>
      <c r="KAE171" s="164"/>
      <c r="KAF171" s="164"/>
      <c r="KAG171" s="164"/>
      <c r="KAH171" s="164"/>
      <c r="KAI171" s="164"/>
      <c r="KAJ171" s="164"/>
      <c r="KAK171" s="164"/>
      <c r="KAL171" s="164"/>
      <c r="KAM171" s="164"/>
      <c r="KAN171" s="164"/>
      <c r="KAO171" s="164"/>
      <c r="KAP171" s="164"/>
      <c r="KAQ171" s="164"/>
      <c r="KAR171" s="164"/>
      <c r="KAS171" s="164"/>
      <c r="KAT171" s="164"/>
      <c r="KAU171" s="164"/>
      <c r="KAV171" s="164"/>
      <c r="KAW171" s="164"/>
      <c r="KAX171" s="164"/>
      <c r="KAY171" s="164"/>
      <c r="KAZ171" s="164"/>
      <c r="KBA171" s="164"/>
      <c r="KBB171" s="164"/>
      <c r="KBC171" s="164"/>
      <c r="KBD171" s="164"/>
      <c r="KBE171" s="164"/>
      <c r="KBF171" s="164"/>
      <c r="KBG171" s="164"/>
      <c r="KBH171" s="164"/>
      <c r="KBI171" s="164"/>
      <c r="KBJ171" s="164"/>
      <c r="KBK171" s="164"/>
      <c r="KBL171" s="164"/>
      <c r="KBM171" s="164"/>
      <c r="KBN171" s="164"/>
      <c r="KBO171" s="164"/>
      <c r="KBP171" s="164"/>
      <c r="KBQ171" s="164"/>
      <c r="KBR171" s="164"/>
      <c r="KBS171" s="164"/>
      <c r="KBT171" s="164"/>
      <c r="KBU171" s="164"/>
      <c r="KBV171" s="164"/>
      <c r="KBW171" s="164"/>
      <c r="KBX171" s="164"/>
      <c r="KBY171" s="164"/>
      <c r="KBZ171" s="164"/>
      <c r="KCA171" s="164"/>
      <c r="KCB171" s="164"/>
      <c r="KCC171" s="164"/>
      <c r="KCD171" s="164"/>
      <c r="KCE171" s="164"/>
      <c r="KCF171" s="164"/>
      <c r="KCG171" s="164"/>
      <c r="KCH171" s="164"/>
      <c r="KCI171" s="164"/>
      <c r="KCJ171" s="164"/>
      <c r="KCK171" s="164"/>
      <c r="KCL171" s="164"/>
      <c r="KCM171" s="164"/>
      <c r="KCN171" s="164"/>
      <c r="KCO171" s="164"/>
      <c r="KCP171" s="164"/>
      <c r="KCQ171" s="164"/>
      <c r="KCR171" s="164"/>
      <c r="KCS171" s="164"/>
      <c r="KCT171" s="164"/>
      <c r="KCU171" s="164"/>
      <c r="KCV171" s="164"/>
      <c r="KCW171" s="164"/>
      <c r="KCX171" s="164"/>
      <c r="KCY171" s="164"/>
      <c r="KCZ171" s="164"/>
      <c r="KDA171" s="164"/>
      <c r="KDB171" s="164"/>
      <c r="KDC171" s="164"/>
      <c r="KDD171" s="164"/>
      <c r="KDE171" s="164"/>
      <c r="KDF171" s="164"/>
      <c r="KDG171" s="164"/>
      <c r="KDH171" s="164"/>
      <c r="KDI171" s="164"/>
      <c r="KDJ171" s="164"/>
      <c r="KDK171" s="164"/>
      <c r="KDL171" s="164"/>
      <c r="KDM171" s="164"/>
      <c r="KDN171" s="164"/>
      <c r="KDO171" s="164"/>
      <c r="KDP171" s="164"/>
      <c r="KDQ171" s="164"/>
      <c r="KDR171" s="164"/>
      <c r="KDS171" s="164"/>
      <c r="KDT171" s="164"/>
      <c r="KDU171" s="164"/>
      <c r="KDV171" s="164"/>
      <c r="KDW171" s="164"/>
      <c r="KDX171" s="164"/>
      <c r="KDY171" s="164"/>
      <c r="KDZ171" s="164"/>
      <c r="KEA171" s="164"/>
      <c r="KEB171" s="164"/>
      <c r="KEC171" s="164"/>
      <c r="KED171" s="164"/>
      <c r="KEE171" s="164"/>
      <c r="KEF171" s="164"/>
      <c r="KEG171" s="164"/>
      <c r="KEH171" s="164"/>
      <c r="KEI171" s="164"/>
      <c r="KEJ171" s="164"/>
      <c r="KEK171" s="164"/>
      <c r="KEL171" s="164"/>
      <c r="KEM171" s="164"/>
      <c r="KEN171" s="164"/>
      <c r="KEO171" s="164"/>
      <c r="KEP171" s="164"/>
      <c r="KEQ171" s="164"/>
      <c r="KER171" s="164"/>
      <c r="KES171" s="164"/>
      <c r="KET171" s="164"/>
      <c r="KEU171" s="164"/>
      <c r="KEV171" s="164"/>
      <c r="KEW171" s="164"/>
      <c r="KEX171" s="164"/>
      <c r="KEY171" s="164"/>
      <c r="KEZ171" s="164"/>
      <c r="KFA171" s="164"/>
      <c r="KFB171" s="164"/>
      <c r="KFC171" s="164"/>
      <c r="KFD171" s="164"/>
      <c r="KFE171" s="164"/>
      <c r="KFF171" s="164"/>
      <c r="KFG171" s="164"/>
      <c r="KFH171" s="164"/>
      <c r="KFI171" s="164"/>
      <c r="KFJ171" s="164"/>
      <c r="KFK171" s="164"/>
      <c r="KFL171" s="164"/>
      <c r="KFM171" s="164"/>
      <c r="KFN171" s="164"/>
      <c r="KFO171" s="164"/>
      <c r="KFP171" s="164"/>
      <c r="KFQ171" s="164"/>
      <c r="KFR171" s="164"/>
      <c r="KFS171" s="164"/>
      <c r="KFT171" s="164"/>
      <c r="KFU171" s="164"/>
      <c r="KFV171" s="164"/>
      <c r="KFW171" s="164"/>
      <c r="KFX171" s="164"/>
      <c r="KFY171" s="164"/>
      <c r="KFZ171" s="164"/>
      <c r="KGA171" s="164"/>
      <c r="KGB171" s="164"/>
      <c r="KGC171" s="164"/>
      <c r="KGD171" s="164"/>
      <c r="KGE171" s="164"/>
      <c r="KGF171" s="164"/>
      <c r="KGG171" s="164"/>
      <c r="KGH171" s="164"/>
      <c r="KGI171" s="164"/>
      <c r="KGJ171" s="164"/>
      <c r="KGK171" s="164"/>
      <c r="KGL171" s="164"/>
      <c r="KGM171" s="164"/>
      <c r="KGN171" s="164"/>
      <c r="KGO171" s="164"/>
      <c r="KGP171" s="164"/>
      <c r="KGQ171" s="164"/>
      <c r="KGR171" s="164"/>
      <c r="KGS171" s="164"/>
      <c r="KGT171" s="164"/>
      <c r="KGU171" s="164"/>
      <c r="KGV171" s="164"/>
      <c r="KGW171" s="164"/>
      <c r="KGX171" s="164"/>
      <c r="KGY171" s="164"/>
      <c r="KGZ171" s="164"/>
      <c r="KHA171" s="164"/>
      <c r="KHB171" s="164"/>
      <c r="KHC171" s="164"/>
      <c r="KHD171" s="164"/>
      <c r="KHE171" s="164"/>
      <c r="KHF171" s="164"/>
      <c r="KHG171" s="164"/>
      <c r="KHH171" s="164"/>
      <c r="KHI171" s="164"/>
      <c r="KHJ171" s="164"/>
      <c r="KHK171" s="164"/>
      <c r="KHL171" s="164"/>
      <c r="KHM171" s="164"/>
      <c r="KHN171" s="164"/>
      <c r="KHO171" s="164"/>
      <c r="KHP171" s="164"/>
      <c r="KHQ171" s="164"/>
      <c r="KHR171" s="164"/>
      <c r="KHS171" s="164"/>
      <c r="KHT171" s="164"/>
      <c r="KHU171" s="164"/>
      <c r="KHV171" s="164"/>
      <c r="KHW171" s="164"/>
      <c r="KHX171" s="164"/>
      <c r="KHY171" s="164"/>
      <c r="KHZ171" s="164"/>
      <c r="KIA171" s="164"/>
      <c r="KIB171" s="164"/>
      <c r="KIC171" s="164"/>
      <c r="KID171" s="164"/>
      <c r="KIE171" s="164"/>
      <c r="KIF171" s="164"/>
      <c r="KIG171" s="164"/>
      <c r="KIH171" s="164"/>
      <c r="KII171" s="164"/>
      <c r="KIJ171" s="164"/>
      <c r="KIK171" s="164"/>
      <c r="KIL171" s="164"/>
      <c r="KIM171" s="164"/>
      <c r="KIN171" s="164"/>
      <c r="KIO171" s="164"/>
      <c r="KIP171" s="164"/>
      <c r="KIQ171" s="164"/>
      <c r="KIR171" s="164"/>
      <c r="KIS171" s="164"/>
      <c r="KIT171" s="164"/>
      <c r="KIU171" s="164"/>
      <c r="KIV171" s="164"/>
      <c r="KIW171" s="164"/>
      <c r="KIX171" s="164"/>
      <c r="KIY171" s="164"/>
      <c r="KIZ171" s="164"/>
      <c r="KJA171" s="164"/>
      <c r="KJB171" s="164"/>
      <c r="KJC171" s="164"/>
      <c r="KJD171" s="164"/>
      <c r="KJE171" s="164"/>
      <c r="KJF171" s="164"/>
      <c r="KJG171" s="164"/>
      <c r="KJH171" s="164"/>
      <c r="KJI171" s="164"/>
      <c r="KJJ171" s="164"/>
      <c r="KJK171" s="164"/>
      <c r="KJL171" s="164"/>
      <c r="KJM171" s="164"/>
      <c r="KJN171" s="164"/>
      <c r="KJO171" s="164"/>
      <c r="KJP171" s="164"/>
      <c r="KJQ171" s="164"/>
      <c r="KJR171" s="164"/>
      <c r="KJS171" s="164"/>
      <c r="KJT171" s="164"/>
      <c r="KJU171" s="164"/>
      <c r="KJV171" s="164"/>
      <c r="KJW171" s="164"/>
      <c r="KJX171" s="164"/>
      <c r="KJY171" s="164"/>
      <c r="KJZ171" s="164"/>
      <c r="KKA171" s="164"/>
      <c r="KKB171" s="164"/>
      <c r="KKC171" s="164"/>
      <c r="KKD171" s="164"/>
      <c r="KKE171" s="164"/>
      <c r="KKF171" s="164"/>
      <c r="KKG171" s="164"/>
      <c r="KKH171" s="164"/>
      <c r="KKI171" s="164"/>
      <c r="KKJ171" s="164"/>
      <c r="KKK171" s="164"/>
      <c r="KKL171" s="164"/>
      <c r="KKM171" s="164"/>
      <c r="KKN171" s="164"/>
      <c r="KKO171" s="164"/>
      <c r="KKP171" s="164"/>
      <c r="KKQ171" s="164"/>
      <c r="KKR171" s="164"/>
      <c r="KKS171" s="164"/>
      <c r="KKT171" s="164"/>
      <c r="KKU171" s="164"/>
      <c r="KKV171" s="164"/>
      <c r="KKW171" s="164"/>
      <c r="KKX171" s="164"/>
      <c r="KKY171" s="164"/>
      <c r="KKZ171" s="164"/>
      <c r="KLA171" s="164"/>
      <c r="KLB171" s="164"/>
      <c r="KLC171" s="164"/>
      <c r="KLD171" s="164"/>
      <c r="KLE171" s="164"/>
      <c r="KLF171" s="164"/>
      <c r="KLG171" s="164"/>
      <c r="KLH171" s="164"/>
      <c r="KLI171" s="164"/>
      <c r="KLJ171" s="164"/>
      <c r="KLK171" s="164"/>
      <c r="KLL171" s="164"/>
      <c r="KLM171" s="164"/>
      <c r="KLN171" s="164"/>
      <c r="KLO171" s="164"/>
      <c r="KLP171" s="164"/>
      <c r="KLQ171" s="164"/>
      <c r="KLR171" s="164"/>
      <c r="KLS171" s="164"/>
      <c r="KLT171" s="164"/>
      <c r="KLU171" s="164"/>
      <c r="KLV171" s="164"/>
      <c r="KLW171" s="164"/>
      <c r="KLX171" s="164"/>
      <c r="KLY171" s="164"/>
      <c r="KLZ171" s="164"/>
      <c r="KMA171" s="164"/>
      <c r="KMB171" s="164"/>
      <c r="KMC171" s="164"/>
      <c r="KMD171" s="164"/>
      <c r="KME171" s="164"/>
      <c r="KMF171" s="164"/>
      <c r="KMG171" s="164"/>
      <c r="KMH171" s="164"/>
      <c r="KMI171" s="164"/>
      <c r="KMJ171" s="164"/>
      <c r="KMK171" s="164"/>
      <c r="KML171" s="164"/>
      <c r="KMM171" s="164"/>
      <c r="KMN171" s="164"/>
      <c r="KMO171" s="164"/>
      <c r="KMP171" s="164"/>
      <c r="KMQ171" s="164"/>
      <c r="KMR171" s="164"/>
      <c r="KMS171" s="164"/>
      <c r="KMT171" s="164"/>
      <c r="KMU171" s="164"/>
      <c r="KMV171" s="164"/>
      <c r="KMW171" s="164"/>
      <c r="KMX171" s="164"/>
      <c r="KMY171" s="164"/>
      <c r="KMZ171" s="164"/>
      <c r="KNA171" s="164"/>
      <c r="KNB171" s="164"/>
      <c r="KNC171" s="164"/>
      <c r="KND171" s="164"/>
      <c r="KNE171" s="164"/>
      <c r="KNF171" s="164"/>
      <c r="KNG171" s="164"/>
      <c r="KNH171" s="164"/>
      <c r="KNI171" s="164"/>
      <c r="KNJ171" s="164"/>
      <c r="KNK171" s="164"/>
      <c r="KNL171" s="164"/>
      <c r="KNM171" s="164"/>
      <c r="KNN171" s="164"/>
      <c r="KNO171" s="164"/>
      <c r="KNP171" s="164"/>
      <c r="KNQ171" s="164"/>
      <c r="KNR171" s="164"/>
      <c r="KNS171" s="164"/>
      <c r="KNT171" s="164"/>
      <c r="KNU171" s="164"/>
      <c r="KNV171" s="164"/>
      <c r="KNW171" s="164"/>
      <c r="KNX171" s="164"/>
      <c r="KNY171" s="164"/>
      <c r="KNZ171" s="164"/>
      <c r="KOA171" s="164"/>
      <c r="KOB171" s="164"/>
      <c r="KOC171" s="164"/>
      <c r="KOD171" s="164"/>
      <c r="KOE171" s="164"/>
      <c r="KOF171" s="164"/>
      <c r="KOG171" s="164"/>
      <c r="KOH171" s="164"/>
      <c r="KOI171" s="164"/>
      <c r="KOJ171" s="164"/>
      <c r="KOK171" s="164"/>
      <c r="KOL171" s="164"/>
      <c r="KOM171" s="164"/>
      <c r="KON171" s="164"/>
      <c r="KOO171" s="164"/>
      <c r="KOP171" s="164"/>
      <c r="KOQ171" s="164"/>
      <c r="KOR171" s="164"/>
      <c r="KOS171" s="164"/>
      <c r="KOT171" s="164"/>
      <c r="KOU171" s="164"/>
      <c r="KOV171" s="164"/>
      <c r="KOW171" s="164"/>
      <c r="KOX171" s="164"/>
      <c r="KOY171" s="164"/>
      <c r="KOZ171" s="164"/>
      <c r="KPA171" s="164"/>
      <c r="KPB171" s="164"/>
      <c r="KPC171" s="164"/>
      <c r="KPD171" s="164"/>
      <c r="KPE171" s="164"/>
      <c r="KPF171" s="164"/>
      <c r="KPG171" s="164"/>
      <c r="KPH171" s="164"/>
      <c r="KPI171" s="164"/>
      <c r="KPJ171" s="164"/>
      <c r="KPK171" s="164"/>
      <c r="KPL171" s="164"/>
      <c r="KPM171" s="164"/>
      <c r="KPN171" s="164"/>
      <c r="KPO171" s="164"/>
      <c r="KPP171" s="164"/>
      <c r="KPQ171" s="164"/>
      <c r="KPR171" s="164"/>
      <c r="KPS171" s="164"/>
      <c r="KPT171" s="164"/>
      <c r="KPU171" s="164"/>
      <c r="KPV171" s="164"/>
      <c r="KPW171" s="164"/>
      <c r="KPX171" s="164"/>
      <c r="KPY171" s="164"/>
      <c r="KPZ171" s="164"/>
      <c r="KQA171" s="164"/>
      <c r="KQB171" s="164"/>
      <c r="KQC171" s="164"/>
      <c r="KQD171" s="164"/>
      <c r="KQE171" s="164"/>
      <c r="KQF171" s="164"/>
      <c r="KQG171" s="164"/>
      <c r="KQH171" s="164"/>
      <c r="KQI171" s="164"/>
      <c r="KQJ171" s="164"/>
      <c r="KQK171" s="164"/>
      <c r="KQL171" s="164"/>
      <c r="KQM171" s="164"/>
      <c r="KQN171" s="164"/>
      <c r="KQO171" s="164"/>
      <c r="KQP171" s="164"/>
      <c r="KQQ171" s="164"/>
      <c r="KQR171" s="164"/>
      <c r="KQS171" s="164"/>
      <c r="KQT171" s="164"/>
      <c r="KQU171" s="164"/>
      <c r="KQV171" s="164"/>
      <c r="KQW171" s="164"/>
      <c r="KQX171" s="164"/>
      <c r="KQY171" s="164"/>
      <c r="KQZ171" s="164"/>
      <c r="KRA171" s="164"/>
      <c r="KRB171" s="164"/>
      <c r="KRC171" s="164"/>
      <c r="KRD171" s="164"/>
      <c r="KRE171" s="164"/>
      <c r="KRF171" s="164"/>
      <c r="KRG171" s="164"/>
      <c r="KRH171" s="164"/>
      <c r="KRI171" s="164"/>
      <c r="KRJ171" s="164"/>
      <c r="KRK171" s="164"/>
      <c r="KRL171" s="164"/>
      <c r="KRM171" s="164"/>
      <c r="KRN171" s="164"/>
      <c r="KRO171" s="164"/>
      <c r="KRP171" s="164"/>
      <c r="KRQ171" s="164"/>
      <c r="KRR171" s="164"/>
      <c r="KRS171" s="164"/>
      <c r="KRT171" s="164"/>
      <c r="KRU171" s="164"/>
      <c r="KRV171" s="164"/>
      <c r="KRW171" s="164"/>
      <c r="KRX171" s="164"/>
      <c r="KRY171" s="164"/>
      <c r="KRZ171" s="164"/>
      <c r="KSA171" s="164"/>
      <c r="KSB171" s="164"/>
      <c r="KSC171" s="164"/>
      <c r="KSD171" s="164"/>
      <c r="KSE171" s="164"/>
      <c r="KSF171" s="164"/>
      <c r="KSG171" s="164"/>
      <c r="KSH171" s="164"/>
      <c r="KSI171" s="164"/>
      <c r="KSJ171" s="164"/>
      <c r="KSK171" s="164"/>
      <c r="KSL171" s="164"/>
      <c r="KSM171" s="164"/>
      <c r="KSN171" s="164"/>
      <c r="KSO171" s="164"/>
      <c r="KSP171" s="164"/>
      <c r="KSQ171" s="164"/>
      <c r="KSR171" s="164"/>
      <c r="KSS171" s="164"/>
      <c r="KST171" s="164"/>
      <c r="KSU171" s="164"/>
      <c r="KSV171" s="164"/>
      <c r="KSW171" s="164"/>
      <c r="KSX171" s="164"/>
      <c r="KSY171" s="164"/>
      <c r="KSZ171" s="164"/>
      <c r="KTA171" s="164"/>
      <c r="KTB171" s="164"/>
      <c r="KTC171" s="164"/>
      <c r="KTD171" s="164"/>
      <c r="KTE171" s="164"/>
      <c r="KTF171" s="164"/>
      <c r="KTG171" s="164"/>
      <c r="KTH171" s="164"/>
      <c r="KTI171" s="164"/>
      <c r="KTJ171" s="164"/>
      <c r="KTK171" s="164"/>
      <c r="KTL171" s="164"/>
      <c r="KTM171" s="164"/>
      <c r="KTN171" s="164"/>
      <c r="KTO171" s="164"/>
      <c r="KTP171" s="164"/>
      <c r="KTQ171" s="164"/>
      <c r="KTR171" s="164"/>
      <c r="KTS171" s="164"/>
      <c r="KTT171" s="164"/>
      <c r="KTU171" s="164"/>
      <c r="KTV171" s="164"/>
      <c r="KTW171" s="164"/>
      <c r="KTX171" s="164"/>
      <c r="KTY171" s="164"/>
      <c r="KTZ171" s="164"/>
      <c r="KUA171" s="164"/>
      <c r="KUB171" s="164"/>
      <c r="KUC171" s="164"/>
      <c r="KUD171" s="164"/>
      <c r="KUE171" s="164"/>
      <c r="KUF171" s="164"/>
      <c r="KUG171" s="164"/>
      <c r="KUH171" s="164"/>
      <c r="KUI171" s="164"/>
      <c r="KUJ171" s="164"/>
      <c r="KUK171" s="164"/>
      <c r="KUL171" s="164"/>
      <c r="KUM171" s="164"/>
      <c r="KUN171" s="164"/>
      <c r="KUO171" s="164"/>
      <c r="KUP171" s="164"/>
      <c r="KUQ171" s="164"/>
      <c r="KUR171" s="164"/>
      <c r="KUS171" s="164"/>
      <c r="KUT171" s="164"/>
      <c r="KUU171" s="164"/>
      <c r="KUV171" s="164"/>
      <c r="KUW171" s="164"/>
      <c r="KUX171" s="164"/>
      <c r="KUY171" s="164"/>
      <c r="KUZ171" s="164"/>
      <c r="KVA171" s="164"/>
      <c r="KVB171" s="164"/>
      <c r="KVC171" s="164"/>
      <c r="KVD171" s="164"/>
      <c r="KVE171" s="164"/>
      <c r="KVF171" s="164"/>
      <c r="KVG171" s="164"/>
      <c r="KVH171" s="164"/>
      <c r="KVI171" s="164"/>
      <c r="KVJ171" s="164"/>
      <c r="KVK171" s="164"/>
      <c r="KVL171" s="164"/>
      <c r="KVM171" s="164"/>
      <c r="KVN171" s="164"/>
      <c r="KVO171" s="164"/>
      <c r="KVP171" s="164"/>
      <c r="KVQ171" s="164"/>
      <c r="KVR171" s="164"/>
      <c r="KVS171" s="164"/>
      <c r="KVT171" s="164"/>
      <c r="KVU171" s="164"/>
      <c r="KVV171" s="164"/>
      <c r="KVW171" s="164"/>
      <c r="KVX171" s="164"/>
      <c r="KVY171" s="164"/>
      <c r="KVZ171" s="164"/>
      <c r="KWA171" s="164"/>
      <c r="KWB171" s="164"/>
      <c r="KWC171" s="164"/>
      <c r="KWD171" s="164"/>
      <c r="KWE171" s="164"/>
      <c r="KWF171" s="164"/>
      <c r="KWG171" s="164"/>
      <c r="KWH171" s="164"/>
      <c r="KWI171" s="164"/>
      <c r="KWJ171" s="164"/>
      <c r="KWK171" s="164"/>
      <c r="KWL171" s="164"/>
      <c r="KWM171" s="164"/>
      <c r="KWN171" s="164"/>
      <c r="KWO171" s="164"/>
      <c r="KWP171" s="164"/>
      <c r="KWQ171" s="164"/>
      <c r="KWR171" s="164"/>
      <c r="KWS171" s="164"/>
      <c r="KWT171" s="164"/>
      <c r="KWU171" s="164"/>
      <c r="KWV171" s="164"/>
      <c r="KWW171" s="164"/>
      <c r="KWX171" s="164"/>
      <c r="KWY171" s="164"/>
      <c r="KWZ171" s="164"/>
      <c r="KXA171" s="164"/>
      <c r="KXB171" s="164"/>
      <c r="KXC171" s="164"/>
      <c r="KXD171" s="164"/>
      <c r="KXE171" s="164"/>
      <c r="KXF171" s="164"/>
      <c r="KXG171" s="164"/>
      <c r="KXH171" s="164"/>
      <c r="KXI171" s="164"/>
      <c r="KXJ171" s="164"/>
      <c r="KXK171" s="164"/>
      <c r="KXL171" s="164"/>
      <c r="KXM171" s="164"/>
      <c r="KXN171" s="164"/>
      <c r="KXO171" s="164"/>
      <c r="KXP171" s="164"/>
      <c r="KXQ171" s="164"/>
      <c r="KXR171" s="164"/>
      <c r="KXS171" s="164"/>
      <c r="KXT171" s="164"/>
      <c r="KXU171" s="164"/>
      <c r="KXV171" s="164"/>
      <c r="KXW171" s="164"/>
      <c r="KXX171" s="164"/>
      <c r="KXY171" s="164"/>
      <c r="KXZ171" s="164"/>
      <c r="KYA171" s="164"/>
      <c r="KYB171" s="164"/>
      <c r="KYC171" s="164"/>
      <c r="KYD171" s="164"/>
      <c r="KYE171" s="164"/>
      <c r="KYF171" s="164"/>
      <c r="KYG171" s="164"/>
      <c r="KYH171" s="164"/>
      <c r="KYI171" s="164"/>
      <c r="KYJ171" s="164"/>
      <c r="KYK171" s="164"/>
      <c r="KYL171" s="164"/>
      <c r="KYM171" s="164"/>
      <c r="KYN171" s="164"/>
      <c r="KYO171" s="164"/>
      <c r="KYP171" s="164"/>
      <c r="KYQ171" s="164"/>
      <c r="KYR171" s="164"/>
      <c r="KYS171" s="164"/>
      <c r="KYT171" s="164"/>
      <c r="KYU171" s="164"/>
      <c r="KYV171" s="164"/>
      <c r="KYW171" s="164"/>
      <c r="KYX171" s="164"/>
      <c r="KYY171" s="164"/>
      <c r="KYZ171" s="164"/>
      <c r="KZA171" s="164"/>
      <c r="KZB171" s="164"/>
      <c r="KZC171" s="164"/>
      <c r="KZD171" s="164"/>
      <c r="KZE171" s="164"/>
      <c r="KZF171" s="164"/>
      <c r="KZG171" s="164"/>
      <c r="KZH171" s="164"/>
      <c r="KZI171" s="164"/>
      <c r="KZJ171" s="164"/>
      <c r="KZK171" s="164"/>
      <c r="KZL171" s="164"/>
      <c r="KZM171" s="164"/>
      <c r="KZN171" s="164"/>
      <c r="KZO171" s="164"/>
      <c r="KZP171" s="164"/>
      <c r="KZQ171" s="164"/>
      <c r="KZR171" s="164"/>
      <c r="KZS171" s="164"/>
      <c r="KZT171" s="164"/>
      <c r="KZU171" s="164"/>
      <c r="KZV171" s="164"/>
      <c r="KZW171" s="164"/>
      <c r="KZX171" s="164"/>
      <c r="KZY171" s="164"/>
      <c r="KZZ171" s="164"/>
      <c r="LAA171" s="164"/>
      <c r="LAB171" s="164"/>
      <c r="LAC171" s="164"/>
      <c r="LAD171" s="164"/>
      <c r="LAE171" s="164"/>
      <c r="LAF171" s="164"/>
      <c r="LAG171" s="164"/>
      <c r="LAH171" s="164"/>
      <c r="LAI171" s="164"/>
      <c r="LAJ171" s="164"/>
      <c r="LAK171" s="164"/>
      <c r="LAL171" s="164"/>
      <c r="LAM171" s="164"/>
      <c r="LAN171" s="164"/>
      <c r="LAO171" s="164"/>
      <c r="LAP171" s="164"/>
      <c r="LAQ171" s="164"/>
      <c r="LAR171" s="164"/>
      <c r="LAS171" s="164"/>
      <c r="LAT171" s="164"/>
      <c r="LAU171" s="164"/>
      <c r="LAV171" s="164"/>
      <c r="LAW171" s="164"/>
      <c r="LAX171" s="164"/>
      <c r="LAY171" s="164"/>
      <c r="LAZ171" s="164"/>
      <c r="LBA171" s="164"/>
      <c r="LBB171" s="164"/>
      <c r="LBC171" s="164"/>
      <c r="LBD171" s="164"/>
      <c r="LBE171" s="164"/>
      <c r="LBF171" s="164"/>
      <c r="LBG171" s="164"/>
      <c r="LBH171" s="164"/>
      <c r="LBI171" s="164"/>
      <c r="LBJ171" s="164"/>
      <c r="LBK171" s="164"/>
      <c r="LBL171" s="164"/>
      <c r="LBM171" s="164"/>
      <c r="LBN171" s="164"/>
      <c r="LBO171" s="164"/>
      <c r="LBP171" s="164"/>
      <c r="LBQ171" s="164"/>
      <c r="LBR171" s="164"/>
      <c r="LBS171" s="164"/>
      <c r="LBT171" s="164"/>
      <c r="LBU171" s="164"/>
      <c r="LBV171" s="164"/>
      <c r="LBW171" s="164"/>
      <c r="LBX171" s="164"/>
      <c r="LBY171" s="164"/>
      <c r="LBZ171" s="164"/>
      <c r="LCA171" s="164"/>
      <c r="LCB171" s="164"/>
      <c r="LCC171" s="164"/>
      <c r="LCD171" s="164"/>
      <c r="LCE171" s="164"/>
      <c r="LCF171" s="164"/>
      <c r="LCG171" s="164"/>
      <c r="LCH171" s="164"/>
      <c r="LCI171" s="164"/>
      <c r="LCJ171" s="164"/>
      <c r="LCK171" s="164"/>
      <c r="LCL171" s="164"/>
      <c r="LCM171" s="164"/>
      <c r="LCN171" s="164"/>
      <c r="LCO171" s="164"/>
      <c r="LCP171" s="164"/>
      <c r="LCQ171" s="164"/>
      <c r="LCR171" s="164"/>
      <c r="LCS171" s="164"/>
      <c r="LCT171" s="164"/>
      <c r="LCU171" s="164"/>
      <c r="LCV171" s="164"/>
      <c r="LCW171" s="164"/>
      <c r="LCX171" s="164"/>
      <c r="LCY171" s="164"/>
      <c r="LCZ171" s="164"/>
      <c r="LDA171" s="164"/>
      <c r="LDB171" s="164"/>
      <c r="LDC171" s="164"/>
      <c r="LDD171" s="164"/>
      <c r="LDE171" s="164"/>
      <c r="LDF171" s="164"/>
      <c r="LDG171" s="164"/>
      <c r="LDH171" s="164"/>
      <c r="LDI171" s="164"/>
      <c r="LDJ171" s="164"/>
      <c r="LDK171" s="164"/>
      <c r="LDL171" s="164"/>
      <c r="LDM171" s="164"/>
      <c r="LDN171" s="164"/>
      <c r="LDO171" s="164"/>
      <c r="LDP171" s="164"/>
      <c r="LDQ171" s="164"/>
      <c r="LDR171" s="164"/>
      <c r="LDS171" s="164"/>
      <c r="LDT171" s="164"/>
      <c r="LDU171" s="164"/>
      <c r="LDV171" s="164"/>
      <c r="LDW171" s="164"/>
      <c r="LDX171" s="164"/>
      <c r="LDY171" s="164"/>
      <c r="LDZ171" s="164"/>
      <c r="LEA171" s="164"/>
      <c r="LEB171" s="164"/>
      <c r="LEC171" s="164"/>
      <c r="LED171" s="164"/>
      <c r="LEE171" s="164"/>
      <c r="LEF171" s="164"/>
      <c r="LEG171" s="164"/>
      <c r="LEH171" s="164"/>
      <c r="LEI171" s="164"/>
      <c r="LEJ171" s="164"/>
      <c r="LEK171" s="164"/>
      <c r="LEL171" s="164"/>
      <c r="LEM171" s="164"/>
      <c r="LEN171" s="164"/>
      <c r="LEO171" s="164"/>
      <c r="LEP171" s="164"/>
      <c r="LEQ171" s="164"/>
      <c r="LER171" s="164"/>
      <c r="LES171" s="164"/>
      <c r="LET171" s="164"/>
      <c r="LEU171" s="164"/>
      <c r="LEV171" s="164"/>
      <c r="LEW171" s="164"/>
      <c r="LEX171" s="164"/>
      <c r="LEY171" s="164"/>
      <c r="LEZ171" s="164"/>
      <c r="LFA171" s="164"/>
      <c r="LFB171" s="164"/>
      <c r="LFC171" s="164"/>
      <c r="LFD171" s="164"/>
      <c r="LFE171" s="164"/>
      <c r="LFF171" s="164"/>
      <c r="LFG171" s="164"/>
      <c r="LFH171" s="164"/>
      <c r="LFI171" s="164"/>
      <c r="LFJ171" s="164"/>
      <c r="LFK171" s="164"/>
      <c r="LFL171" s="164"/>
      <c r="LFM171" s="164"/>
      <c r="LFN171" s="164"/>
      <c r="LFO171" s="164"/>
      <c r="LFP171" s="164"/>
      <c r="LFQ171" s="164"/>
      <c r="LFR171" s="164"/>
      <c r="LFS171" s="164"/>
      <c r="LFT171" s="164"/>
      <c r="LFU171" s="164"/>
      <c r="LFV171" s="164"/>
      <c r="LFW171" s="164"/>
      <c r="LFX171" s="164"/>
      <c r="LFY171" s="164"/>
      <c r="LFZ171" s="164"/>
      <c r="LGA171" s="164"/>
      <c r="LGB171" s="164"/>
      <c r="LGC171" s="164"/>
      <c r="LGD171" s="164"/>
      <c r="LGE171" s="164"/>
      <c r="LGF171" s="164"/>
      <c r="LGG171" s="164"/>
      <c r="LGH171" s="164"/>
      <c r="LGI171" s="164"/>
      <c r="LGJ171" s="164"/>
      <c r="LGK171" s="164"/>
      <c r="LGL171" s="164"/>
      <c r="LGM171" s="164"/>
      <c r="LGN171" s="164"/>
      <c r="LGO171" s="164"/>
      <c r="LGP171" s="164"/>
      <c r="LGQ171" s="164"/>
      <c r="LGR171" s="164"/>
      <c r="LGS171" s="164"/>
      <c r="LGT171" s="164"/>
      <c r="LGU171" s="164"/>
      <c r="LGV171" s="164"/>
      <c r="LGW171" s="164"/>
      <c r="LGX171" s="164"/>
      <c r="LGY171" s="164"/>
      <c r="LGZ171" s="164"/>
      <c r="LHA171" s="164"/>
      <c r="LHB171" s="164"/>
      <c r="LHC171" s="164"/>
      <c r="LHD171" s="164"/>
      <c r="LHE171" s="164"/>
      <c r="LHF171" s="164"/>
      <c r="LHG171" s="164"/>
      <c r="LHH171" s="164"/>
      <c r="LHI171" s="164"/>
      <c r="LHJ171" s="164"/>
      <c r="LHK171" s="164"/>
      <c r="LHL171" s="164"/>
      <c r="LHM171" s="164"/>
      <c r="LHN171" s="164"/>
      <c r="LHO171" s="164"/>
      <c r="LHP171" s="164"/>
      <c r="LHQ171" s="164"/>
      <c r="LHR171" s="164"/>
      <c r="LHS171" s="164"/>
      <c r="LHT171" s="164"/>
      <c r="LHU171" s="164"/>
      <c r="LHV171" s="164"/>
      <c r="LHW171" s="164"/>
      <c r="LHX171" s="164"/>
      <c r="LHY171" s="164"/>
      <c r="LHZ171" s="164"/>
      <c r="LIA171" s="164"/>
      <c r="LIB171" s="164"/>
      <c r="LIC171" s="164"/>
      <c r="LID171" s="164"/>
      <c r="LIE171" s="164"/>
      <c r="LIF171" s="164"/>
      <c r="LIG171" s="164"/>
      <c r="LIH171" s="164"/>
      <c r="LII171" s="164"/>
      <c r="LIJ171" s="164"/>
      <c r="LIK171" s="164"/>
      <c r="LIL171" s="164"/>
      <c r="LIM171" s="164"/>
      <c r="LIN171" s="164"/>
      <c r="LIO171" s="164"/>
      <c r="LIP171" s="164"/>
      <c r="LIQ171" s="164"/>
      <c r="LIR171" s="164"/>
      <c r="LIS171" s="164"/>
      <c r="LIT171" s="164"/>
      <c r="LIU171" s="164"/>
      <c r="LIV171" s="164"/>
      <c r="LIW171" s="164"/>
      <c r="LIX171" s="164"/>
      <c r="LIY171" s="164"/>
      <c r="LIZ171" s="164"/>
      <c r="LJA171" s="164"/>
      <c r="LJB171" s="164"/>
      <c r="LJC171" s="164"/>
      <c r="LJD171" s="164"/>
      <c r="LJE171" s="164"/>
      <c r="LJF171" s="164"/>
      <c r="LJG171" s="164"/>
      <c r="LJH171" s="164"/>
      <c r="LJI171" s="164"/>
      <c r="LJJ171" s="164"/>
      <c r="LJK171" s="164"/>
      <c r="LJL171" s="164"/>
      <c r="LJM171" s="164"/>
      <c r="LJN171" s="164"/>
      <c r="LJO171" s="164"/>
      <c r="LJP171" s="164"/>
      <c r="LJQ171" s="164"/>
      <c r="LJR171" s="164"/>
      <c r="LJS171" s="164"/>
      <c r="LJT171" s="164"/>
      <c r="LJU171" s="164"/>
      <c r="LJV171" s="164"/>
      <c r="LJW171" s="164"/>
      <c r="LJX171" s="164"/>
      <c r="LJY171" s="164"/>
      <c r="LJZ171" s="164"/>
      <c r="LKA171" s="164"/>
      <c r="LKB171" s="164"/>
      <c r="LKC171" s="164"/>
      <c r="LKD171" s="164"/>
      <c r="LKE171" s="164"/>
      <c r="LKF171" s="164"/>
      <c r="LKG171" s="164"/>
      <c r="LKH171" s="164"/>
      <c r="LKI171" s="164"/>
      <c r="LKJ171" s="164"/>
      <c r="LKK171" s="164"/>
      <c r="LKL171" s="164"/>
      <c r="LKM171" s="164"/>
      <c r="LKN171" s="164"/>
      <c r="LKO171" s="164"/>
      <c r="LKP171" s="164"/>
      <c r="LKQ171" s="164"/>
      <c r="LKR171" s="164"/>
      <c r="LKS171" s="164"/>
      <c r="LKT171" s="164"/>
      <c r="LKU171" s="164"/>
      <c r="LKV171" s="164"/>
      <c r="LKW171" s="164"/>
      <c r="LKX171" s="164"/>
      <c r="LKY171" s="164"/>
      <c r="LKZ171" s="164"/>
      <c r="LLA171" s="164"/>
      <c r="LLB171" s="164"/>
      <c r="LLC171" s="164"/>
      <c r="LLD171" s="164"/>
      <c r="LLE171" s="164"/>
      <c r="LLF171" s="164"/>
      <c r="LLG171" s="164"/>
      <c r="LLH171" s="164"/>
      <c r="LLI171" s="164"/>
      <c r="LLJ171" s="164"/>
      <c r="LLK171" s="164"/>
      <c r="LLL171" s="164"/>
      <c r="LLM171" s="164"/>
      <c r="LLN171" s="164"/>
      <c r="LLO171" s="164"/>
      <c r="LLP171" s="164"/>
      <c r="LLQ171" s="164"/>
      <c r="LLR171" s="164"/>
      <c r="LLS171" s="164"/>
      <c r="LLT171" s="164"/>
      <c r="LLU171" s="164"/>
      <c r="LLV171" s="164"/>
      <c r="LLW171" s="164"/>
      <c r="LLX171" s="164"/>
      <c r="LLY171" s="164"/>
      <c r="LLZ171" s="164"/>
      <c r="LMA171" s="164"/>
      <c r="LMB171" s="164"/>
      <c r="LMC171" s="164"/>
      <c r="LMD171" s="164"/>
      <c r="LME171" s="164"/>
      <c r="LMF171" s="164"/>
      <c r="LMG171" s="164"/>
      <c r="LMH171" s="164"/>
      <c r="LMI171" s="164"/>
      <c r="LMJ171" s="164"/>
      <c r="LMK171" s="164"/>
      <c r="LML171" s="164"/>
      <c r="LMM171" s="164"/>
      <c r="LMN171" s="164"/>
      <c r="LMO171" s="164"/>
      <c r="LMP171" s="164"/>
      <c r="LMQ171" s="164"/>
      <c r="LMR171" s="164"/>
      <c r="LMS171" s="164"/>
      <c r="LMT171" s="164"/>
      <c r="LMU171" s="164"/>
      <c r="LMV171" s="164"/>
      <c r="LMW171" s="164"/>
      <c r="LMX171" s="164"/>
      <c r="LMY171" s="164"/>
      <c r="LMZ171" s="164"/>
      <c r="LNA171" s="164"/>
      <c r="LNB171" s="164"/>
      <c r="LNC171" s="164"/>
      <c r="LND171" s="164"/>
      <c r="LNE171" s="164"/>
      <c r="LNF171" s="164"/>
      <c r="LNG171" s="164"/>
      <c r="LNH171" s="164"/>
      <c r="LNI171" s="164"/>
      <c r="LNJ171" s="164"/>
      <c r="LNK171" s="164"/>
      <c r="LNL171" s="164"/>
      <c r="LNM171" s="164"/>
      <c r="LNN171" s="164"/>
      <c r="LNO171" s="164"/>
      <c r="LNP171" s="164"/>
      <c r="LNQ171" s="164"/>
      <c r="LNR171" s="164"/>
      <c r="LNS171" s="164"/>
      <c r="LNT171" s="164"/>
      <c r="LNU171" s="164"/>
      <c r="LNV171" s="164"/>
      <c r="LNW171" s="164"/>
      <c r="LNX171" s="164"/>
      <c r="LNY171" s="164"/>
      <c r="LNZ171" s="164"/>
      <c r="LOA171" s="164"/>
      <c r="LOB171" s="164"/>
      <c r="LOC171" s="164"/>
      <c r="LOD171" s="164"/>
      <c r="LOE171" s="164"/>
      <c r="LOF171" s="164"/>
      <c r="LOG171" s="164"/>
      <c r="LOH171" s="164"/>
      <c r="LOI171" s="164"/>
      <c r="LOJ171" s="164"/>
      <c r="LOK171" s="164"/>
      <c r="LOL171" s="164"/>
      <c r="LOM171" s="164"/>
      <c r="LON171" s="164"/>
      <c r="LOO171" s="164"/>
      <c r="LOP171" s="164"/>
      <c r="LOQ171" s="164"/>
      <c r="LOR171" s="164"/>
      <c r="LOS171" s="164"/>
      <c r="LOT171" s="164"/>
      <c r="LOU171" s="164"/>
      <c r="LOV171" s="164"/>
      <c r="LOW171" s="164"/>
      <c r="LOX171" s="164"/>
      <c r="LOY171" s="164"/>
      <c r="LOZ171" s="164"/>
      <c r="LPA171" s="164"/>
      <c r="LPB171" s="164"/>
      <c r="LPC171" s="164"/>
      <c r="LPD171" s="164"/>
      <c r="LPE171" s="164"/>
      <c r="LPF171" s="164"/>
      <c r="LPG171" s="164"/>
      <c r="LPH171" s="164"/>
      <c r="LPI171" s="164"/>
      <c r="LPJ171" s="164"/>
      <c r="LPK171" s="164"/>
      <c r="LPL171" s="164"/>
      <c r="LPM171" s="164"/>
      <c r="LPN171" s="164"/>
      <c r="LPO171" s="164"/>
      <c r="LPP171" s="164"/>
      <c r="LPQ171" s="164"/>
      <c r="LPR171" s="164"/>
      <c r="LPS171" s="164"/>
      <c r="LPT171" s="164"/>
      <c r="LPU171" s="164"/>
      <c r="LPV171" s="164"/>
      <c r="LPW171" s="164"/>
      <c r="LPX171" s="164"/>
      <c r="LPY171" s="164"/>
      <c r="LPZ171" s="164"/>
      <c r="LQA171" s="164"/>
      <c r="LQB171" s="164"/>
      <c r="LQC171" s="164"/>
      <c r="LQD171" s="164"/>
      <c r="LQE171" s="164"/>
      <c r="LQF171" s="164"/>
      <c r="LQG171" s="164"/>
      <c r="LQH171" s="164"/>
      <c r="LQI171" s="164"/>
      <c r="LQJ171" s="164"/>
      <c r="LQK171" s="164"/>
      <c r="LQL171" s="164"/>
      <c r="LQM171" s="164"/>
      <c r="LQN171" s="164"/>
      <c r="LQO171" s="164"/>
      <c r="LQP171" s="164"/>
      <c r="LQQ171" s="164"/>
      <c r="LQR171" s="164"/>
      <c r="LQS171" s="164"/>
      <c r="LQT171" s="164"/>
      <c r="LQU171" s="164"/>
      <c r="LQV171" s="164"/>
      <c r="LQW171" s="164"/>
      <c r="LQX171" s="164"/>
      <c r="LQY171" s="164"/>
      <c r="LQZ171" s="164"/>
      <c r="LRA171" s="164"/>
      <c r="LRB171" s="164"/>
      <c r="LRC171" s="164"/>
      <c r="LRD171" s="164"/>
      <c r="LRE171" s="164"/>
      <c r="LRF171" s="164"/>
      <c r="LRG171" s="164"/>
      <c r="LRH171" s="164"/>
      <c r="LRI171" s="164"/>
      <c r="LRJ171" s="164"/>
      <c r="LRK171" s="164"/>
      <c r="LRL171" s="164"/>
      <c r="LRM171" s="164"/>
      <c r="LRN171" s="164"/>
      <c r="LRO171" s="164"/>
      <c r="LRP171" s="164"/>
      <c r="LRQ171" s="164"/>
      <c r="LRR171" s="164"/>
      <c r="LRS171" s="164"/>
      <c r="LRT171" s="164"/>
      <c r="LRU171" s="164"/>
      <c r="LRV171" s="164"/>
      <c r="LRW171" s="164"/>
      <c r="LRX171" s="164"/>
      <c r="LRY171" s="164"/>
      <c r="LRZ171" s="164"/>
      <c r="LSA171" s="164"/>
      <c r="LSB171" s="164"/>
      <c r="LSC171" s="164"/>
      <c r="LSD171" s="164"/>
      <c r="LSE171" s="164"/>
      <c r="LSF171" s="164"/>
      <c r="LSG171" s="164"/>
      <c r="LSH171" s="164"/>
      <c r="LSI171" s="164"/>
      <c r="LSJ171" s="164"/>
      <c r="LSK171" s="164"/>
      <c r="LSL171" s="164"/>
      <c r="LSM171" s="164"/>
      <c r="LSN171" s="164"/>
      <c r="LSO171" s="164"/>
      <c r="LSP171" s="164"/>
      <c r="LSQ171" s="164"/>
      <c r="LSR171" s="164"/>
      <c r="LSS171" s="164"/>
      <c r="LST171" s="164"/>
      <c r="LSU171" s="164"/>
      <c r="LSV171" s="164"/>
      <c r="LSW171" s="164"/>
      <c r="LSX171" s="164"/>
      <c r="LSY171" s="164"/>
      <c r="LSZ171" s="164"/>
      <c r="LTA171" s="164"/>
      <c r="LTB171" s="164"/>
      <c r="LTC171" s="164"/>
      <c r="LTD171" s="164"/>
      <c r="LTE171" s="164"/>
      <c r="LTF171" s="164"/>
      <c r="LTG171" s="164"/>
      <c r="LTH171" s="164"/>
      <c r="LTI171" s="164"/>
      <c r="LTJ171" s="164"/>
      <c r="LTK171" s="164"/>
      <c r="LTL171" s="164"/>
      <c r="LTM171" s="164"/>
      <c r="LTN171" s="164"/>
      <c r="LTO171" s="164"/>
      <c r="LTP171" s="164"/>
      <c r="LTQ171" s="164"/>
      <c r="LTR171" s="164"/>
      <c r="LTS171" s="164"/>
      <c r="LTT171" s="164"/>
      <c r="LTU171" s="164"/>
      <c r="LTV171" s="164"/>
      <c r="LTW171" s="164"/>
      <c r="LTX171" s="164"/>
      <c r="LTY171" s="164"/>
      <c r="LTZ171" s="164"/>
      <c r="LUA171" s="164"/>
      <c r="LUB171" s="164"/>
      <c r="LUC171" s="164"/>
      <c r="LUD171" s="164"/>
      <c r="LUE171" s="164"/>
      <c r="LUF171" s="164"/>
      <c r="LUG171" s="164"/>
      <c r="LUH171" s="164"/>
      <c r="LUI171" s="164"/>
      <c r="LUJ171" s="164"/>
      <c r="LUK171" s="164"/>
      <c r="LUL171" s="164"/>
      <c r="LUM171" s="164"/>
      <c r="LUN171" s="164"/>
      <c r="LUO171" s="164"/>
      <c r="LUP171" s="164"/>
      <c r="LUQ171" s="164"/>
      <c r="LUR171" s="164"/>
      <c r="LUS171" s="164"/>
      <c r="LUT171" s="164"/>
      <c r="LUU171" s="164"/>
      <c r="LUV171" s="164"/>
      <c r="LUW171" s="164"/>
      <c r="LUX171" s="164"/>
      <c r="LUY171" s="164"/>
      <c r="LUZ171" s="164"/>
      <c r="LVA171" s="164"/>
      <c r="LVB171" s="164"/>
      <c r="LVC171" s="164"/>
      <c r="LVD171" s="164"/>
      <c r="LVE171" s="164"/>
      <c r="LVF171" s="164"/>
      <c r="LVG171" s="164"/>
      <c r="LVH171" s="164"/>
      <c r="LVI171" s="164"/>
      <c r="LVJ171" s="164"/>
      <c r="LVK171" s="164"/>
      <c r="LVL171" s="164"/>
      <c r="LVM171" s="164"/>
      <c r="LVN171" s="164"/>
      <c r="LVO171" s="164"/>
      <c r="LVP171" s="164"/>
      <c r="LVQ171" s="164"/>
      <c r="LVR171" s="164"/>
      <c r="LVS171" s="164"/>
      <c r="LVT171" s="164"/>
      <c r="LVU171" s="164"/>
      <c r="LVV171" s="164"/>
      <c r="LVW171" s="164"/>
      <c r="LVX171" s="164"/>
      <c r="LVY171" s="164"/>
      <c r="LVZ171" s="164"/>
      <c r="LWA171" s="164"/>
      <c r="LWB171" s="164"/>
      <c r="LWC171" s="164"/>
      <c r="LWD171" s="164"/>
      <c r="LWE171" s="164"/>
      <c r="LWF171" s="164"/>
      <c r="LWG171" s="164"/>
      <c r="LWH171" s="164"/>
      <c r="LWI171" s="164"/>
      <c r="LWJ171" s="164"/>
      <c r="LWK171" s="164"/>
      <c r="LWL171" s="164"/>
      <c r="LWM171" s="164"/>
      <c r="LWN171" s="164"/>
      <c r="LWO171" s="164"/>
      <c r="LWP171" s="164"/>
      <c r="LWQ171" s="164"/>
      <c r="LWR171" s="164"/>
      <c r="LWS171" s="164"/>
      <c r="LWT171" s="164"/>
      <c r="LWU171" s="164"/>
      <c r="LWV171" s="164"/>
      <c r="LWW171" s="164"/>
      <c r="LWX171" s="164"/>
      <c r="LWY171" s="164"/>
      <c r="LWZ171" s="164"/>
      <c r="LXA171" s="164"/>
      <c r="LXB171" s="164"/>
      <c r="LXC171" s="164"/>
      <c r="LXD171" s="164"/>
      <c r="LXE171" s="164"/>
      <c r="LXF171" s="164"/>
      <c r="LXG171" s="164"/>
      <c r="LXH171" s="164"/>
      <c r="LXI171" s="164"/>
      <c r="LXJ171" s="164"/>
      <c r="LXK171" s="164"/>
      <c r="LXL171" s="164"/>
      <c r="LXM171" s="164"/>
      <c r="LXN171" s="164"/>
      <c r="LXO171" s="164"/>
      <c r="LXP171" s="164"/>
      <c r="LXQ171" s="164"/>
      <c r="LXR171" s="164"/>
      <c r="LXS171" s="164"/>
      <c r="LXT171" s="164"/>
      <c r="LXU171" s="164"/>
      <c r="LXV171" s="164"/>
      <c r="LXW171" s="164"/>
      <c r="LXX171" s="164"/>
      <c r="LXY171" s="164"/>
      <c r="LXZ171" s="164"/>
      <c r="LYA171" s="164"/>
      <c r="LYB171" s="164"/>
      <c r="LYC171" s="164"/>
      <c r="LYD171" s="164"/>
      <c r="LYE171" s="164"/>
      <c r="LYF171" s="164"/>
      <c r="LYG171" s="164"/>
      <c r="LYH171" s="164"/>
      <c r="LYI171" s="164"/>
      <c r="LYJ171" s="164"/>
      <c r="LYK171" s="164"/>
      <c r="LYL171" s="164"/>
      <c r="LYM171" s="164"/>
      <c r="LYN171" s="164"/>
      <c r="LYO171" s="164"/>
      <c r="LYP171" s="164"/>
      <c r="LYQ171" s="164"/>
      <c r="LYR171" s="164"/>
      <c r="LYS171" s="164"/>
      <c r="LYT171" s="164"/>
      <c r="LYU171" s="164"/>
      <c r="LYV171" s="164"/>
      <c r="LYW171" s="164"/>
      <c r="LYX171" s="164"/>
      <c r="LYY171" s="164"/>
      <c r="LYZ171" s="164"/>
      <c r="LZA171" s="164"/>
      <c r="LZB171" s="164"/>
      <c r="LZC171" s="164"/>
      <c r="LZD171" s="164"/>
      <c r="LZE171" s="164"/>
      <c r="LZF171" s="164"/>
      <c r="LZG171" s="164"/>
      <c r="LZH171" s="164"/>
      <c r="LZI171" s="164"/>
      <c r="LZJ171" s="164"/>
      <c r="LZK171" s="164"/>
      <c r="LZL171" s="164"/>
      <c r="LZM171" s="164"/>
      <c r="LZN171" s="164"/>
      <c r="LZO171" s="164"/>
      <c r="LZP171" s="164"/>
      <c r="LZQ171" s="164"/>
      <c r="LZR171" s="164"/>
      <c r="LZS171" s="164"/>
      <c r="LZT171" s="164"/>
      <c r="LZU171" s="164"/>
      <c r="LZV171" s="164"/>
      <c r="LZW171" s="164"/>
      <c r="LZX171" s="164"/>
      <c r="LZY171" s="164"/>
      <c r="LZZ171" s="164"/>
      <c r="MAA171" s="164"/>
      <c r="MAB171" s="164"/>
      <c r="MAC171" s="164"/>
      <c r="MAD171" s="164"/>
      <c r="MAE171" s="164"/>
      <c r="MAF171" s="164"/>
      <c r="MAG171" s="164"/>
      <c r="MAH171" s="164"/>
      <c r="MAI171" s="164"/>
      <c r="MAJ171" s="164"/>
      <c r="MAK171" s="164"/>
      <c r="MAL171" s="164"/>
      <c r="MAM171" s="164"/>
      <c r="MAN171" s="164"/>
      <c r="MAO171" s="164"/>
      <c r="MAP171" s="164"/>
      <c r="MAQ171" s="164"/>
      <c r="MAR171" s="164"/>
      <c r="MAS171" s="164"/>
      <c r="MAT171" s="164"/>
      <c r="MAU171" s="164"/>
      <c r="MAV171" s="164"/>
      <c r="MAW171" s="164"/>
      <c r="MAX171" s="164"/>
      <c r="MAY171" s="164"/>
      <c r="MAZ171" s="164"/>
      <c r="MBA171" s="164"/>
      <c r="MBB171" s="164"/>
      <c r="MBC171" s="164"/>
      <c r="MBD171" s="164"/>
      <c r="MBE171" s="164"/>
      <c r="MBF171" s="164"/>
      <c r="MBG171" s="164"/>
      <c r="MBH171" s="164"/>
      <c r="MBI171" s="164"/>
      <c r="MBJ171" s="164"/>
      <c r="MBK171" s="164"/>
      <c r="MBL171" s="164"/>
      <c r="MBM171" s="164"/>
      <c r="MBN171" s="164"/>
      <c r="MBO171" s="164"/>
      <c r="MBP171" s="164"/>
      <c r="MBQ171" s="164"/>
      <c r="MBR171" s="164"/>
      <c r="MBS171" s="164"/>
      <c r="MBT171" s="164"/>
      <c r="MBU171" s="164"/>
      <c r="MBV171" s="164"/>
      <c r="MBW171" s="164"/>
      <c r="MBX171" s="164"/>
      <c r="MBY171" s="164"/>
      <c r="MBZ171" s="164"/>
      <c r="MCA171" s="164"/>
      <c r="MCB171" s="164"/>
      <c r="MCC171" s="164"/>
      <c r="MCD171" s="164"/>
      <c r="MCE171" s="164"/>
      <c r="MCF171" s="164"/>
      <c r="MCG171" s="164"/>
      <c r="MCH171" s="164"/>
      <c r="MCI171" s="164"/>
      <c r="MCJ171" s="164"/>
      <c r="MCK171" s="164"/>
      <c r="MCL171" s="164"/>
      <c r="MCM171" s="164"/>
      <c r="MCN171" s="164"/>
      <c r="MCO171" s="164"/>
      <c r="MCP171" s="164"/>
      <c r="MCQ171" s="164"/>
      <c r="MCR171" s="164"/>
      <c r="MCS171" s="164"/>
      <c r="MCT171" s="164"/>
      <c r="MCU171" s="164"/>
      <c r="MCV171" s="164"/>
      <c r="MCW171" s="164"/>
      <c r="MCX171" s="164"/>
      <c r="MCY171" s="164"/>
      <c r="MCZ171" s="164"/>
      <c r="MDA171" s="164"/>
      <c r="MDB171" s="164"/>
      <c r="MDC171" s="164"/>
      <c r="MDD171" s="164"/>
      <c r="MDE171" s="164"/>
      <c r="MDF171" s="164"/>
      <c r="MDG171" s="164"/>
      <c r="MDH171" s="164"/>
      <c r="MDI171" s="164"/>
      <c r="MDJ171" s="164"/>
      <c r="MDK171" s="164"/>
      <c r="MDL171" s="164"/>
      <c r="MDM171" s="164"/>
      <c r="MDN171" s="164"/>
      <c r="MDO171" s="164"/>
      <c r="MDP171" s="164"/>
      <c r="MDQ171" s="164"/>
      <c r="MDR171" s="164"/>
      <c r="MDS171" s="164"/>
      <c r="MDT171" s="164"/>
      <c r="MDU171" s="164"/>
      <c r="MDV171" s="164"/>
      <c r="MDW171" s="164"/>
      <c r="MDX171" s="164"/>
      <c r="MDY171" s="164"/>
      <c r="MDZ171" s="164"/>
      <c r="MEA171" s="164"/>
      <c r="MEB171" s="164"/>
      <c r="MEC171" s="164"/>
      <c r="MED171" s="164"/>
      <c r="MEE171" s="164"/>
      <c r="MEF171" s="164"/>
      <c r="MEG171" s="164"/>
      <c r="MEH171" s="164"/>
      <c r="MEI171" s="164"/>
      <c r="MEJ171" s="164"/>
      <c r="MEK171" s="164"/>
      <c r="MEL171" s="164"/>
      <c r="MEM171" s="164"/>
      <c r="MEN171" s="164"/>
      <c r="MEO171" s="164"/>
      <c r="MEP171" s="164"/>
      <c r="MEQ171" s="164"/>
      <c r="MER171" s="164"/>
      <c r="MES171" s="164"/>
      <c r="MET171" s="164"/>
      <c r="MEU171" s="164"/>
      <c r="MEV171" s="164"/>
      <c r="MEW171" s="164"/>
      <c r="MEX171" s="164"/>
      <c r="MEY171" s="164"/>
      <c r="MEZ171" s="164"/>
      <c r="MFA171" s="164"/>
      <c r="MFB171" s="164"/>
      <c r="MFC171" s="164"/>
      <c r="MFD171" s="164"/>
      <c r="MFE171" s="164"/>
      <c r="MFF171" s="164"/>
      <c r="MFG171" s="164"/>
      <c r="MFH171" s="164"/>
      <c r="MFI171" s="164"/>
      <c r="MFJ171" s="164"/>
      <c r="MFK171" s="164"/>
      <c r="MFL171" s="164"/>
      <c r="MFM171" s="164"/>
      <c r="MFN171" s="164"/>
      <c r="MFO171" s="164"/>
      <c r="MFP171" s="164"/>
      <c r="MFQ171" s="164"/>
      <c r="MFR171" s="164"/>
      <c r="MFS171" s="164"/>
      <c r="MFT171" s="164"/>
      <c r="MFU171" s="164"/>
      <c r="MFV171" s="164"/>
      <c r="MFW171" s="164"/>
      <c r="MFX171" s="164"/>
      <c r="MFY171" s="164"/>
      <c r="MFZ171" s="164"/>
      <c r="MGA171" s="164"/>
      <c r="MGB171" s="164"/>
      <c r="MGC171" s="164"/>
      <c r="MGD171" s="164"/>
      <c r="MGE171" s="164"/>
      <c r="MGF171" s="164"/>
      <c r="MGG171" s="164"/>
      <c r="MGH171" s="164"/>
      <c r="MGI171" s="164"/>
      <c r="MGJ171" s="164"/>
      <c r="MGK171" s="164"/>
      <c r="MGL171" s="164"/>
      <c r="MGM171" s="164"/>
      <c r="MGN171" s="164"/>
      <c r="MGO171" s="164"/>
      <c r="MGP171" s="164"/>
      <c r="MGQ171" s="164"/>
      <c r="MGR171" s="164"/>
      <c r="MGS171" s="164"/>
      <c r="MGT171" s="164"/>
      <c r="MGU171" s="164"/>
      <c r="MGV171" s="164"/>
      <c r="MGW171" s="164"/>
      <c r="MGX171" s="164"/>
      <c r="MGY171" s="164"/>
      <c r="MGZ171" s="164"/>
      <c r="MHA171" s="164"/>
      <c r="MHB171" s="164"/>
      <c r="MHC171" s="164"/>
      <c r="MHD171" s="164"/>
      <c r="MHE171" s="164"/>
      <c r="MHF171" s="164"/>
      <c r="MHG171" s="164"/>
      <c r="MHH171" s="164"/>
      <c r="MHI171" s="164"/>
      <c r="MHJ171" s="164"/>
      <c r="MHK171" s="164"/>
      <c r="MHL171" s="164"/>
      <c r="MHM171" s="164"/>
      <c r="MHN171" s="164"/>
      <c r="MHO171" s="164"/>
      <c r="MHP171" s="164"/>
      <c r="MHQ171" s="164"/>
      <c r="MHR171" s="164"/>
      <c r="MHS171" s="164"/>
      <c r="MHT171" s="164"/>
      <c r="MHU171" s="164"/>
      <c r="MHV171" s="164"/>
      <c r="MHW171" s="164"/>
      <c r="MHX171" s="164"/>
      <c r="MHY171" s="164"/>
      <c r="MHZ171" s="164"/>
      <c r="MIA171" s="164"/>
      <c r="MIB171" s="164"/>
      <c r="MIC171" s="164"/>
      <c r="MID171" s="164"/>
      <c r="MIE171" s="164"/>
      <c r="MIF171" s="164"/>
      <c r="MIG171" s="164"/>
      <c r="MIH171" s="164"/>
      <c r="MII171" s="164"/>
      <c r="MIJ171" s="164"/>
      <c r="MIK171" s="164"/>
      <c r="MIL171" s="164"/>
      <c r="MIM171" s="164"/>
      <c r="MIN171" s="164"/>
      <c r="MIO171" s="164"/>
      <c r="MIP171" s="164"/>
      <c r="MIQ171" s="164"/>
      <c r="MIR171" s="164"/>
      <c r="MIS171" s="164"/>
      <c r="MIT171" s="164"/>
      <c r="MIU171" s="164"/>
      <c r="MIV171" s="164"/>
      <c r="MIW171" s="164"/>
      <c r="MIX171" s="164"/>
      <c r="MIY171" s="164"/>
      <c r="MIZ171" s="164"/>
      <c r="MJA171" s="164"/>
      <c r="MJB171" s="164"/>
      <c r="MJC171" s="164"/>
      <c r="MJD171" s="164"/>
      <c r="MJE171" s="164"/>
      <c r="MJF171" s="164"/>
      <c r="MJG171" s="164"/>
      <c r="MJH171" s="164"/>
      <c r="MJI171" s="164"/>
      <c r="MJJ171" s="164"/>
      <c r="MJK171" s="164"/>
      <c r="MJL171" s="164"/>
      <c r="MJM171" s="164"/>
      <c r="MJN171" s="164"/>
      <c r="MJO171" s="164"/>
      <c r="MJP171" s="164"/>
      <c r="MJQ171" s="164"/>
      <c r="MJR171" s="164"/>
      <c r="MJS171" s="164"/>
      <c r="MJT171" s="164"/>
      <c r="MJU171" s="164"/>
      <c r="MJV171" s="164"/>
      <c r="MJW171" s="164"/>
      <c r="MJX171" s="164"/>
      <c r="MJY171" s="164"/>
      <c r="MJZ171" s="164"/>
      <c r="MKA171" s="164"/>
      <c r="MKB171" s="164"/>
      <c r="MKC171" s="164"/>
      <c r="MKD171" s="164"/>
      <c r="MKE171" s="164"/>
      <c r="MKF171" s="164"/>
      <c r="MKG171" s="164"/>
      <c r="MKH171" s="164"/>
      <c r="MKI171" s="164"/>
      <c r="MKJ171" s="164"/>
      <c r="MKK171" s="164"/>
      <c r="MKL171" s="164"/>
      <c r="MKM171" s="164"/>
      <c r="MKN171" s="164"/>
      <c r="MKO171" s="164"/>
      <c r="MKP171" s="164"/>
      <c r="MKQ171" s="164"/>
      <c r="MKR171" s="164"/>
      <c r="MKS171" s="164"/>
      <c r="MKT171" s="164"/>
      <c r="MKU171" s="164"/>
      <c r="MKV171" s="164"/>
      <c r="MKW171" s="164"/>
      <c r="MKX171" s="164"/>
      <c r="MKY171" s="164"/>
      <c r="MKZ171" s="164"/>
      <c r="MLA171" s="164"/>
      <c r="MLB171" s="164"/>
      <c r="MLC171" s="164"/>
      <c r="MLD171" s="164"/>
      <c r="MLE171" s="164"/>
      <c r="MLF171" s="164"/>
      <c r="MLG171" s="164"/>
      <c r="MLH171" s="164"/>
      <c r="MLI171" s="164"/>
      <c r="MLJ171" s="164"/>
      <c r="MLK171" s="164"/>
      <c r="MLL171" s="164"/>
      <c r="MLM171" s="164"/>
      <c r="MLN171" s="164"/>
      <c r="MLO171" s="164"/>
      <c r="MLP171" s="164"/>
      <c r="MLQ171" s="164"/>
      <c r="MLR171" s="164"/>
      <c r="MLS171" s="164"/>
      <c r="MLT171" s="164"/>
      <c r="MLU171" s="164"/>
      <c r="MLV171" s="164"/>
      <c r="MLW171" s="164"/>
      <c r="MLX171" s="164"/>
      <c r="MLY171" s="164"/>
      <c r="MLZ171" s="164"/>
      <c r="MMA171" s="164"/>
      <c r="MMB171" s="164"/>
      <c r="MMC171" s="164"/>
      <c r="MMD171" s="164"/>
      <c r="MME171" s="164"/>
      <c r="MMF171" s="164"/>
      <c r="MMG171" s="164"/>
      <c r="MMH171" s="164"/>
      <c r="MMI171" s="164"/>
      <c r="MMJ171" s="164"/>
      <c r="MMK171" s="164"/>
      <c r="MML171" s="164"/>
      <c r="MMM171" s="164"/>
      <c r="MMN171" s="164"/>
      <c r="MMO171" s="164"/>
      <c r="MMP171" s="164"/>
      <c r="MMQ171" s="164"/>
      <c r="MMR171" s="164"/>
      <c r="MMS171" s="164"/>
      <c r="MMT171" s="164"/>
      <c r="MMU171" s="164"/>
      <c r="MMV171" s="164"/>
      <c r="MMW171" s="164"/>
      <c r="MMX171" s="164"/>
      <c r="MMY171" s="164"/>
      <c r="MMZ171" s="164"/>
      <c r="MNA171" s="164"/>
      <c r="MNB171" s="164"/>
      <c r="MNC171" s="164"/>
      <c r="MND171" s="164"/>
      <c r="MNE171" s="164"/>
      <c r="MNF171" s="164"/>
      <c r="MNG171" s="164"/>
      <c r="MNH171" s="164"/>
      <c r="MNI171" s="164"/>
      <c r="MNJ171" s="164"/>
      <c r="MNK171" s="164"/>
      <c r="MNL171" s="164"/>
      <c r="MNM171" s="164"/>
      <c r="MNN171" s="164"/>
      <c r="MNO171" s="164"/>
      <c r="MNP171" s="164"/>
      <c r="MNQ171" s="164"/>
      <c r="MNR171" s="164"/>
      <c r="MNS171" s="164"/>
      <c r="MNT171" s="164"/>
      <c r="MNU171" s="164"/>
      <c r="MNV171" s="164"/>
      <c r="MNW171" s="164"/>
      <c r="MNX171" s="164"/>
      <c r="MNY171" s="164"/>
      <c r="MNZ171" s="164"/>
      <c r="MOA171" s="164"/>
      <c r="MOB171" s="164"/>
      <c r="MOC171" s="164"/>
      <c r="MOD171" s="164"/>
      <c r="MOE171" s="164"/>
      <c r="MOF171" s="164"/>
      <c r="MOG171" s="164"/>
      <c r="MOH171" s="164"/>
      <c r="MOI171" s="164"/>
      <c r="MOJ171" s="164"/>
      <c r="MOK171" s="164"/>
      <c r="MOL171" s="164"/>
      <c r="MOM171" s="164"/>
      <c r="MON171" s="164"/>
      <c r="MOO171" s="164"/>
      <c r="MOP171" s="164"/>
      <c r="MOQ171" s="164"/>
      <c r="MOR171" s="164"/>
      <c r="MOS171" s="164"/>
      <c r="MOT171" s="164"/>
      <c r="MOU171" s="164"/>
      <c r="MOV171" s="164"/>
      <c r="MOW171" s="164"/>
      <c r="MOX171" s="164"/>
      <c r="MOY171" s="164"/>
      <c r="MOZ171" s="164"/>
      <c r="MPA171" s="164"/>
      <c r="MPB171" s="164"/>
      <c r="MPC171" s="164"/>
      <c r="MPD171" s="164"/>
      <c r="MPE171" s="164"/>
      <c r="MPF171" s="164"/>
      <c r="MPG171" s="164"/>
      <c r="MPH171" s="164"/>
      <c r="MPI171" s="164"/>
      <c r="MPJ171" s="164"/>
      <c r="MPK171" s="164"/>
      <c r="MPL171" s="164"/>
      <c r="MPM171" s="164"/>
      <c r="MPN171" s="164"/>
      <c r="MPO171" s="164"/>
      <c r="MPP171" s="164"/>
      <c r="MPQ171" s="164"/>
      <c r="MPR171" s="164"/>
      <c r="MPS171" s="164"/>
      <c r="MPT171" s="164"/>
      <c r="MPU171" s="164"/>
      <c r="MPV171" s="164"/>
      <c r="MPW171" s="164"/>
      <c r="MPX171" s="164"/>
      <c r="MPY171" s="164"/>
      <c r="MPZ171" s="164"/>
      <c r="MQA171" s="164"/>
      <c r="MQB171" s="164"/>
      <c r="MQC171" s="164"/>
      <c r="MQD171" s="164"/>
      <c r="MQE171" s="164"/>
      <c r="MQF171" s="164"/>
      <c r="MQG171" s="164"/>
      <c r="MQH171" s="164"/>
      <c r="MQI171" s="164"/>
      <c r="MQJ171" s="164"/>
      <c r="MQK171" s="164"/>
      <c r="MQL171" s="164"/>
      <c r="MQM171" s="164"/>
      <c r="MQN171" s="164"/>
      <c r="MQO171" s="164"/>
      <c r="MQP171" s="164"/>
      <c r="MQQ171" s="164"/>
      <c r="MQR171" s="164"/>
      <c r="MQS171" s="164"/>
      <c r="MQT171" s="164"/>
      <c r="MQU171" s="164"/>
      <c r="MQV171" s="164"/>
      <c r="MQW171" s="164"/>
      <c r="MQX171" s="164"/>
      <c r="MQY171" s="164"/>
      <c r="MQZ171" s="164"/>
      <c r="MRA171" s="164"/>
      <c r="MRB171" s="164"/>
      <c r="MRC171" s="164"/>
      <c r="MRD171" s="164"/>
      <c r="MRE171" s="164"/>
      <c r="MRF171" s="164"/>
      <c r="MRG171" s="164"/>
      <c r="MRH171" s="164"/>
      <c r="MRI171" s="164"/>
      <c r="MRJ171" s="164"/>
      <c r="MRK171" s="164"/>
      <c r="MRL171" s="164"/>
      <c r="MRM171" s="164"/>
      <c r="MRN171" s="164"/>
      <c r="MRO171" s="164"/>
      <c r="MRP171" s="164"/>
      <c r="MRQ171" s="164"/>
      <c r="MRR171" s="164"/>
      <c r="MRS171" s="164"/>
      <c r="MRT171" s="164"/>
      <c r="MRU171" s="164"/>
      <c r="MRV171" s="164"/>
      <c r="MRW171" s="164"/>
      <c r="MRX171" s="164"/>
      <c r="MRY171" s="164"/>
      <c r="MRZ171" s="164"/>
      <c r="MSA171" s="164"/>
      <c r="MSB171" s="164"/>
      <c r="MSC171" s="164"/>
      <c r="MSD171" s="164"/>
      <c r="MSE171" s="164"/>
      <c r="MSF171" s="164"/>
      <c r="MSG171" s="164"/>
      <c r="MSH171" s="164"/>
      <c r="MSI171" s="164"/>
      <c r="MSJ171" s="164"/>
      <c r="MSK171" s="164"/>
      <c r="MSL171" s="164"/>
      <c r="MSM171" s="164"/>
      <c r="MSN171" s="164"/>
      <c r="MSO171" s="164"/>
      <c r="MSP171" s="164"/>
      <c r="MSQ171" s="164"/>
      <c r="MSR171" s="164"/>
      <c r="MSS171" s="164"/>
      <c r="MST171" s="164"/>
      <c r="MSU171" s="164"/>
      <c r="MSV171" s="164"/>
      <c r="MSW171" s="164"/>
      <c r="MSX171" s="164"/>
      <c r="MSY171" s="164"/>
      <c r="MSZ171" s="164"/>
      <c r="MTA171" s="164"/>
      <c r="MTB171" s="164"/>
      <c r="MTC171" s="164"/>
      <c r="MTD171" s="164"/>
      <c r="MTE171" s="164"/>
      <c r="MTF171" s="164"/>
      <c r="MTG171" s="164"/>
      <c r="MTH171" s="164"/>
      <c r="MTI171" s="164"/>
      <c r="MTJ171" s="164"/>
      <c r="MTK171" s="164"/>
      <c r="MTL171" s="164"/>
      <c r="MTM171" s="164"/>
      <c r="MTN171" s="164"/>
      <c r="MTO171" s="164"/>
      <c r="MTP171" s="164"/>
      <c r="MTQ171" s="164"/>
      <c r="MTR171" s="164"/>
      <c r="MTS171" s="164"/>
      <c r="MTT171" s="164"/>
      <c r="MTU171" s="164"/>
      <c r="MTV171" s="164"/>
      <c r="MTW171" s="164"/>
      <c r="MTX171" s="164"/>
      <c r="MTY171" s="164"/>
      <c r="MTZ171" s="164"/>
      <c r="MUA171" s="164"/>
      <c r="MUB171" s="164"/>
      <c r="MUC171" s="164"/>
      <c r="MUD171" s="164"/>
      <c r="MUE171" s="164"/>
      <c r="MUF171" s="164"/>
      <c r="MUG171" s="164"/>
      <c r="MUH171" s="164"/>
      <c r="MUI171" s="164"/>
      <c r="MUJ171" s="164"/>
      <c r="MUK171" s="164"/>
      <c r="MUL171" s="164"/>
      <c r="MUM171" s="164"/>
      <c r="MUN171" s="164"/>
      <c r="MUO171" s="164"/>
      <c r="MUP171" s="164"/>
      <c r="MUQ171" s="164"/>
      <c r="MUR171" s="164"/>
      <c r="MUS171" s="164"/>
      <c r="MUT171" s="164"/>
      <c r="MUU171" s="164"/>
      <c r="MUV171" s="164"/>
      <c r="MUW171" s="164"/>
      <c r="MUX171" s="164"/>
      <c r="MUY171" s="164"/>
      <c r="MUZ171" s="164"/>
      <c r="MVA171" s="164"/>
      <c r="MVB171" s="164"/>
      <c r="MVC171" s="164"/>
      <c r="MVD171" s="164"/>
      <c r="MVE171" s="164"/>
      <c r="MVF171" s="164"/>
      <c r="MVG171" s="164"/>
      <c r="MVH171" s="164"/>
      <c r="MVI171" s="164"/>
      <c r="MVJ171" s="164"/>
      <c r="MVK171" s="164"/>
      <c r="MVL171" s="164"/>
      <c r="MVM171" s="164"/>
      <c r="MVN171" s="164"/>
      <c r="MVO171" s="164"/>
      <c r="MVP171" s="164"/>
      <c r="MVQ171" s="164"/>
      <c r="MVR171" s="164"/>
      <c r="MVS171" s="164"/>
      <c r="MVT171" s="164"/>
      <c r="MVU171" s="164"/>
      <c r="MVV171" s="164"/>
      <c r="MVW171" s="164"/>
      <c r="MVX171" s="164"/>
      <c r="MVY171" s="164"/>
      <c r="MVZ171" s="164"/>
      <c r="MWA171" s="164"/>
      <c r="MWB171" s="164"/>
      <c r="MWC171" s="164"/>
      <c r="MWD171" s="164"/>
      <c r="MWE171" s="164"/>
      <c r="MWF171" s="164"/>
      <c r="MWG171" s="164"/>
      <c r="MWH171" s="164"/>
      <c r="MWI171" s="164"/>
      <c r="MWJ171" s="164"/>
      <c r="MWK171" s="164"/>
      <c r="MWL171" s="164"/>
      <c r="MWM171" s="164"/>
      <c r="MWN171" s="164"/>
      <c r="MWO171" s="164"/>
      <c r="MWP171" s="164"/>
      <c r="MWQ171" s="164"/>
      <c r="MWR171" s="164"/>
      <c r="MWS171" s="164"/>
      <c r="MWT171" s="164"/>
      <c r="MWU171" s="164"/>
      <c r="MWV171" s="164"/>
      <c r="MWW171" s="164"/>
      <c r="MWX171" s="164"/>
      <c r="MWY171" s="164"/>
      <c r="MWZ171" s="164"/>
      <c r="MXA171" s="164"/>
      <c r="MXB171" s="164"/>
      <c r="MXC171" s="164"/>
      <c r="MXD171" s="164"/>
      <c r="MXE171" s="164"/>
      <c r="MXF171" s="164"/>
      <c r="MXG171" s="164"/>
      <c r="MXH171" s="164"/>
      <c r="MXI171" s="164"/>
      <c r="MXJ171" s="164"/>
      <c r="MXK171" s="164"/>
      <c r="MXL171" s="164"/>
      <c r="MXM171" s="164"/>
      <c r="MXN171" s="164"/>
      <c r="MXO171" s="164"/>
      <c r="MXP171" s="164"/>
      <c r="MXQ171" s="164"/>
      <c r="MXR171" s="164"/>
      <c r="MXS171" s="164"/>
      <c r="MXT171" s="164"/>
      <c r="MXU171" s="164"/>
      <c r="MXV171" s="164"/>
      <c r="MXW171" s="164"/>
      <c r="MXX171" s="164"/>
      <c r="MXY171" s="164"/>
      <c r="MXZ171" s="164"/>
      <c r="MYA171" s="164"/>
      <c r="MYB171" s="164"/>
      <c r="MYC171" s="164"/>
      <c r="MYD171" s="164"/>
      <c r="MYE171" s="164"/>
      <c r="MYF171" s="164"/>
      <c r="MYG171" s="164"/>
      <c r="MYH171" s="164"/>
      <c r="MYI171" s="164"/>
      <c r="MYJ171" s="164"/>
      <c r="MYK171" s="164"/>
      <c r="MYL171" s="164"/>
      <c r="MYM171" s="164"/>
      <c r="MYN171" s="164"/>
      <c r="MYO171" s="164"/>
      <c r="MYP171" s="164"/>
      <c r="MYQ171" s="164"/>
      <c r="MYR171" s="164"/>
      <c r="MYS171" s="164"/>
      <c r="MYT171" s="164"/>
      <c r="MYU171" s="164"/>
      <c r="MYV171" s="164"/>
      <c r="MYW171" s="164"/>
      <c r="MYX171" s="164"/>
      <c r="MYY171" s="164"/>
      <c r="MYZ171" s="164"/>
      <c r="MZA171" s="164"/>
      <c r="MZB171" s="164"/>
      <c r="MZC171" s="164"/>
      <c r="MZD171" s="164"/>
      <c r="MZE171" s="164"/>
      <c r="MZF171" s="164"/>
      <c r="MZG171" s="164"/>
      <c r="MZH171" s="164"/>
      <c r="MZI171" s="164"/>
      <c r="MZJ171" s="164"/>
      <c r="MZK171" s="164"/>
      <c r="MZL171" s="164"/>
      <c r="MZM171" s="164"/>
      <c r="MZN171" s="164"/>
      <c r="MZO171" s="164"/>
      <c r="MZP171" s="164"/>
      <c r="MZQ171" s="164"/>
      <c r="MZR171" s="164"/>
      <c r="MZS171" s="164"/>
      <c r="MZT171" s="164"/>
      <c r="MZU171" s="164"/>
      <c r="MZV171" s="164"/>
      <c r="MZW171" s="164"/>
      <c r="MZX171" s="164"/>
      <c r="MZY171" s="164"/>
      <c r="MZZ171" s="164"/>
      <c r="NAA171" s="164"/>
      <c r="NAB171" s="164"/>
      <c r="NAC171" s="164"/>
      <c r="NAD171" s="164"/>
      <c r="NAE171" s="164"/>
      <c r="NAF171" s="164"/>
      <c r="NAG171" s="164"/>
      <c r="NAH171" s="164"/>
      <c r="NAI171" s="164"/>
      <c r="NAJ171" s="164"/>
      <c r="NAK171" s="164"/>
      <c r="NAL171" s="164"/>
      <c r="NAM171" s="164"/>
      <c r="NAN171" s="164"/>
      <c r="NAO171" s="164"/>
      <c r="NAP171" s="164"/>
      <c r="NAQ171" s="164"/>
      <c r="NAR171" s="164"/>
      <c r="NAS171" s="164"/>
      <c r="NAT171" s="164"/>
      <c r="NAU171" s="164"/>
      <c r="NAV171" s="164"/>
      <c r="NAW171" s="164"/>
      <c r="NAX171" s="164"/>
      <c r="NAY171" s="164"/>
      <c r="NAZ171" s="164"/>
      <c r="NBA171" s="164"/>
      <c r="NBB171" s="164"/>
      <c r="NBC171" s="164"/>
      <c r="NBD171" s="164"/>
      <c r="NBE171" s="164"/>
      <c r="NBF171" s="164"/>
      <c r="NBG171" s="164"/>
      <c r="NBH171" s="164"/>
      <c r="NBI171" s="164"/>
      <c r="NBJ171" s="164"/>
      <c r="NBK171" s="164"/>
      <c r="NBL171" s="164"/>
      <c r="NBM171" s="164"/>
      <c r="NBN171" s="164"/>
      <c r="NBO171" s="164"/>
      <c r="NBP171" s="164"/>
      <c r="NBQ171" s="164"/>
      <c r="NBR171" s="164"/>
      <c r="NBS171" s="164"/>
      <c r="NBT171" s="164"/>
      <c r="NBU171" s="164"/>
      <c r="NBV171" s="164"/>
      <c r="NBW171" s="164"/>
      <c r="NBX171" s="164"/>
      <c r="NBY171" s="164"/>
      <c r="NBZ171" s="164"/>
      <c r="NCA171" s="164"/>
      <c r="NCB171" s="164"/>
      <c r="NCC171" s="164"/>
      <c r="NCD171" s="164"/>
      <c r="NCE171" s="164"/>
      <c r="NCF171" s="164"/>
      <c r="NCG171" s="164"/>
      <c r="NCH171" s="164"/>
      <c r="NCI171" s="164"/>
      <c r="NCJ171" s="164"/>
      <c r="NCK171" s="164"/>
      <c r="NCL171" s="164"/>
      <c r="NCM171" s="164"/>
      <c r="NCN171" s="164"/>
      <c r="NCO171" s="164"/>
      <c r="NCP171" s="164"/>
      <c r="NCQ171" s="164"/>
      <c r="NCR171" s="164"/>
      <c r="NCS171" s="164"/>
      <c r="NCT171" s="164"/>
      <c r="NCU171" s="164"/>
      <c r="NCV171" s="164"/>
      <c r="NCW171" s="164"/>
      <c r="NCX171" s="164"/>
      <c r="NCY171" s="164"/>
      <c r="NCZ171" s="164"/>
      <c r="NDA171" s="164"/>
      <c r="NDB171" s="164"/>
      <c r="NDC171" s="164"/>
      <c r="NDD171" s="164"/>
      <c r="NDE171" s="164"/>
      <c r="NDF171" s="164"/>
      <c r="NDG171" s="164"/>
      <c r="NDH171" s="164"/>
      <c r="NDI171" s="164"/>
      <c r="NDJ171" s="164"/>
      <c r="NDK171" s="164"/>
      <c r="NDL171" s="164"/>
      <c r="NDM171" s="164"/>
      <c r="NDN171" s="164"/>
      <c r="NDO171" s="164"/>
      <c r="NDP171" s="164"/>
      <c r="NDQ171" s="164"/>
      <c r="NDR171" s="164"/>
      <c r="NDS171" s="164"/>
      <c r="NDT171" s="164"/>
      <c r="NDU171" s="164"/>
      <c r="NDV171" s="164"/>
      <c r="NDW171" s="164"/>
      <c r="NDX171" s="164"/>
      <c r="NDY171" s="164"/>
      <c r="NDZ171" s="164"/>
      <c r="NEA171" s="164"/>
      <c r="NEB171" s="164"/>
      <c r="NEC171" s="164"/>
      <c r="NED171" s="164"/>
      <c r="NEE171" s="164"/>
      <c r="NEF171" s="164"/>
      <c r="NEG171" s="164"/>
      <c r="NEH171" s="164"/>
      <c r="NEI171" s="164"/>
      <c r="NEJ171" s="164"/>
      <c r="NEK171" s="164"/>
      <c r="NEL171" s="164"/>
      <c r="NEM171" s="164"/>
      <c r="NEN171" s="164"/>
      <c r="NEO171" s="164"/>
      <c r="NEP171" s="164"/>
      <c r="NEQ171" s="164"/>
      <c r="NER171" s="164"/>
      <c r="NES171" s="164"/>
      <c r="NET171" s="164"/>
      <c r="NEU171" s="164"/>
      <c r="NEV171" s="164"/>
      <c r="NEW171" s="164"/>
      <c r="NEX171" s="164"/>
      <c r="NEY171" s="164"/>
      <c r="NEZ171" s="164"/>
      <c r="NFA171" s="164"/>
      <c r="NFB171" s="164"/>
      <c r="NFC171" s="164"/>
      <c r="NFD171" s="164"/>
      <c r="NFE171" s="164"/>
      <c r="NFF171" s="164"/>
      <c r="NFG171" s="164"/>
      <c r="NFH171" s="164"/>
      <c r="NFI171" s="164"/>
      <c r="NFJ171" s="164"/>
      <c r="NFK171" s="164"/>
      <c r="NFL171" s="164"/>
      <c r="NFM171" s="164"/>
      <c r="NFN171" s="164"/>
      <c r="NFO171" s="164"/>
      <c r="NFP171" s="164"/>
      <c r="NFQ171" s="164"/>
      <c r="NFR171" s="164"/>
      <c r="NFS171" s="164"/>
      <c r="NFT171" s="164"/>
      <c r="NFU171" s="164"/>
      <c r="NFV171" s="164"/>
      <c r="NFW171" s="164"/>
      <c r="NFX171" s="164"/>
      <c r="NFY171" s="164"/>
      <c r="NFZ171" s="164"/>
      <c r="NGA171" s="164"/>
      <c r="NGB171" s="164"/>
      <c r="NGC171" s="164"/>
      <c r="NGD171" s="164"/>
      <c r="NGE171" s="164"/>
      <c r="NGF171" s="164"/>
      <c r="NGG171" s="164"/>
      <c r="NGH171" s="164"/>
      <c r="NGI171" s="164"/>
      <c r="NGJ171" s="164"/>
      <c r="NGK171" s="164"/>
      <c r="NGL171" s="164"/>
      <c r="NGM171" s="164"/>
      <c r="NGN171" s="164"/>
      <c r="NGO171" s="164"/>
      <c r="NGP171" s="164"/>
      <c r="NGQ171" s="164"/>
      <c r="NGR171" s="164"/>
      <c r="NGS171" s="164"/>
      <c r="NGT171" s="164"/>
      <c r="NGU171" s="164"/>
      <c r="NGV171" s="164"/>
      <c r="NGW171" s="164"/>
      <c r="NGX171" s="164"/>
      <c r="NGY171" s="164"/>
      <c r="NGZ171" s="164"/>
      <c r="NHA171" s="164"/>
      <c r="NHB171" s="164"/>
      <c r="NHC171" s="164"/>
      <c r="NHD171" s="164"/>
      <c r="NHE171" s="164"/>
      <c r="NHF171" s="164"/>
      <c r="NHG171" s="164"/>
      <c r="NHH171" s="164"/>
      <c r="NHI171" s="164"/>
      <c r="NHJ171" s="164"/>
      <c r="NHK171" s="164"/>
      <c r="NHL171" s="164"/>
      <c r="NHM171" s="164"/>
      <c r="NHN171" s="164"/>
      <c r="NHO171" s="164"/>
      <c r="NHP171" s="164"/>
      <c r="NHQ171" s="164"/>
      <c r="NHR171" s="164"/>
      <c r="NHS171" s="164"/>
      <c r="NHT171" s="164"/>
      <c r="NHU171" s="164"/>
      <c r="NHV171" s="164"/>
      <c r="NHW171" s="164"/>
      <c r="NHX171" s="164"/>
      <c r="NHY171" s="164"/>
      <c r="NHZ171" s="164"/>
      <c r="NIA171" s="164"/>
      <c r="NIB171" s="164"/>
      <c r="NIC171" s="164"/>
      <c r="NID171" s="164"/>
      <c r="NIE171" s="164"/>
      <c r="NIF171" s="164"/>
      <c r="NIG171" s="164"/>
      <c r="NIH171" s="164"/>
      <c r="NII171" s="164"/>
      <c r="NIJ171" s="164"/>
      <c r="NIK171" s="164"/>
      <c r="NIL171" s="164"/>
      <c r="NIM171" s="164"/>
      <c r="NIN171" s="164"/>
      <c r="NIO171" s="164"/>
      <c r="NIP171" s="164"/>
      <c r="NIQ171" s="164"/>
      <c r="NIR171" s="164"/>
      <c r="NIS171" s="164"/>
      <c r="NIT171" s="164"/>
      <c r="NIU171" s="164"/>
      <c r="NIV171" s="164"/>
      <c r="NIW171" s="164"/>
      <c r="NIX171" s="164"/>
      <c r="NIY171" s="164"/>
      <c r="NIZ171" s="164"/>
      <c r="NJA171" s="164"/>
      <c r="NJB171" s="164"/>
      <c r="NJC171" s="164"/>
      <c r="NJD171" s="164"/>
      <c r="NJE171" s="164"/>
      <c r="NJF171" s="164"/>
      <c r="NJG171" s="164"/>
      <c r="NJH171" s="164"/>
      <c r="NJI171" s="164"/>
      <c r="NJJ171" s="164"/>
      <c r="NJK171" s="164"/>
      <c r="NJL171" s="164"/>
      <c r="NJM171" s="164"/>
      <c r="NJN171" s="164"/>
      <c r="NJO171" s="164"/>
      <c r="NJP171" s="164"/>
      <c r="NJQ171" s="164"/>
      <c r="NJR171" s="164"/>
      <c r="NJS171" s="164"/>
      <c r="NJT171" s="164"/>
      <c r="NJU171" s="164"/>
      <c r="NJV171" s="164"/>
      <c r="NJW171" s="164"/>
      <c r="NJX171" s="164"/>
      <c r="NJY171" s="164"/>
      <c r="NJZ171" s="164"/>
      <c r="NKA171" s="164"/>
      <c r="NKB171" s="164"/>
      <c r="NKC171" s="164"/>
      <c r="NKD171" s="164"/>
      <c r="NKE171" s="164"/>
      <c r="NKF171" s="164"/>
      <c r="NKG171" s="164"/>
      <c r="NKH171" s="164"/>
      <c r="NKI171" s="164"/>
      <c r="NKJ171" s="164"/>
      <c r="NKK171" s="164"/>
      <c r="NKL171" s="164"/>
      <c r="NKM171" s="164"/>
      <c r="NKN171" s="164"/>
      <c r="NKO171" s="164"/>
      <c r="NKP171" s="164"/>
      <c r="NKQ171" s="164"/>
      <c r="NKR171" s="164"/>
      <c r="NKS171" s="164"/>
      <c r="NKT171" s="164"/>
      <c r="NKU171" s="164"/>
      <c r="NKV171" s="164"/>
      <c r="NKW171" s="164"/>
      <c r="NKX171" s="164"/>
      <c r="NKY171" s="164"/>
      <c r="NKZ171" s="164"/>
      <c r="NLA171" s="164"/>
      <c r="NLB171" s="164"/>
      <c r="NLC171" s="164"/>
      <c r="NLD171" s="164"/>
      <c r="NLE171" s="164"/>
      <c r="NLF171" s="164"/>
      <c r="NLG171" s="164"/>
      <c r="NLH171" s="164"/>
      <c r="NLI171" s="164"/>
      <c r="NLJ171" s="164"/>
      <c r="NLK171" s="164"/>
      <c r="NLL171" s="164"/>
      <c r="NLM171" s="164"/>
      <c r="NLN171" s="164"/>
      <c r="NLO171" s="164"/>
      <c r="NLP171" s="164"/>
      <c r="NLQ171" s="164"/>
      <c r="NLR171" s="164"/>
      <c r="NLS171" s="164"/>
      <c r="NLT171" s="164"/>
      <c r="NLU171" s="164"/>
      <c r="NLV171" s="164"/>
      <c r="NLW171" s="164"/>
      <c r="NLX171" s="164"/>
      <c r="NLY171" s="164"/>
      <c r="NLZ171" s="164"/>
      <c r="NMA171" s="164"/>
      <c r="NMB171" s="164"/>
      <c r="NMC171" s="164"/>
      <c r="NMD171" s="164"/>
      <c r="NME171" s="164"/>
      <c r="NMF171" s="164"/>
      <c r="NMG171" s="164"/>
      <c r="NMH171" s="164"/>
      <c r="NMI171" s="164"/>
      <c r="NMJ171" s="164"/>
      <c r="NMK171" s="164"/>
      <c r="NML171" s="164"/>
      <c r="NMM171" s="164"/>
      <c r="NMN171" s="164"/>
      <c r="NMO171" s="164"/>
      <c r="NMP171" s="164"/>
      <c r="NMQ171" s="164"/>
      <c r="NMR171" s="164"/>
      <c r="NMS171" s="164"/>
      <c r="NMT171" s="164"/>
      <c r="NMU171" s="164"/>
      <c r="NMV171" s="164"/>
      <c r="NMW171" s="164"/>
      <c r="NMX171" s="164"/>
      <c r="NMY171" s="164"/>
      <c r="NMZ171" s="164"/>
      <c r="NNA171" s="164"/>
      <c r="NNB171" s="164"/>
      <c r="NNC171" s="164"/>
      <c r="NND171" s="164"/>
      <c r="NNE171" s="164"/>
      <c r="NNF171" s="164"/>
      <c r="NNG171" s="164"/>
      <c r="NNH171" s="164"/>
      <c r="NNI171" s="164"/>
      <c r="NNJ171" s="164"/>
      <c r="NNK171" s="164"/>
      <c r="NNL171" s="164"/>
      <c r="NNM171" s="164"/>
      <c r="NNN171" s="164"/>
      <c r="NNO171" s="164"/>
      <c r="NNP171" s="164"/>
      <c r="NNQ171" s="164"/>
      <c r="NNR171" s="164"/>
      <c r="NNS171" s="164"/>
      <c r="NNT171" s="164"/>
      <c r="NNU171" s="164"/>
      <c r="NNV171" s="164"/>
      <c r="NNW171" s="164"/>
      <c r="NNX171" s="164"/>
      <c r="NNY171" s="164"/>
      <c r="NNZ171" s="164"/>
      <c r="NOA171" s="164"/>
      <c r="NOB171" s="164"/>
      <c r="NOC171" s="164"/>
      <c r="NOD171" s="164"/>
      <c r="NOE171" s="164"/>
      <c r="NOF171" s="164"/>
      <c r="NOG171" s="164"/>
      <c r="NOH171" s="164"/>
      <c r="NOI171" s="164"/>
      <c r="NOJ171" s="164"/>
      <c r="NOK171" s="164"/>
      <c r="NOL171" s="164"/>
      <c r="NOM171" s="164"/>
      <c r="NON171" s="164"/>
      <c r="NOO171" s="164"/>
      <c r="NOP171" s="164"/>
      <c r="NOQ171" s="164"/>
      <c r="NOR171" s="164"/>
      <c r="NOS171" s="164"/>
      <c r="NOT171" s="164"/>
      <c r="NOU171" s="164"/>
      <c r="NOV171" s="164"/>
      <c r="NOW171" s="164"/>
      <c r="NOX171" s="164"/>
      <c r="NOY171" s="164"/>
      <c r="NOZ171" s="164"/>
      <c r="NPA171" s="164"/>
      <c r="NPB171" s="164"/>
      <c r="NPC171" s="164"/>
      <c r="NPD171" s="164"/>
      <c r="NPE171" s="164"/>
      <c r="NPF171" s="164"/>
      <c r="NPG171" s="164"/>
      <c r="NPH171" s="164"/>
      <c r="NPI171" s="164"/>
      <c r="NPJ171" s="164"/>
      <c r="NPK171" s="164"/>
      <c r="NPL171" s="164"/>
      <c r="NPM171" s="164"/>
      <c r="NPN171" s="164"/>
      <c r="NPO171" s="164"/>
      <c r="NPP171" s="164"/>
      <c r="NPQ171" s="164"/>
      <c r="NPR171" s="164"/>
      <c r="NPS171" s="164"/>
      <c r="NPT171" s="164"/>
      <c r="NPU171" s="164"/>
      <c r="NPV171" s="164"/>
      <c r="NPW171" s="164"/>
      <c r="NPX171" s="164"/>
      <c r="NPY171" s="164"/>
      <c r="NPZ171" s="164"/>
      <c r="NQA171" s="164"/>
      <c r="NQB171" s="164"/>
      <c r="NQC171" s="164"/>
      <c r="NQD171" s="164"/>
      <c r="NQE171" s="164"/>
      <c r="NQF171" s="164"/>
      <c r="NQG171" s="164"/>
      <c r="NQH171" s="164"/>
      <c r="NQI171" s="164"/>
      <c r="NQJ171" s="164"/>
      <c r="NQK171" s="164"/>
      <c r="NQL171" s="164"/>
      <c r="NQM171" s="164"/>
      <c r="NQN171" s="164"/>
      <c r="NQO171" s="164"/>
      <c r="NQP171" s="164"/>
      <c r="NQQ171" s="164"/>
      <c r="NQR171" s="164"/>
      <c r="NQS171" s="164"/>
      <c r="NQT171" s="164"/>
      <c r="NQU171" s="164"/>
      <c r="NQV171" s="164"/>
      <c r="NQW171" s="164"/>
      <c r="NQX171" s="164"/>
      <c r="NQY171" s="164"/>
      <c r="NQZ171" s="164"/>
      <c r="NRA171" s="164"/>
      <c r="NRB171" s="164"/>
      <c r="NRC171" s="164"/>
      <c r="NRD171" s="164"/>
      <c r="NRE171" s="164"/>
      <c r="NRF171" s="164"/>
      <c r="NRG171" s="164"/>
      <c r="NRH171" s="164"/>
      <c r="NRI171" s="164"/>
      <c r="NRJ171" s="164"/>
      <c r="NRK171" s="164"/>
      <c r="NRL171" s="164"/>
      <c r="NRM171" s="164"/>
      <c r="NRN171" s="164"/>
      <c r="NRO171" s="164"/>
      <c r="NRP171" s="164"/>
      <c r="NRQ171" s="164"/>
      <c r="NRR171" s="164"/>
      <c r="NRS171" s="164"/>
      <c r="NRT171" s="164"/>
      <c r="NRU171" s="164"/>
      <c r="NRV171" s="164"/>
      <c r="NRW171" s="164"/>
      <c r="NRX171" s="164"/>
      <c r="NRY171" s="164"/>
      <c r="NRZ171" s="164"/>
      <c r="NSA171" s="164"/>
      <c r="NSB171" s="164"/>
      <c r="NSC171" s="164"/>
      <c r="NSD171" s="164"/>
      <c r="NSE171" s="164"/>
      <c r="NSF171" s="164"/>
      <c r="NSG171" s="164"/>
      <c r="NSH171" s="164"/>
      <c r="NSI171" s="164"/>
      <c r="NSJ171" s="164"/>
      <c r="NSK171" s="164"/>
      <c r="NSL171" s="164"/>
      <c r="NSM171" s="164"/>
      <c r="NSN171" s="164"/>
      <c r="NSO171" s="164"/>
      <c r="NSP171" s="164"/>
      <c r="NSQ171" s="164"/>
      <c r="NSR171" s="164"/>
      <c r="NSS171" s="164"/>
      <c r="NST171" s="164"/>
      <c r="NSU171" s="164"/>
      <c r="NSV171" s="164"/>
      <c r="NSW171" s="164"/>
      <c r="NSX171" s="164"/>
      <c r="NSY171" s="164"/>
      <c r="NSZ171" s="164"/>
      <c r="NTA171" s="164"/>
      <c r="NTB171" s="164"/>
      <c r="NTC171" s="164"/>
      <c r="NTD171" s="164"/>
      <c r="NTE171" s="164"/>
      <c r="NTF171" s="164"/>
      <c r="NTG171" s="164"/>
      <c r="NTH171" s="164"/>
      <c r="NTI171" s="164"/>
      <c r="NTJ171" s="164"/>
      <c r="NTK171" s="164"/>
      <c r="NTL171" s="164"/>
      <c r="NTM171" s="164"/>
      <c r="NTN171" s="164"/>
      <c r="NTO171" s="164"/>
      <c r="NTP171" s="164"/>
      <c r="NTQ171" s="164"/>
      <c r="NTR171" s="164"/>
      <c r="NTS171" s="164"/>
      <c r="NTT171" s="164"/>
      <c r="NTU171" s="164"/>
      <c r="NTV171" s="164"/>
      <c r="NTW171" s="164"/>
      <c r="NTX171" s="164"/>
      <c r="NTY171" s="164"/>
      <c r="NTZ171" s="164"/>
      <c r="NUA171" s="164"/>
      <c r="NUB171" s="164"/>
      <c r="NUC171" s="164"/>
      <c r="NUD171" s="164"/>
      <c r="NUE171" s="164"/>
      <c r="NUF171" s="164"/>
      <c r="NUG171" s="164"/>
      <c r="NUH171" s="164"/>
      <c r="NUI171" s="164"/>
      <c r="NUJ171" s="164"/>
      <c r="NUK171" s="164"/>
      <c r="NUL171" s="164"/>
      <c r="NUM171" s="164"/>
      <c r="NUN171" s="164"/>
      <c r="NUO171" s="164"/>
      <c r="NUP171" s="164"/>
      <c r="NUQ171" s="164"/>
      <c r="NUR171" s="164"/>
      <c r="NUS171" s="164"/>
      <c r="NUT171" s="164"/>
      <c r="NUU171" s="164"/>
      <c r="NUV171" s="164"/>
      <c r="NUW171" s="164"/>
      <c r="NUX171" s="164"/>
      <c r="NUY171" s="164"/>
      <c r="NUZ171" s="164"/>
      <c r="NVA171" s="164"/>
      <c r="NVB171" s="164"/>
      <c r="NVC171" s="164"/>
      <c r="NVD171" s="164"/>
      <c r="NVE171" s="164"/>
      <c r="NVF171" s="164"/>
      <c r="NVG171" s="164"/>
      <c r="NVH171" s="164"/>
      <c r="NVI171" s="164"/>
      <c r="NVJ171" s="164"/>
      <c r="NVK171" s="164"/>
      <c r="NVL171" s="164"/>
      <c r="NVM171" s="164"/>
      <c r="NVN171" s="164"/>
      <c r="NVO171" s="164"/>
      <c r="NVP171" s="164"/>
      <c r="NVQ171" s="164"/>
      <c r="NVR171" s="164"/>
      <c r="NVS171" s="164"/>
      <c r="NVT171" s="164"/>
      <c r="NVU171" s="164"/>
      <c r="NVV171" s="164"/>
      <c r="NVW171" s="164"/>
      <c r="NVX171" s="164"/>
      <c r="NVY171" s="164"/>
      <c r="NVZ171" s="164"/>
      <c r="NWA171" s="164"/>
      <c r="NWB171" s="164"/>
      <c r="NWC171" s="164"/>
      <c r="NWD171" s="164"/>
      <c r="NWE171" s="164"/>
      <c r="NWF171" s="164"/>
      <c r="NWG171" s="164"/>
      <c r="NWH171" s="164"/>
      <c r="NWI171" s="164"/>
      <c r="NWJ171" s="164"/>
      <c r="NWK171" s="164"/>
      <c r="NWL171" s="164"/>
      <c r="NWM171" s="164"/>
      <c r="NWN171" s="164"/>
      <c r="NWO171" s="164"/>
      <c r="NWP171" s="164"/>
      <c r="NWQ171" s="164"/>
      <c r="NWR171" s="164"/>
      <c r="NWS171" s="164"/>
      <c r="NWT171" s="164"/>
      <c r="NWU171" s="164"/>
      <c r="NWV171" s="164"/>
      <c r="NWW171" s="164"/>
      <c r="NWX171" s="164"/>
      <c r="NWY171" s="164"/>
      <c r="NWZ171" s="164"/>
      <c r="NXA171" s="164"/>
      <c r="NXB171" s="164"/>
      <c r="NXC171" s="164"/>
      <c r="NXD171" s="164"/>
      <c r="NXE171" s="164"/>
      <c r="NXF171" s="164"/>
      <c r="NXG171" s="164"/>
      <c r="NXH171" s="164"/>
      <c r="NXI171" s="164"/>
      <c r="NXJ171" s="164"/>
      <c r="NXK171" s="164"/>
      <c r="NXL171" s="164"/>
      <c r="NXM171" s="164"/>
      <c r="NXN171" s="164"/>
      <c r="NXO171" s="164"/>
      <c r="NXP171" s="164"/>
      <c r="NXQ171" s="164"/>
      <c r="NXR171" s="164"/>
      <c r="NXS171" s="164"/>
      <c r="NXT171" s="164"/>
      <c r="NXU171" s="164"/>
      <c r="NXV171" s="164"/>
      <c r="NXW171" s="164"/>
      <c r="NXX171" s="164"/>
      <c r="NXY171" s="164"/>
      <c r="NXZ171" s="164"/>
      <c r="NYA171" s="164"/>
      <c r="NYB171" s="164"/>
      <c r="NYC171" s="164"/>
      <c r="NYD171" s="164"/>
      <c r="NYE171" s="164"/>
      <c r="NYF171" s="164"/>
      <c r="NYG171" s="164"/>
      <c r="NYH171" s="164"/>
      <c r="NYI171" s="164"/>
      <c r="NYJ171" s="164"/>
      <c r="NYK171" s="164"/>
      <c r="NYL171" s="164"/>
      <c r="NYM171" s="164"/>
      <c r="NYN171" s="164"/>
      <c r="NYO171" s="164"/>
      <c r="NYP171" s="164"/>
      <c r="NYQ171" s="164"/>
      <c r="NYR171" s="164"/>
      <c r="NYS171" s="164"/>
      <c r="NYT171" s="164"/>
      <c r="NYU171" s="164"/>
      <c r="NYV171" s="164"/>
      <c r="NYW171" s="164"/>
      <c r="NYX171" s="164"/>
      <c r="NYY171" s="164"/>
      <c r="NYZ171" s="164"/>
      <c r="NZA171" s="164"/>
      <c r="NZB171" s="164"/>
      <c r="NZC171" s="164"/>
      <c r="NZD171" s="164"/>
      <c r="NZE171" s="164"/>
      <c r="NZF171" s="164"/>
      <c r="NZG171" s="164"/>
      <c r="NZH171" s="164"/>
      <c r="NZI171" s="164"/>
      <c r="NZJ171" s="164"/>
      <c r="NZK171" s="164"/>
      <c r="NZL171" s="164"/>
      <c r="NZM171" s="164"/>
      <c r="NZN171" s="164"/>
      <c r="NZO171" s="164"/>
      <c r="NZP171" s="164"/>
      <c r="NZQ171" s="164"/>
      <c r="NZR171" s="164"/>
      <c r="NZS171" s="164"/>
      <c r="NZT171" s="164"/>
      <c r="NZU171" s="164"/>
      <c r="NZV171" s="164"/>
      <c r="NZW171" s="164"/>
      <c r="NZX171" s="164"/>
      <c r="NZY171" s="164"/>
      <c r="NZZ171" s="164"/>
      <c r="OAA171" s="164"/>
      <c r="OAB171" s="164"/>
      <c r="OAC171" s="164"/>
      <c r="OAD171" s="164"/>
      <c r="OAE171" s="164"/>
      <c r="OAF171" s="164"/>
      <c r="OAG171" s="164"/>
      <c r="OAH171" s="164"/>
      <c r="OAI171" s="164"/>
      <c r="OAJ171" s="164"/>
      <c r="OAK171" s="164"/>
      <c r="OAL171" s="164"/>
      <c r="OAM171" s="164"/>
      <c r="OAN171" s="164"/>
      <c r="OAO171" s="164"/>
      <c r="OAP171" s="164"/>
      <c r="OAQ171" s="164"/>
      <c r="OAR171" s="164"/>
      <c r="OAS171" s="164"/>
      <c r="OAT171" s="164"/>
      <c r="OAU171" s="164"/>
      <c r="OAV171" s="164"/>
      <c r="OAW171" s="164"/>
      <c r="OAX171" s="164"/>
      <c r="OAY171" s="164"/>
      <c r="OAZ171" s="164"/>
      <c r="OBA171" s="164"/>
      <c r="OBB171" s="164"/>
      <c r="OBC171" s="164"/>
      <c r="OBD171" s="164"/>
      <c r="OBE171" s="164"/>
      <c r="OBF171" s="164"/>
      <c r="OBG171" s="164"/>
      <c r="OBH171" s="164"/>
      <c r="OBI171" s="164"/>
      <c r="OBJ171" s="164"/>
      <c r="OBK171" s="164"/>
      <c r="OBL171" s="164"/>
      <c r="OBM171" s="164"/>
      <c r="OBN171" s="164"/>
      <c r="OBO171" s="164"/>
      <c r="OBP171" s="164"/>
      <c r="OBQ171" s="164"/>
      <c r="OBR171" s="164"/>
      <c r="OBS171" s="164"/>
      <c r="OBT171" s="164"/>
      <c r="OBU171" s="164"/>
      <c r="OBV171" s="164"/>
      <c r="OBW171" s="164"/>
      <c r="OBX171" s="164"/>
      <c r="OBY171" s="164"/>
      <c r="OBZ171" s="164"/>
      <c r="OCA171" s="164"/>
      <c r="OCB171" s="164"/>
      <c r="OCC171" s="164"/>
      <c r="OCD171" s="164"/>
      <c r="OCE171" s="164"/>
      <c r="OCF171" s="164"/>
      <c r="OCG171" s="164"/>
      <c r="OCH171" s="164"/>
      <c r="OCI171" s="164"/>
      <c r="OCJ171" s="164"/>
      <c r="OCK171" s="164"/>
      <c r="OCL171" s="164"/>
      <c r="OCM171" s="164"/>
      <c r="OCN171" s="164"/>
      <c r="OCO171" s="164"/>
      <c r="OCP171" s="164"/>
      <c r="OCQ171" s="164"/>
      <c r="OCR171" s="164"/>
      <c r="OCS171" s="164"/>
      <c r="OCT171" s="164"/>
      <c r="OCU171" s="164"/>
      <c r="OCV171" s="164"/>
      <c r="OCW171" s="164"/>
      <c r="OCX171" s="164"/>
      <c r="OCY171" s="164"/>
      <c r="OCZ171" s="164"/>
      <c r="ODA171" s="164"/>
      <c r="ODB171" s="164"/>
      <c r="ODC171" s="164"/>
      <c r="ODD171" s="164"/>
      <c r="ODE171" s="164"/>
      <c r="ODF171" s="164"/>
      <c r="ODG171" s="164"/>
      <c r="ODH171" s="164"/>
      <c r="ODI171" s="164"/>
      <c r="ODJ171" s="164"/>
      <c r="ODK171" s="164"/>
      <c r="ODL171" s="164"/>
      <c r="ODM171" s="164"/>
      <c r="ODN171" s="164"/>
      <c r="ODO171" s="164"/>
      <c r="ODP171" s="164"/>
      <c r="ODQ171" s="164"/>
      <c r="ODR171" s="164"/>
      <c r="ODS171" s="164"/>
      <c r="ODT171" s="164"/>
      <c r="ODU171" s="164"/>
      <c r="ODV171" s="164"/>
      <c r="ODW171" s="164"/>
      <c r="ODX171" s="164"/>
      <c r="ODY171" s="164"/>
      <c r="ODZ171" s="164"/>
      <c r="OEA171" s="164"/>
      <c r="OEB171" s="164"/>
      <c r="OEC171" s="164"/>
      <c r="OED171" s="164"/>
      <c r="OEE171" s="164"/>
      <c r="OEF171" s="164"/>
      <c r="OEG171" s="164"/>
      <c r="OEH171" s="164"/>
      <c r="OEI171" s="164"/>
      <c r="OEJ171" s="164"/>
      <c r="OEK171" s="164"/>
      <c r="OEL171" s="164"/>
      <c r="OEM171" s="164"/>
      <c r="OEN171" s="164"/>
      <c r="OEO171" s="164"/>
      <c r="OEP171" s="164"/>
      <c r="OEQ171" s="164"/>
      <c r="OER171" s="164"/>
      <c r="OES171" s="164"/>
      <c r="OET171" s="164"/>
      <c r="OEU171" s="164"/>
      <c r="OEV171" s="164"/>
      <c r="OEW171" s="164"/>
      <c r="OEX171" s="164"/>
      <c r="OEY171" s="164"/>
      <c r="OEZ171" s="164"/>
      <c r="OFA171" s="164"/>
      <c r="OFB171" s="164"/>
      <c r="OFC171" s="164"/>
      <c r="OFD171" s="164"/>
      <c r="OFE171" s="164"/>
      <c r="OFF171" s="164"/>
      <c r="OFG171" s="164"/>
      <c r="OFH171" s="164"/>
      <c r="OFI171" s="164"/>
      <c r="OFJ171" s="164"/>
      <c r="OFK171" s="164"/>
      <c r="OFL171" s="164"/>
      <c r="OFM171" s="164"/>
      <c r="OFN171" s="164"/>
      <c r="OFO171" s="164"/>
      <c r="OFP171" s="164"/>
      <c r="OFQ171" s="164"/>
      <c r="OFR171" s="164"/>
      <c r="OFS171" s="164"/>
      <c r="OFT171" s="164"/>
      <c r="OFU171" s="164"/>
      <c r="OFV171" s="164"/>
      <c r="OFW171" s="164"/>
      <c r="OFX171" s="164"/>
      <c r="OFY171" s="164"/>
      <c r="OFZ171" s="164"/>
      <c r="OGA171" s="164"/>
      <c r="OGB171" s="164"/>
      <c r="OGC171" s="164"/>
      <c r="OGD171" s="164"/>
      <c r="OGE171" s="164"/>
      <c r="OGF171" s="164"/>
      <c r="OGG171" s="164"/>
      <c r="OGH171" s="164"/>
      <c r="OGI171" s="164"/>
      <c r="OGJ171" s="164"/>
      <c r="OGK171" s="164"/>
      <c r="OGL171" s="164"/>
      <c r="OGM171" s="164"/>
      <c r="OGN171" s="164"/>
      <c r="OGO171" s="164"/>
      <c r="OGP171" s="164"/>
      <c r="OGQ171" s="164"/>
      <c r="OGR171" s="164"/>
      <c r="OGS171" s="164"/>
      <c r="OGT171" s="164"/>
      <c r="OGU171" s="164"/>
      <c r="OGV171" s="164"/>
      <c r="OGW171" s="164"/>
      <c r="OGX171" s="164"/>
      <c r="OGY171" s="164"/>
      <c r="OGZ171" s="164"/>
      <c r="OHA171" s="164"/>
      <c r="OHB171" s="164"/>
      <c r="OHC171" s="164"/>
      <c r="OHD171" s="164"/>
      <c r="OHE171" s="164"/>
      <c r="OHF171" s="164"/>
      <c r="OHG171" s="164"/>
      <c r="OHH171" s="164"/>
      <c r="OHI171" s="164"/>
      <c r="OHJ171" s="164"/>
      <c r="OHK171" s="164"/>
      <c r="OHL171" s="164"/>
      <c r="OHM171" s="164"/>
      <c r="OHN171" s="164"/>
      <c r="OHO171" s="164"/>
      <c r="OHP171" s="164"/>
      <c r="OHQ171" s="164"/>
      <c r="OHR171" s="164"/>
      <c r="OHS171" s="164"/>
      <c r="OHT171" s="164"/>
      <c r="OHU171" s="164"/>
      <c r="OHV171" s="164"/>
      <c r="OHW171" s="164"/>
      <c r="OHX171" s="164"/>
      <c r="OHY171" s="164"/>
      <c r="OHZ171" s="164"/>
      <c r="OIA171" s="164"/>
      <c r="OIB171" s="164"/>
      <c r="OIC171" s="164"/>
      <c r="OID171" s="164"/>
      <c r="OIE171" s="164"/>
      <c r="OIF171" s="164"/>
      <c r="OIG171" s="164"/>
      <c r="OIH171" s="164"/>
      <c r="OII171" s="164"/>
      <c r="OIJ171" s="164"/>
      <c r="OIK171" s="164"/>
      <c r="OIL171" s="164"/>
      <c r="OIM171" s="164"/>
      <c r="OIN171" s="164"/>
      <c r="OIO171" s="164"/>
      <c r="OIP171" s="164"/>
      <c r="OIQ171" s="164"/>
      <c r="OIR171" s="164"/>
      <c r="OIS171" s="164"/>
      <c r="OIT171" s="164"/>
      <c r="OIU171" s="164"/>
      <c r="OIV171" s="164"/>
      <c r="OIW171" s="164"/>
      <c r="OIX171" s="164"/>
      <c r="OIY171" s="164"/>
      <c r="OIZ171" s="164"/>
      <c r="OJA171" s="164"/>
      <c r="OJB171" s="164"/>
      <c r="OJC171" s="164"/>
      <c r="OJD171" s="164"/>
      <c r="OJE171" s="164"/>
      <c r="OJF171" s="164"/>
      <c r="OJG171" s="164"/>
      <c r="OJH171" s="164"/>
      <c r="OJI171" s="164"/>
      <c r="OJJ171" s="164"/>
      <c r="OJK171" s="164"/>
      <c r="OJL171" s="164"/>
      <c r="OJM171" s="164"/>
      <c r="OJN171" s="164"/>
      <c r="OJO171" s="164"/>
      <c r="OJP171" s="164"/>
      <c r="OJQ171" s="164"/>
      <c r="OJR171" s="164"/>
      <c r="OJS171" s="164"/>
      <c r="OJT171" s="164"/>
      <c r="OJU171" s="164"/>
      <c r="OJV171" s="164"/>
      <c r="OJW171" s="164"/>
      <c r="OJX171" s="164"/>
      <c r="OJY171" s="164"/>
      <c r="OJZ171" s="164"/>
      <c r="OKA171" s="164"/>
      <c r="OKB171" s="164"/>
      <c r="OKC171" s="164"/>
      <c r="OKD171" s="164"/>
      <c r="OKE171" s="164"/>
      <c r="OKF171" s="164"/>
      <c r="OKG171" s="164"/>
      <c r="OKH171" s="164"/>
      <c r="OKI171" s="164"/>
      <c r="OKJ171" s="164"/>
      <c r="OKK171" s="164"/>
      <c r="OKL171" s="164"/>
      <c r="OKM171" s="164"/>
      <c r="OKN171" s="164"/>
      <c r="OKO171" s="164"/>
      <c r="OKP171" s="164"/>
      <c r="OKQ171" s="164"/>
      <c r="OKR171" s="164"/>
      <c r="OKS171" s="164"/>
      <c r="OKT171" s="164"/>
      <c r="OKU171" s="164"/>
      <c r="OKV171" s="164"/>
      <c r="OKW171" s="164"/>
      <c r="OKX171" s="164"/>
      <c r="OKY171" s="164"/>
      <c r="OKZ171" s="164"/>
      <c r="OLA171" s="164"/>
      <c r="OLB171" s="164"/>
      <c r="OLC171" s="164"/>
      <c r="OLD171" s="164"/>
      <c r="OLE171" s="164"/>
      <c r="OLF171" s="164"/>
      <c r="OLG171" s="164"/>
      <c r="OLH171" s="164"/>
      <c r="OLI171" s="164"/>
      <c r="OLJ171" s="164"/>
      <c r="OLK171" s="164"/>
      <c r="OLL171" s="164"/>
      <c r="OLM171" s="164"/>
      <c r="OLN171" s="164"/>
      <c r="OLO171" s="164"/>
      <c r="OLP171" s="164"/>
      <c r="OLQ171" s="164"/>
      <c r="OLR171" s="164"/>
      <c r="OLS171" s="164"/>
      <c r="OLT171" s="164"/>
      <c r="OLU171" s="164"/>
      <c r="OLV171" s="164"/>
      <c r="OLW171" s="164"/>
      <c r="OLX171" s="164"/>
      <c r="OLY171" s="164"/>
      <c r="OLZ171" s="164"/>
      <c r="OMA171" s="164"/>
      <c r="OMB171" s="164"/>
      <c r="OMC171" s="164"/>
      <c r="OMD171" s="164"/>
      <c r="OME171" s="164"/>
      <c r="OMF171" s="164"/>
      <c r="OMG171" s="164"/>
      <c r="OMH171" s="164"/>
      <c r="OMI171" s="164"/>
      <c r="OMJ171" s="164"/>
      <c r="OMK171" s="164"/>
      <c r="OML171" s="164"/>
      <c r="OMM171" s="164"/>
      <c r="OMN171" s="164"/>
      <c r="OMO171" s="164"/>
      <c r="OMP171" s="164"/>
      <c r="OMQ171" s="164"/>
      <c r="OMR171" s="164"/>
      <c r="OMS171" s="164"/>
      <c r="OMT171" s="164"/>
      <c r="OMU171" s="164"/>
      <c r="OMV171" s="164"/>
      <c r="OMW171" s="164"/>
      <c r="OMX171" s="164"/>
      <c r="OMY171" s="164"/>
      <c r="OMZ171" s="164"/>
      <c r="ONA171" s="164"/>
      <c r="ONB171" s="164"/>
      <c r="ONC171" s="164"/>
      <c r="OND171" s="164"/>
      <c r="ONE171" s="164"/>
      <c r="ONF171" s="164"/>
      <c r="ONG171" s="164"/>
      <c r="ONH171" s="164"/>
      <c r="ONI171" s="164"/>
      <c r="ONJ171" s="164"/>
      <c r="ONK171" s="164"/>
      <c r="ONL171" s="164"/>
      <c r="ONM171" s="164"/>
      <c r="ONN171" s="164"/>
      <c r="ONO171" s="164"/>
      <c r="ONP171" s="164"/>
      <c r="ONQ171" s="164"/>
      <c r="ONR171" s="164"/>
      <c r="ONS171" s="164"/>
      <c r="ONT171" s="164"/>
      <c r="ONU171" s="164"/>
      <c r="ONV171" s="164"/>
      <c r="ONW171" s="164"/>
      <c r="ONX171" s="164"/>
      <c r="ONY171" s="164"/>
      <c r="ONZ171" s="164"/>
      <c r="OOA171" s="164"/>
      <c r="OOB171" s="164"/>
      <c r="OOC171" s="164"/>
      <c r="OOD171" s="164"/>
      <c r="OOE171" s="164"/>
      <c r="OOF171" s="164"/>
      <c r="OOG171" s="164"/>
      <c r="OOH171" s="164"/>
      <c r="OOI171" s="164"/>
      <c r="OOJ171" s="164"/>
      <c r="OOK171" s="164"/>
      <c r="OOL171" s="164"/>
      <c r="OOM171" s="164"/>
      <c r="OON171" s="164"/>
      <c r="OOO171" s="164"/>
      <c r="OOP171" s="164"/>
      <c r="OOQ171" s="164"/>
      <c r="OOR171" s="164"/>
      <c r="OOS171" s="164"/>
      <c r="OOT171" s="164"/>
      <c r="OOU171" s="164"/>
      <c r="OOV171" s="164"/>
      <c r="OOW171" s="164"/>
      <c r="OOX171" s="164"/>
      <c r="OOY171" s="164"/>
      <c r="OOZ171" s="164"/>
      <c r="OPA171" s="164"/>
      <c r="OPB171" s="164"/>
      <c r="OPC171" s="164"/>
      <c r="OPD171" s="164"/>
      <c r="OPE171" s="164"/>
      <c r="OPF171" s="164"/>
      <c r="OPG171" s="164"/>
      <c r="OPH171" s="164"/>
      <c r="OPI171" s="164"/>
      <c r="OPJ171" s="164"/>
      <c r="OPK171" s="164"/>
      <c r="OPL171" s="164"/>
      <c r="OPM171" s="164"/>
      <c r="OPN171" s="164"/>
      <c r="OPO171" s="164"/>
      <c r="OPP171" s="164"/>
      <c r="OPQ171" s="164"/>
      <c r="OPR171" s="164"/>
      <c r="OPS171" s="164"/>
      <c r="OPT171" s="164"/>
      <c r="OPU171" s="164"/>
      <c r="OPV171" s="164"/>
      <c r="OPW171" s="164"/>
      <c r="OPX171" s="164"/>
      <c r="OPY171" s="164"/>
      <c r="OPZ171" s="164"/>
      <c r="OQA171" s="164"/>
      <c r="OQB171" s="164"/>
      <c r="OQC171" s="164"/>
      <c r="OQD171" s="164"/>
      <c r="OQE171" s="164"/>
      <c r="OQF171" s="164"/>
      <c r="OQG171" s="164"/>
      <c r="OQH171" s="164"/>
      <c r="OQI171" s="164"/>
      <c r="OQJ171" s="164"/>
      <c r="OQK171" s="164"/>
      <c r="OQL171" s="164"/>
      <c r="OQM171" s="164"/>
      <c r="OQN171" s="164"/>
      <c r="OQO171" s="164"/>
      <c r="OQP171" s="164"/>
      <c r="OQQ171" s="164"/>
      <c r="OQR171" s="164"/>
      <c r="OQS171" s="164"/>
      <c r="OQT171" s="164"/>
      <c r="OQU171" s="164"/>
      <c r="OQV171" s="164"/>
      <c r="OQW171" s="164"/>
      <c r="OQX171" s="164"/>
      <c r="OQY171" s="164"/>
      <c r="OQZ171" s="164"/>
      <c r="ORA171" s="164"/>
      <c r="ORB171" s="164"/>
      <c r="ORC171" s="164"/>
      <c r="ORD171" s="164"/>
      <c r="ORE171" s="164"/>
      <c r="ORF171" s="164"/>
      <c r="ORG171" s="164"/>
      <c r="ORH171" s="164"/>
      <c r="ORI171" s="164"/>
      <c r="ORJ171" s="164"/>
      <c r="ORK171" s="164"/>
      <c r="ORL171" s="164"/>
      <c r="ORM171" s="164"/>
      <c r="ORN171" s="164"/>
      <c r="ORO171" s="164"/>
      <c r="ORP171" s="164"/>
      <c r="ORQ171" s="164"/>
      <c r="ORR171" s="164"/>
      <c r="ORS171" s="164"/>
      <c r="ORT171" s="164"/>
      <c r="ORU171" s="164"/>
      <c r="ORV171" s="164"/>
      <c r="ORW171" s="164"/>
      <c r="ORX171" s="164"/>
      <c r="ORY171" s="164"/>
      <c r="ORZ171" s="164"/>
      <c r="OSA171" s="164"/>
      <c r="OSB171" s="164"/>
      <c r="OSC171" s="164"/>
      <c r="OSD171" s="164"/>
      <c r="OSE171" s="164"/>
      <c r="OSF171" s="164"/>
      <c r="OSG171" s="164"/>
      <c r="OSH171" s="164"/>
      <c r="OSI171" s="164"/>
      <c r="OSJ171" s="164"/>
      <c r="OSK171" s="164"/>
      <c r="OSL171" s="164"/>
      <c r="OSM171" s="164"/>
      <c r="OSN171" s="164"/>
      <c r="OSO171" s="164"/>
      <c r="OSP171" s="164"/>
      <c r="OSQ171" s="164"/>
      <c r="OSR171" s="164"/>
      <c r="OSS171" s="164"/>
      <c r="OST171" s="164"/>
      <c r="OSU171" s="164"/>
      <c r="OSV171" s="164"/>
      <c r="OSW171" s="164"/>
      <c r="OSX171" s="164"/>
      <c r="OSY171" s="164"/>
      <c r="OSZ171" s="164"/>
      <c r="OTA171" s="164"/>
      <c r="OTB171" s="164"/>
      <c r="OTC171" s="164"/>
      <c r="OTD171" s="164"/>
      <c r="OTE171" s="164"/>
      <c r="OTF171" s="164"/>
      <c r="OTG171" s="164"/>
      <c r="OTH171" s="164"/>
      <c r="OTI171" s="164"/>
      <c r="OTJ171" s="164"/>
      <c r="OTK171" s="164"/>
      <c r="OTL171" s="164"/>
      <c r="OTM171" s="164"/>
      <c r="OTN171" s="164"/>
      <c r="OTO171" s="164"/>
      <c r="OTP171" s="164"/>
      <c r="OTQ171" s="164"/>
      <c r="OTR171" s="164"/>
      <c r="OTS171" s="164"/>
      <c r="OTT171" s="164"/>
      <c r="OTU171" s="164"/>
      <c r="OTV171" s="164"/>
      <c r="OTW171" s="164"/>
      <c r="OTX171" s="164"/>
      <c r="OTY171" s="164"/>
      <c r="OTZ171" s="164"/>
      <c r="OUA171" s="164"/>
      <c r="OUB171" s="164"/>
      <c r="OUC171" s="164"/>
      <c r="OUD171" s="164"/>
      <c r="OUE171" s="164"/>
      <c r="OUF171" s="164"/>
      <c r="OUG171" s="164"/>
      <c r="OUH171" s="164"/>
      <c r="OUI171" s="164"/>
      <c r="OUJ171" s="164"/>
      <c r="OUK171" s="164"/>
      <c r="OUL171" s="164"/>
      <c r="OUM171" s="164"/>
      <c r="OUN171" s="164"/>
      <c r="OUO171" s="164"/>
      <c r="OUP171" s="164"/>
      <c r="OUQ171" s="164"/>
      <c r="OUR171" s="164"/>
      <c r="OUS171" s="164"/>
      <c r="OUT171" s="164"/>
      <c r="OUU171" s="164"/>
      <c r="OUV171" s="164"/>
      <c r="OUW171" s="164"/>
      <c r="OUX171" s="164"/>
      <c r="OUY171" s="164"/>
      <c r="OUZ171" s="164"/>
      <c r="OVA171" s="164"/>
      <c r="OVB171" s="164"/>
      <c r="OVC171" s="164"/>
      <c r="OVD171" s="164"/>
      <c r="OVE171" s="164"/>
      <c r="OVF171" s="164"/>
      <c r="OVG171" s="164"/>
      <c r="OVH171" s="164"/>
      <c r="OVI171" s="164"/>
      <c r="OVJ171" s="164"/>
      <c r="OVK171" s="164"/>
      <c r="OVL171" s="164"/>
      <c r="OVM171" s="164"/>
      <c r="OVN171" s="164"/>
      <c r="OVO171" s="164"/>
      <c r="OVP171" s="164"/>
      <c r="OVQ171" s="164"/>
      <c r="OVR171" s="164"/>
      <c r="OVS171" s="164"/>
      <c r="OVT171" s="164"/>
      <c r="OVU171" s="164"/>
      <c r="OVV171" s="164"/>
      <c r="OVW171" s="164"/>
      <c r="OVX171" s="164"/>
      <c r="OVY171" s="164"/>
      <c r="OVZ171" s="164"/>
      <c r="OWA171" s="164"/>
      <c r="OWB171" s="164"/>
      <c r="OWC171" s="164"/>
      <c r="OWD171" s="164"/>
      <c r="OWE171" s="164"/>
      <c r="OWF171" s="164"/>
      <c r="OWG171" s="164"/>
      <c r="OWH171" s="164"/>
      <c r="OWI171" s="164"/>
      <c r="OWJ171" s="164"/>
      <c r="OWK171" s="164"/>
      <c r="OWL171" s="164"/>
      <c r="OWM171" s="164"/>
      <c r="OWN171" s="164"/>
      <c r="OWO171" s="164"/>
      <c r="OWP171" s="164"/>
      <c r="OWQ171" s="164"/>
      <c r="OWR171" s="164"/>
      <c r="OWS171" s="164"/>
      <c r="OWT171" s="164"/>
      <c r="OWU171" s="164"/>
      <c r="OWV171" s="164"/>
      <c r="OWW171" s="164"/>
      <c r="OWX171" s="164"/>
      <c r="OWY171" s="164"/>
      <c r="OWZ171" s="164"/>
      <c r="OXA171" s="164"/>
      <c r="OXB171" s="164"/>
      <c r="OXC171" s="164"/>
      <c r="OXD171" s="164"/>
      <c r="OXE171" s="164"/>
      <c r="OXF171" s="164"/>
      <c r="OXG171" s="164"/>
      <c r="OXH171" s="164"/>
      <c r="OXI171" s="164"/>
      <c r="OXJ171" s="164"/>
      <c r="OXK171" s="164"/>
      <c r="OXL171" s="164"/>
      <c r="OXM171" s="164"/>
      <c r="OXN171" s="164"/>
      <c r="OXO171" s="164"/>
      <c r="OXP171" s="164"/>
      <c r="OXQ171" s="164"/>
      <c r="OXR171" s="164"/>
      <c r="OXS171" s="164"/>
      <c r="OXT171" s="164"/>
      <c r="OXU171" s="164"/>
      <c r="OXV171" s="164"/>
      <c r="OXW171" s="164"/>
      <c r="OXX171" s="164"/>
      <c r="OXY171" s="164"/>
      <c r="OXZ171" s="164"/>
      <c r="OYA171" s="164"/>
      <c r="OYB171" s="164"/>
      <c r="OYC171" s="164"/>
      <c r="OYD171" s="164"/>
      <c r="OYE171" s="164"/>
      <c r="OYF171" s="164"/>
      <c r="OYG171" s="164"/>
      <c r="OYH171" s="164"/>
      <c r="OYI171" s="164"/>
      <c r="OYJ171" s="164"/>
      <c r="OYK171" s="164"/>
      <c r="OYL171" s="164"/>
      <c r="OYM171" s="164"/>
      <c r="OYN171" s="164"/>
      <c r="OYO171" s="164"/>
      <c r="OYP171" s="164"/>
      <c r="OYQ171" s="164"/>
      <c r="OYR171" s="164"/>
      <c r="OYS171" s="164"/>
      <c r="OYT171" s="164"/>
      <c r="OYU171" s="164"/>
      <c r="OYV171" s="164"/>
      <c r="OYW171" s="164"/>
      <c r="OYX171" s="164"/>
      <c r="OYY171" s="164"/>
      <c r="OYZ171" s="164"/>
      <c r="OZA171" s="164"/>
      <c r="OZB171" s="164"/>
      <c r="OZC171" s="164"/>
      <c r="OZD171" s="164"/>
      <c r="OZE171" s="164"/>
      <c r="OZF171" s="164"/>
      <c r="OZG171" s="164"/>
      <c r="OZH171" s="164"/>
      <c r="OZI171" s="164"/>
      <c r="OZJ171" s="164"/>
      <c r="OZK171" s="164"/>
      <c r="OZL171" s="164"/>
      <c r="OZM171" s="164"/>
      <c r="OZN171" s="164"/>
      <c r="OZO171" s="164"/>
      <c r="OZP171" s="164"/>
      <c r="OZQ171" s="164"/>
      <c r="OZR171" s="164"/>
      <c r="OZS171" s="164"/>
      <c r="OZT171" s="164"/>
      <c r="OZU171" s="164"/>
      <c r="OZV171" s="164"/>
      <c r="OZW171" s="164"/>
      <c r="OZX171" s="164"/>
      <c r="OZY171" s="164"/>
      <c r="OZZ171" s="164"/>
      <c r="PAA171" s="164"/>
      <c r="PAB171" s="164"/>
      <c r="PAC171" s="164"/>
      <c r="PAD171" s="164"/>
      <c r="PAE171" s="164"/>
      <c r="PAF171" s="164"/>
      <c r="PAG171" s="164"/>
      <c r="PAH171" s="164"/>
      <c r="PAI171" s="164"/>
      <c r="PAJ171" s="164"/>
      <c r="PAK171" s="164"/>
      <c r="PAL171" s="164"/>
      <c r="PAM171" s="164"/>
      <c r="PAN171" s="164"/>
      <c r="PAO171" s="164"/>
      <c r="PAP171" s="164"/>
      <c r="PAQ171" s="164"/>
      <c r="PAR171" s="164"/>
      <c r="PAS171" s="164"/>
      <c r="PAT171" s="164"/>
      <c r="PAU171" s="164"/>
      <c r="PAV171" s="164"/>
      <c r="PAW171" s="164"/>
      <c r="PAX171" s="164"/>
      <c r="PAY171" s="164"/>
      <c r="PAZ171" s="164"/>
      <c r="PBA171" s="164"/>
      <c r="PBB171" s="164"/>
      <c r="PBC171" s="164"/>
      <c r="PBD171" s="164"/>
      <c r="PBE171" s="164"/>
      <c r="PBF171" s="164"/>
      <c r="PBG171" s="164"/>
      <c r="PBH171" s="164"/>
      <c r="PBI171" s="164"/>
      <c r="PBJ171" s="164"/>
      <c r="PBK171" s="164"/>
      <c r="PBL171" s="164"/>
      <c r="PBM171" s="164"/>
      <c r="PBN171" s="164"/>
      <c r="PBO171" s="164"/>
      <c r="PBP171" s="164"/>
      <c r="PBQ171" s="164"/>
      <c r="PBR171" s="164"/>
      <c r="PBS171" s="164"/>
      <c r="PBT171" s="164"/>
      <c r="PBU171" s="164"/>
      <c r="PBV171" s="164"/>
      <c r="PBW171" s="164"/>
      <c r="PBX171" s="164"/>
      <c r="PBY171" s="164"/>
      <c r="PBZ171" s="164"/>
      <c r="PCA171" s="164"/>
      <c r="PCB171" s="164"/>
      <c r="PCC171" s="164"/>
      <c r="PCD171" s="164"/>
      <c r="PCE171" s="164"/>
      <c r="PCF171" s="164"/>
      <c r="PCG171" s="164"/>
      <c r="PCH171" s="164"/>
      <c r="PCI171" s="164"/>
      <c r="PCJ171" s="164"/>
      <c r="PCK171" s="164"/>
      <c r="PCL171" s="164"/>
      <c r="PCM171" s="164"/>
      <c r="PCN171" s="164"/>
      <c r="PCO171" s="164"/>
      <c r="PCP171" s="164"/>
      <c r="PCQ171" s="164"/>
      <c r="PCR171" s="164"/>
      <c r="PCS171" s="164"/>
      <c r="PCT171" s="164"/>
      <c r="PCU171" s="164"/>
      <c r="PCV171" s="164"/>
      <c r="PCW171" s="164"/>
      <c r="PCX171" s="164"/>
      <c r="PCY171" s="164"/>
      <c r="PCZ171" s="164"/>
      <c r="PDA171" s="164"/>
      <c r="PDB171" s="164"/>
      <c r="PDC171" s="164"/>
      <c r="PDD171" s="164"/>
      <c r="PDE171" s="164"/>
      <c r="PDF171" s="164"/>
      <c r="PDG171" s="164"/>
      <c r="PDH171" s="164"/>
      <c r="PDI171" s="164"/>
      <c r="PDJ171" s="164"/>
      <c r="PDK171" s="164"/>
      <c r="PDL171" s="164"/>
      <c r="PDM171" s="164"/>
      <c r="PDN171" s="164"/>
      <c r="PDO171" s="164"/>
      <c r="PDP171" s="164"/>
      <c r="PDQ171" s="164"/>
      <c r="PDR171" s="164"/>
      <c r="PDS171" s="164"/>
      <c r="PDT171" s="164"/>
      <c r="PDU171" s="164"/>
      <c r="PDV171" s="164"/>
      <c r="PDW171" s="164"/>
      <c r="PDX171" s="164"/>
      <c r="PDY171" s="164"/>
      <c r="PDZ171" s="164"/>
      <c r="PEA171" s="164"/>
      <c r="PEB171" s="164"/>
      <c r="PEC171" s="164"/>
      <c r="PED171" s="164"/>
      <c r="PEE171" s="164"/>
      <c r="PEF171" s="164"/>
      <c r="PEG171" s="164"/>
      <c r="PEH171" s="164"/>
      <c r="PEI171" s="164"/>
      <c r="PEJ171" s="164"/>
      <c r="PEK171" s="164"/>
      <c r="PEL171" s="164"/>
      <c r="PEM171" s="164"/>
      <c r="PEN171" s="164"/>
      <c r="PEO171" s="164"/>
      <c r="PEP171" s="164"/>
      <c r="PEQ171" s="164"/>
      <c r="PER171" s="164"/>
      <c r="PES171" s="164"/>
      <c r="PET171" s="164"/>
      <c r="PEU171" s="164"/>
      <c r="PEV171" s="164"/>
      <c r="PEW171" s="164"/>
      <c r="PEX171" s="164"/>
      <c r="PEY171" s="164"/>
      <c r="PEZ171" s="164"/>
      <c r="PFA171" s="164"/>
      <c r="PFB171" s="164"/>
      <c r="PFC171" s="164"/>
      <c r="PFD171" s="164"/>
      <c r="PFE171" s="164"/>
      <c r="PFF171" s="164"/>
      <c r="PFG171" s="164"/>
      <c r="PFH171" s="164"/>
      <c r="PFI171" s="164"/>
      <c r="PFJ171" s="164"/>
      <c r="PFK171" s="164"/>
      <c r="PFL171" s="164"/>
      <c r="PFM171" s="164"/>
      <c r="PFN171" s="164"/>
      <c r="PFO171" s="164"/>
      <c r="PFP171" s="164"/>
      <c r="PFQ171" s="164"/>
      <c r="PFR171" s="164"/>
      <c r="PFS171" s="164"/>
      <c r="PFT171" s="164"/>
      <c r="PFU171" s="164"/>
      <c r="PFV171" s="164"/>
      <c r="PFW171" s="164"/>
      <c r="PFX171" s="164"/>
      <c r="PFY171" s="164"/>
      <c r="PFZ171" s="164"/>
      <c r="PGA171" s="164"/>
      <c r="PGB171" s="164"/>
      <c r="PGC171" s="164"/>
      <c r="PGD171" s="164"/>
      <c r="PGE171" s="164"/>
      <c r="PGF171" s="164"/>
      <c r="PGG171" s="164"/>
      <c r="PGH171" s="164"/>
      <c r="PGI171" s="164"/>
      <c r="PGJ171" s="164"/>
      <c r="PGK171" s="164"/>
      <c r="PGL171" s="164"/>
      <c r="PGM171" s="164"/>
      <c r="PGN171" s="164"/>
      <c r="PGO171" s="164"/>
      <c r="PGP171" s="164"/>
      <c r="PGQ171" s="164"/>
      <c r="PGR171" s="164"/>
      <c r="PGS171" s="164"/>
      <c r="PGT171" s="164"/>
      <c r="PGU171" s="164"/>
      <c r="PGV171" s="164"/>
      <c r="PGW171" s="164"/>
      <c r="PGX171" s="164"/>
      <c r="PGY171" s="164"/>
      <c r="PGZ171" s="164"/>
      <c r="PHA171" s="164"/>
      <c r="PHB171" s="164"/>
      <c r="PHC171" s="164"/>
      <c r="PHD171" s="164"/>
      <c r="PHE171" s="164"/>
      <c r="PHF171" s="164"/>
      <c r="PHG171" s="164"/>
      <c r="PHH171" s="164"/>
      <c r="PHI171" s="164"/>
      <c r="PHJ171" s="164"/>
      <c r="PHK171" s="164"/>
      <c r="PHL171" s="164"/>
      <c r="PHM171" s="164"/>
      <c r="PHN171" s="164"/>
      <c r="PHO171" s="164"/>
      <c r="PHP171" s="164"/>
      <c r="PHQ171" s="164"/>
      <c r="PHR171" s="164"/>
      <c r="PHS171" s="164"/>
      <c r="PHT171" s="164"/>
      <c r="PHU171" s="164"/>
      <c r="PHV171" s="164"/>
      <c r="PHW171" s="164"/>
      <c r="PHX171" s="164"/>
      <c r="PHY171" s="164"/>
      <c r="PHZ171" s="164"/>
      <c r="PIA171" s="164"/>
      <c r="PIB171" s="164"/>
      <c r="PIC171" s="164"/>
      <c r="PID171" s="164"/>
      <c r="PIE171" s="164"/>
      <c r="PIF171" s="164"/>
      <c r="PIG171" s="164"/>
      <c r="PIH171" s="164"/>
      <c r="PII171" s="164"/>
      <c r="PIJ171" s="164"/>
      <c r="PIK171" s="164"/>
      <c r="PIL171" s="164"/>
      <c r="PIM171" s="164"/>
      <c r="PIN171" s="164"/>
      <c r="PIO171" s="164"/>
      <c r="PIP171" s="164"/>
      <c r="PIQ171" s="164"/>
      <c r="PIR171" s="164"/>
      <c r="PIS171" s="164"/>
      <c r="PIT171" s="164"/>
      <c r="PIU171" s="164"/>
      <c r="PIV171" s="164"/>
      <c r="PIW171" s="164"/>
      <c r="PIX171" s="164"/>
      <c r="PIY171" s="164"/>
      <c r="PIZ171" s="164"/>
      <c r="PJA171" s="164"/>
      <c r="PJB171" s="164"/>
      <c r="PJC171" s="164"/>
      <c r="PJD171" s="164"/>
      <c r="PJE171" s="164"/>
      <c r="PJF171" s="164"/>
      <c r="PJG171" s="164"/>
      <c r="PJH171" s="164"/>
      <c r="PJI171" s="164"/>
      <c r="PJJ171" s="164"/>
      <c r="PJK171" s="164"/>
      <c r="PJL171" s="164"/>
      <c r="PJM171" s="164"/>
      <c r="PJN171" s="164"/>
      <c r="PJO171" s="164"/>
      <c r="PJP171" s="164"/>
      <c r="PJQ171" s="164"/>
      <c r="PJR171" s="164"/>
      <c r="PJS171" s="164"/>
      <c r="PJT171" s="164"/>
      <c r="PJU171" s="164"/>
      <c r="PJV171" s="164"/>
      <c r="PJW171" s="164"/>
      <c r="PJX171" s="164"/>
      <c r="PJY171" s="164"/>
      <c r="PJZ171" s="164"/>
      <c r="PKA171" s="164"/>
      <c r="PKB171" s="164"/>
      <c r="PKC171" s="164"/>
      <c r="PKD171" s="164"/>
      <c r="PKE171" s="164"/>
      <c r="PKF171" s="164"/>
      <c r="PKG171" s="164"/>
      <c r="PKH171" s="164"/>
      <c r="PKI171" s="164"/>
      <c r="PKJ171" s="164"/>
      <c r="PKK171" s="164"/>
      <c r="PKL171" s="164"/>
      <c r="PKM171" s="164"/>
      <c r="PKN171" s="164"/>
      <c r="PKO171" s="164"/>
      <c r="PKP171" s="164"/>
      <c r="PKQ171" s="164"/>
      <c r="PKR171" s="164"/>
      <c r="PKS171" s="164"/>
      <c r="PKT171" s="164"/>
      <c r="PKU171" s="164"/>
      <c r="PKV171" s="164"/>
      <c r="PKW171" s="164"/>
      <c r="PKX171" s="164"/>
      <c r="PKY171" s="164"/>
      <c r="PKZ171" s="164"/>
      <c r="PLA171" s="164"/>
      <c r="PLB171" s="164"/>
      <c r="PLC171" s="164"/>
      <c r="PLD171" s="164"/>
      <c r="PLE171" s="164"/>
      <c r="PLF171" s="164"/>
      <c r="PLG171" s="164"/>
      <c r="PLH171" s="164"/>
      <c r="PLI171" s="164"/>
      <c r="PLJ171" s="164"/>
      <c r="PLK171" s="164"/>
      <c r="PLL171" s="164"/>
      <c r="PLM171" s="164"/>
      <c r="PLN171" s="164"/>
      <c r="PLO171" s="164"/>
      <c r="PLP171" s="164"/>
      <c r="PLQ171" s="164"/>
      <c r="PLR171" s="164"/>
      <c r="PLS171" s="164"/>
      <c r="PLT171" s="164"/>
      <c r="PLU171" s="164"/>
      <c r="PLV171" s="164"/>
      <c r="PLW171" s="164"/>
      <c r="PLX171" s="164"/>
      <c r="PLY171" s="164"/>
      <c r="PLZ171" s="164"/>
      <c r="PMA171" s="164"/>
      <c r="PMB171" s="164"/>
      <c r="PMC171" s="164"/>
      <c r="PMD171" s="164"/>
      <c r="PME171" s="164"/>
      <c r="PMF171" s="164"/>
      <c r="PMG171" s="164"/>
      <c r="PMH171" s="164"/>
      <c r="PMI171" s="164"/>
      <c r="PMJ171" s="164"/>
      <c r="PMK171" s="164"/>
      <c r="PML171" s="164"/>
      <c r="PMM171" s="164"/>
      <c r="PMN171" s="164"/>
      <c r="PMO171" s="164"/>
      <c r="PMP171" s="164"/>
      <c r="PMQ171" s="164"/>
      <c r="PMR171" s="164"/>
      <c r="PMS171" s="164"/>
      <c r="PMT171" s="164"/>
      <c r="PMU171" s="164"/>
      <c r="PMV171" s="164"/>
      <c r="PMW171" s="164"/>
      <c r="PMX171" s="164"/>
      <c r="PMY171" s="164"/>
      <c r="PMZ171" s="164"/>
      <c r="PNA171" s="164"/>
      <c r="PNB171" s="164"/>
      <c r="PNC171" s="164"/>
      <c r="PND171" s="164"/>
      <c r="PNE171" s="164"/>
      <c r="PNF171" s="164"/>
      <c r="PNG171" s="164"/>
      <c r="PNH171" s="164"/>
      <c r="PNI171" s="164"/>
      <c r="PNJ171" s="164"/>
      <c r="PNK171" s="164"/>
      <c r="PNL171" s="164"/>
      <c r="PNM171" s="164"/>
      <c r="PNN171" s="164"/>
      <c r="PNO171" s="164"/>
      <c r="PNP171" s="164"/>
      <c r="PNQ171" s="164"/>
      <c r="PNR171" s="164"/>
      <c r="PNS171" s="164"/>
      <c r="PNT171" s="164"/>
      <c r="PNU171" s="164"/>
      <c r="PNV171" s="164"/>
      <c r="PNW171" s="164"/>
      <c r="PNX171" s="164"/>
      <c r="PNY171" s="164"/>
      <c r="PNZ171" s="164"/>
      <c r="POA171" s="164"/>
      <c r="POB171" s="164"/>
      <c r="POC171" s="164"/>
      <c r="POD171" s="164"/>
      <c r="POE171" s="164"/>
      <c r="POF171" s="164"/>
      <c r="POG171" s="164"/>
      <c r="POH171" s="164"/>
      <c r="POI171" s="164"/>
      <c r="POJ171" s="164"/>
      <c r="POK171" s="164"/>
      <c r="POL171" s="164"/>
      <c r="POM171" s="164"/>
      <c r="PON171" s="164"/>
      <c r="POO171" s="164"/>
      <c r="POP171" s="164"/>
      <c r="POQ171" s="164"/>
      <c r="POR171" s="164"/>
      <c r="POS171" s="164"/>
      <c r="POT171" s="164"/>
      <c r="POU171" s="164"/>
      <c r="POV171" s="164"/>
      <c r="POW171" s="164"/>
      <c r="POX171" s="164"/>
      <c r="POY171" s="164"/>
      <c r="POZ171" s="164"/>
      <c r="PPA171" s="164"/>
      <c r="PPB171" s="164"/>
      <c r="PPC171" s="164"/>
      <c r="PPD171" s="164"/>
      <c r="PPE171" s="164"/>
      <c r="PPF171" s="164"/>
      <c r="PPG171" s="164"/>
      <c r="PPH171" s="164"/>
      <c r="PPI171" s="164"/>
      <c r="PPJ171" s="164"/>
      <c r="PPK171" s="164"/>
      <c r="PPL171" s="164"/>
      <c r="PPM171" s="164"/>
      <c r="PPN171" s="164"/>
      <c r="PPO171" s="164"/>
      <c r="PPP171" s="164"/>
      <c r="PPQ171" s="164"/>
      <c r="PPR171" s="164"/>
      <c r="PPS171" s="164"/>
      <c r="PPT171" s="164"/>
      <c r="PPU171" s="164"/>
      <c r="PPV171" s="164"/>
      <c r="PPW171" s="164"/>
      <c r="PPX171" s="164"/>
      <c r="PPY171" s="164"/>
      <c r="PPZ171" s="164"/>
      <c r="PQA171" s="164"/>
      <c r="PQB171" s="164"/>
      <c r="PQC171" s="164"/>
      <c r="PQD171" s="164"/>
      <c r="PQE171" s="164"/>
      <c r="PQF171" s="164"/>
      <c r="PQG171" s="164"/>
      <c r="PQH171" s="164"/>
      <c r="PQI171" s="164"/>
      <c r="PQJ171" s="164"/>
      <c r="PQK171" s="164"/>
      <c r="PQL171" s="164"/>
      <c r="PQM171" s="164"/>
      <c r="PQN171" s="164"/>
      <c r="PQO171" s="164"/>
      <c r="PQP171" s="164"/>
      <c r="PQQ171" s="164"/>
      <c r="PQR171" s="164"/>
      <c r="PQS171" s="164"/>
      <c r="PQT171" s="164"/>
      <c r="PQU171" s="164"/>
      <c r="PQV171" s="164"/>
      <c r="PQW171" s="164"/>
      <c r="PQX171" s="164"/>
      <c r="PQY171" s="164"/>
      <c r="PQZ171" s="164"/>
      <c r="PRA171" s="164"/>
      <c r="PRB171" s="164"/>
      <c r="PRC171" s="164"/>
      <c r="PRD171" s="164"/>
      <c r="PRE171" s="164"/>
      <c r="PRF171" s="164"/>
      <c r="PRG171" s="164"/>
      <c r="PRH171" s="164"/>
      <c r="PRI171" s="164"/>
      <c r="PRJ171" s="164"/>
      <c r="PRK171" s="164"/>
      <c r="PRL171" s="164"/>
      <c r="PRM171" s="164"/>
      <c r="PRN171" s="164"/>
      <c r="PRO171" s="164"/>
      <c r="PRP171" s="164"/>
      <c r="PRQ171" s="164"/>
      <c r="PRR171" s="164"/>
      <c r="PRS171" s="164"/>
      <c r="PRT171" s="164"/>
      <c r="PRU171" s="164"/>
      <c r="PRV171" s="164"/>
      <c r="PRW171" s="164"/>
      <c r="PRX171" s="164"/>
      <c r="PRY171" s="164"/>
      <c r="PRZ171" s="164"/>
      <c r="PSA171" s="164"/>
      <c r="PSB171" s="164"/>
      <c r="PSC171" s="164"/>
      <c r="PSD171" s="164"/>
      <c r="PSE171" s="164"/>
      <c r="PSF171" s="164"/>
      <c r="PSG171" s="164"/>
      <c r="PSH171" s="164"/>
      <c r="PSI171" s="164"/>
      <c r="PSJ171" s="164"/>
      <c r="PSK171" s="164"/>
      <c r="PSL171" s="164"/>
      <c r="PSM171" s="164"/>
      <c r="PSN171" s="164"/>
      <c r="PSO171" s="164"/>
      <c r="PSP171" s="164"/>
      <c r="PSQ171" s="164"/>
      <c r="PSR171" s="164"/>
      <c r="PSS171" s="164"/>
      <c r="PST171" s="164"/>
      <c r="PSU171" s="164"/>
      <c r="PSV171" s="164"/>
      <c r="PSW171" s="164"/>
      <c r="PSX171" s="164"/>
      <c r="PSY171" s="164"/>
      <c r="PSZ171" s="164"/>
      <c r="PTA171" s="164"/>
      <c r="PTB171" s="164"/>
      <c r="PTC171" s="164"/>
      <c r="PTD171" s="164"/>
      <c r="PTE171" s="164"/>
      <c r="PTF171" s="164"/>
      <c r="PTG171" s="164"/>
      <c r="PTH171" s="164"/>
      <c r="PTI171" s="164"/>
      <c r="PTJ171" s="164"/>
      <c r="PTK171" s="164"/>
      <c r="PTL171" s="164"/>
      <c r="PTM171" s="164"/>
      <c r="PTN171" s="164"/>
      <c r="PTO171" s="164"/>
      <c r="PTP171" s="164"/>
      <c r="PTQ171" s="164"/>
      <c r="PTR171" s="164"/>
      <c r="PTS171" s="164"/>
      <c r="PTT171" s="164"/>
      <c r="PTU171" s="164"/>
      <c r="PTV171" s="164"/>
      <c r="PTW171" s="164"/>
      <c r="PTX171" s="164"/>
      <c r="PTY171" s="164"/>
      <c r="PTZ171" s="164"/>
      <c r="PUA171" s="164"/>
      <c r="PUB171" s="164"/>
      <c r="PUC171" s="164"/>
      <c r="PUD171" s="164"/>
      <c r="PUE171" s="164"/>
      <c r="PUF171" s="164"/>
      <c r="PUG171" s="164"/>
      <c r="PUH171" s="164"/>
      <c r="PUI171" s="164"/>
      <c r="PUJ171" s="164"/>
      <c r="PUK171" s="164"/>
      <c r="PUL171" s="164"/>
      <c r="PUM171" s="164"/>
      <c r="PUN171" s="164"/>
      <c r="PUO171" s="164"/>
      <c r="PUP171" s="164"/>
      <c r="PUQ171" s="164"/>
      <c r="PUR171" s="164"/>
      <c r="PUS171" s="164"/>
      <c r="PUT171" s="164"/>
      <c r="PUU171" s="164"/>
      <c r="PUV171" s="164"/>
      <c r="PUW171" s="164"/>
      <c r="PUX171" s="164"/>
      <c r="PUY171" s="164"/>
      <c r="PUZ171" s="164"/>
      <c r="PVA171" s="164"/>
      <c r="PVB171" s="164"/>
      <c r="PVC171" s="164"/>
      <c r="PVD171" s="164"/>
      <c r="PVE171" s="164"/>
      <c r="PVF171" s="164"/>
      <c r="PVG171" s="164"/>
      <c r="PVH171" s="164"/>
      <c r="PVI171" s="164"/>
      <c r="PVJ171" s="164"/>
      <c r="PVK171" s="164"/>
      <c r="PVL171" s="164"/>
      <c r="PVM171" s="164"/>
      <c r="PVN171" s="164"/>
      <c r="PVO171" s="164"/>
      <c r="PVP171" s="164"/>
      <c r="PVQ171" s="164"/>
      <c r="PVR171" s="164"/>
      <c r="PVS171" s="164"/>
      <c r="PVT171" s="164"/>
      <c r="PVU171" s="164"/>
      <c r="PVV171" s="164"/>
      <c r="PVW171" s="164"/>
      <c r="PVX171" s="164"/>
      <c r="PVY171" s="164"/>
      <c r="PVZ171" s="164"/>
      <c r="PWA171" s="164"/>
      <c r="PWB171" s="164"/>
      <c r="PWC171" s="164"/>
      <c r="PWD171" s="164"/>
      <c r="PWE171" s="164"/>
      <c r="PWF171" s="164"/>
      <c r="PWG171" s="164"/>
      <c r="PWH171" s="164"/>
      <c r="PWI171" s="164"/>
      <c r="PWJ171" s="164"/>
      <c r="PWK171" s="164"/>
      <c r="PWL171" s="164"/>
      <c r="PWM171" s="164"/>
      <c r="PWN171" s="164"/>
      <c r="PWO171" s="164"/>
      <c r="PWP171" s="164"/>
      <c r="PWQ171" s="164"/>
      <c r="PWR171" s="164"/>
      <c r="PWS171" s="164"/>
      <c r="PWT171" s="164"/>
      <c r="PWU171" s="164"/>
      <c r="PWV171" s="164"/>
      <c r="PWW171" s="164"/>
      <c r="PWX171" s="164"/>
      <c r="PWY171" s="164"/>
      <c r="PWZ171" s="164"/>
      <c r="PXA171" s="164"/>
      <c r="PXB171" s="164"/>
      <c r="PXC171" s="164"/>
      <c r="PXD171" s="164"/>
      <c r="PXE171" s="164"/>
      <c r="PXF171" s="164"/>
      <c r="PXG171" s="164"/>
      <c r="PXH171" s="164"/>
      <c r="PXI171" s="164"/>
      <c r="PXJ171" s="164"/>
      <c r="PXK171" s="164"/>
      <c r="PXL171" s="164"/>
      <c r="PXM171" s="164"/>
      <c r="PXN171" s="164"/>
      <c r="PXO171" s="164"/>
      <c r="PXP171" s="164"/>
      <c r="PXQ171" s="164"/>
      <c r="PXR171" s="164"/>
      <c r="PXS171" s="164"/>
      <c r="PXT171" s="164"/>
      <c r="PXU171" s="164"/>
      <c r="PXV171" s="164"/>
      <c r="PXW171" s="164"/>
      <c r="PXX171" s="164"/>
      <c r="PXY171" s="164"/>
      <c r="PXZ171" s="164"/>
      <c r="PYA171" s="164"/>
      <c r="PYB171" s="164"/>
      <c r="PYC171" s="164"/>
      <c r="PYD171" s="164"/>
      <c r="PYE171" s="164"/>
      <c r="PYF171" s="164"/>
      <c r="PYG171" s="164"/>
      <c r="PYH171" s="164"/>
      <c r="PYI171" s="164"/>
      <c r="PYJ171" s="164"/>
      <c r="PYK171" s="164"/>
      <c r="PYL171" s="164"/>
      <c r="PYM171" s="164"/>
      <c r="PYN171" s="164"/>
      <c r="PYO171" s="164"/>
      <c r="PYP171" s="164"/>
      <c r="PYQ171" s="164"/>
      <c r="PYR171" s="164"/>
      <c r="PYS171" s="164"/>
      <c r="PYT171" s="164"/>
      <c r="PYU171" s="164"/>
      <c r="PYV171" s="164"/>
      <c r="PYW171" s="164"/>
      <c r="PYX171" s="164"/>
      <c r="PYY171" s="164"/>
      <c r="PYZ171" s="164"/>
      <c r="PZA171" s="164"/>
      <c r="PZB171" s="164"/>
      <c r="PZC171" s="164"/>
      <c r="PZD171" s="164"/>
      <c r="PZE171" s="164"/>
      <c r="PZF171" s="164"/>
      <c r="PZG171" s="164"/>
      <c r="PZH171" s="164"/>
      <c r="PZI171" s="164"/>
      <c r="PZJ171" s="164"/>
      <c r="PZK171" s="164"/>
      <c r="PZL171" s="164"/>
      <c r="PZM171" s="164"/>
      <c r="PZN171" s="164"/>
      <c r="PZO171" s="164"/>
      <c r="PZP171" s="164"/>
      <c r="PZQ171" s="164"/>
      <c r="PZR171" s="164"/>
      <c r="PZS171" s="164"/>
      <c r="PZT171" s="164"/>
      <c r="PZU171" s="164"/>
      <c r="PZV171" s="164"/>
      <c r="PZW171" s="164"/>
      <c r="PZX171" s="164"/>
      <c r="PZY171" s="164"/>
      <c r="PZZ171" s="164"/>
      <c r="QAA171" s="164"/>
      <c r="QAB171" s="164"/>
      <c r="QAC171" s="164"/>
      <c r="QAD171" s="164"/>
      <c r="QAE171" s="164"/>
      <c r="QAF171" s="164"/>
      <c r="QAG171" s="164"/>
      <c r="QAH171" s="164"/>
      <c r="QAI171" s="164"/>
      <c r="QAJ171" s="164"/>
      <c r="QAK171" s="164"/>
      <c r="QAL171" s="164"/>
      <c r="QAM171" s="164"/>
      <c r="QAN171" s="164"/>
      <c r="QAO171" s="164"/>
      <c r="QAP171" s="164"/>
      <c r="QAQ171" s="164"/>
      <c r="QAR171" s="164"/>
      <c r="QAS171" s="164"/>
      <c r="QAT171" s="164"/>
      <c r="QAU171" s="164"/>
      <c r="QAV171" s="164"/>
      <c r="QAW171" s="164"/>
      <c r="QAX171" s="164"/>
      <c r="QAY171" s="164"/>
      <c r="QAZ171" s="164"/>
      <c r="QBA171" s="164"/>
      <c r="QBB171" s="164"/>
      <c r="QBC171" s="164"/>
      <c r="QBD171" s="164"/>
      <c r="QBE171" s="164"/>
      <c r="QBF171" s="164"/>
      <c r="QBG171" s="164"/>
      <c r="QBH171" s="164"/>
      <c r="QBI171" s="164"/>
      <c r="QBJ171" s="164"/>
      <c r="QBK171" s="164"/>
      <c r="QBL171" s="164"/>
      <c r="QBM171" s="164"/>
      <c r="QBN171" s="164"/>
      <c r="QBO171" s="164"/>
      <c r="QBP171" s="164"/>
      <c r="QBQ171" s="164"/>
      <c r="QBR171" s="164"/>
      <c r="QBS171" s="164"/>
      <c r="QBT171" s="164"/>
      <c r="QBU171" s="164"/>
      <c r="QBV171" s="164"/>
      <c r="QBW171" s="164"/>
      <c r="QBX171" s="164"/>
      <c r="QBY171" s="164"/>
      <c r="QBZ171" s="164"/>
      <c r="QCA171" s="164"/>
      <c r="QCB171" s="164"/>
      <c r="QCC171" s="164"/>
      <c r="QCD171" s="164"/>
      <c r="QCE171" s="164"/>
      <c r="QCF171" s="164"/>
      <c r="QCG171" s="164"/>
      <c r="QCH171" s="164"/>
      <c r="QCI171" s="164"/>
      <c r="QCJ171" s="164"/>
      <c r="QCK171" s="164"/>
      <c r="QCL171" s="164"/>
      <c r="QCM171" s="164"/>
      <c r="QCN171" s="164"/>
      <c r="QCO171" s="164"/>
      <c r="QCP171" s="164"/>
      <c r="QCQ171" s="164"/>
      <c r="QCR171" s="164"/>
      <c r="QCS171" s="164"/>
      <c r="QCT171" s="164"/>
      <c r="QCU171" s="164"/>
      <c r="QCV171" s="164"/>
      <c r="QCW171" s="164"/>
      <c r="QCX171" s="164"/>
      <c r="QCY171" s="164"/>
      <c r="QCZ171" s="164"/>
      <c r="QDA171" s="164"/>
      <c r="QDB171" s="164"/>
      <c r="QDC171" s="164"/>
      <c r="QDD171" s="164"/>
      <c r="QDE171" s="164"/>
      <c r="QDF171" s="164"/>
      <c r="QDG171" s="164"/>
      <c r="QDH171" s="164"/>
      <c r="QDI171" s="164"/>
      <c r="QDJ171" s="164"/>
      <c r="QDK171" s="164"/>
      <c r="QDL171" s="164"/>
      <c r="QDM171" s="164"/>
      <c r="QDN171" s="164"/>
      <c r="QDO171" s="164"/>
      <c r="QDP171" s="164"/>
      <c r="QDQ171" s="164"/>
      <c r="QDR171" s="164"/>
      <c r="QDS171" s="164"/>
      <c r="QDT171" s="164"/>
      <c r="QDU171" s="164"/>
      <c r="QDV171" s="164"/>
      <c r="QDW171" s="164"/>
      <c r="QDX171" s="164"/>
      <c r="QDY171" s="164"/>
      <c r="QDZ171" s="164"/>
      <c r="QEA171" s="164"/>
      <c r="QEB171" s="164"/>
      <c r="QEC171" s="164"/>
      <c r="QED171" s="164"/>
      <c r="QEE171" s="164"/>
      <c r="QEF171" s="164"/>
      <c r="QEG171" s="164"/>
      <c r="QEH171" s="164"/>
      <c r="QEI171" s="164"/>
      <c r="QEJ171" s="164"/>
      <c r="QEK171" s="164"/>
      <c r="QEL171" s="164"/>
      <c r="QEM171" s="164"/>
      <c r="QEN171" s="164"/>
      <c r="QEO171" s="164"/>
      <c r="QEP171" s="164"/>
      <c r="QEQ171" s="164"/>
      <c r="QER171" s="164"/>
      <c r="QES171" s="164"/>
      <c r="QET171" s="164"/>
      <c r="QEU171" s="164"/>
      <c r="QEV171" s="164"/>
      <c r="QEW171" s="164"/>
      <c r="QEX171" s="164"/>
      <c r="QEY171" s="164"/>
      <c r="QEZ171" s="164"/>
      <c r="QFA171" s="164"/>
      <c r="QFB171" s="164"/>
      <c r="QFC171" s="164"/>
      <c r="QFD171" s="164"/>
      <c r="QFE171" s="164"/>
      <c r="QFF171" s="164"/>
      <c r="QFG171" s="164"/>
      <c r="QFH171" s="164"/>
      <c r="QFI171" s="164"/>
      <c r="QFJ171" s="164"/>
      <c r="QFK171" s="164"/>
      <c r="QFL171" s="164"/>
      <c r="QFM171" s="164"/>
      <c r="QFN171" s="164"/>
      <c r="QFO171" s="164"/>
      <c r="QFP171" s="164"/>
      <c r="QFQ171" s="164"/>
      <c r="QFR171" s="164"/>
      <c r="QFS171" s="164"/>
      <c r="QFT171" s="164"/>
      <c r="QFU171" s="164"/>
      <c r="QFV171" s="164"/>
      <c r="QFW171" s="164"/>
      <c r="QFX171" s="164"/>
      <c r="QFY171" s="164"/>
      <c r="QFZ171" s="164"/>
      <c r="QGA171" s="164"/>
      <c r="QGB171" s="164"/>
      <c r="QGC171" s="164"/>
      <c r="QGD171" s="164"/>
      <c r="QGE171" s="164"/>
      <c r="QGF171" s="164"/>
      <c r="QGG171" s="164"/>
      <c r="QGH171" s="164"/>
      <c r="QGI171" s="164"/>
      <c r="QGJ171" s="164"/>
      <c r="QGK171" s="164"/>
      <c r="QGL171" s="164"/>
      <c r="QGM171" s="164"/>
      <c r="QGN171" s="164"/>
      <c r="QGO171" s="164"/>
      <c r="QGP171" s="164"/>
      <c r="QGQ171" s="164"/>
      <c r="QGR171" s="164"/>
      <c r="QGS171" s="164"/>
      <c r="QGT171" s="164"/>
      <c r="QGU171" s="164"/>
      <c r="QGV171" s="164"/>
      <c r="QGW171" s="164"/>
      <c r="QGX171" s="164"/>
      <c r="QGY171" s="164"/>
      <c r="QGZ171" s="164"/>
      <c r="QHA171" s="164"/>
      <c r="QHB171" s="164"/>
      <c r="QHC171" s="164"/>
      <c r="QHD171" s="164"/>
      <c r="QHE171" s="164"/>
      <c r="QHF171" s="164"/>
      <c r="QHG171" s="164"/>
      <c r="QHH171" s="164"/>
      <c r="QHI171" s="164"/>
      <c r="QHJ171" s="164"/>
      <c r="QHK171" s="164"/>
      <c r="QHL171" s="164"/>
      <c r="QHM171" s="164"/>
      <c r="QHN171" s="164"/>
      <c r="QHO171" s="164"/>
      <c r="QHP171" s="164"/>
      <c r="QHQ171" s="164"/>
      <c r="QHR171" s="164"/>
      <c r="QHS171" s="164"/>
      <c r="QHT171" s="164"/>
      <c r="QHU171" s="164"/>
      <c r="QHV171" s="164"/>
      <c r="QHW171" s="164"/>
      <c r="QHX171" s="164"/>
      <c r="QHY171" s="164"/>
      <c r="QHZ171" s="164"/>
      <c r="QIA171" s="164"/>
      <c r="QIB171" s="164"/>
      <c r="QIC171" s="164"/>
      <c r="QID171" s="164"/>
      <c r="QIE171" s="164"/>
      <c r="QIF171" s="164"/>
      <c r="QIG171" s="164"/>
      <c r="QIH171" s="164"/>
      <c r="QII171" s="164"/>
      <c r="QIJ171" s="164"/>
      <c r="QIK171" s="164"/>
      <c r="QIL171" s="164"/>
      <c r="QIM171" s="164"/>
      <c r="QIN171" s="164"/>
      <c r="QIO171" s="164"/>
      <c r="QIP171" s="164"/>
      <c r="QIQ171" s="164"/>
      <c r="QIR171" s="164"/>
      <c r="QIS171" s="164"/>
      <c r="QIT171" s="164"/>
      <c r="QIU171" s="164"/>
      <c r="QIV171" s="164"/>
      <c r="QIW171" s="164"/>
      <c r="QIX171" s="164"/>
      <c r="QIY171" s="164"/>
      <c r="QIZ171" s="164"/>
      <c r="QJA171" s="164"/>
      <c r="QJB171" s="164"/>
      <c r="QJC171" s="164"/>
      <c r="QJD171" s="164"/>
      <c r="QJE171" s="164"/>
      <c r="QJF171" s="164"/>
      <c r="QJG171" s="164"/>
      <c r="QJH171" s="164"/>
      <c r="QJI171" s="164"/>
      <c r="QJJ171" s="164"/>
      <c r="QJK171" s="164"/>
      <c r="QJL171" s="164"/>
      <c r="QJM171" s="164"/>
      <c r="QJN171" s="164"/>
      <c r="QJO171" s="164"/>
      <c r="QJP171" s="164"/>
      <c r="QJQ171" s="164"/>
      <c r="QJR171" s="164"/>
      <c r="QJS171" s="164"/>
      <c r="QJT171" s="164"/>
      <c r="QJU171" s="164"/>
      <c r="QJV171" s="164"/>
      <c r="QJW171" s="164"/>
      <c r="QJX171" s="164"/>
      <c r="QJY171" s="164"/>
      <c r="QJZ171" s="164"/>
      <c r="QKA171" s="164"/>
      <c r="QKB171" s="164"/>
      <c r="QKC171" s="164"/>
      <c r="QKD171" s="164"/>
      <c r="QKE171" s="164"/>
      <c r="QKF171" s="164"/>
      <c r="QKG171" s="164"/>
      <c r="QKH171" s="164"/>
      <c r="QKI171" s="164"/>
      <c r="QKJ171" s="164"/>
      <c r="QKK171" s="164"/>
      <c r="QKL171" s="164"/>
      <c r="QKM171" s="164"/>
      <c r="QKN171" s="164"/>
      <c r="QKO171" s="164"/>
      <c r="QKP171" s="164"/>
      <c r="QKQ171" s="164"/>
      <c r="QKR171" s="164"/>
      <c r="QKS171" s="164"/>
      <c r="QKT171" s="164"/>
      <c r="QKU171" s="164"/>
      <c r="QKV171" s="164"/>
      <c r="QKW171" s="164"/>
      <c r="QKX171" s="164"/>
      <c r="QKY171" s="164"/>
      <c r="QKZ171" s="164"/>
      <c r="QLA171" s="164"/>
      <c r="QLB171" s="164"/>
      <c r="QLC171" s="164"/>
      <c r="QLD171" s="164"/>
      <c r="QLE171" s="164"/>
      <c r="QLF171" s="164"/>
      <c r="QLG171" s="164"/>
      <c r="QLH171" s="164"/>
      <c r="QLI171" s="164"/>
      <c r="QLJ171" s="164"/>
      <c r="QLK171" s="164"/>
      <c r="QLL171" s="164"/>
      <c r="QLM171" s="164"/>
      <c r="QLN171" s="164"/>
      <c r="QLO171" s="164"/>
      <c r="QLP171" s="164"/>
      <c r="QLQ171" s="164"/>
      <c r="QLR171" s="164"/>
      <c r="QLS171" s="164"/>
      <c r="QLT171" s="164"/>
      <c r="QLU171" s="164"/>
      <c r="QLV171" s="164"/>
      <c r="QLW171" s="164"/>
      <c r="QLX171" s="164"/>
      <c r="QLY171" s="164"/>
      <c r="QLZ171" s="164"/>
      <c r="QMA171" s="164"/>
      <c r="QMB171" s="164"/>
      <c r="QMC171" s="164"/>
      <c r="QMD171" s="164"/>
      <c r="QME171" s="164"/>
      <c r="QMF171" s="164"/>
      <c r="QMG171" s="164"/>
      <c r="QMH171" s="164"/>
      <c r="QMI171" s="164"/>
      <c r="QMJ171" s="164"/>
      <c r="QMK171" s="164"/>
      <c r="QML171" s="164"/>
      <c r="QMM171" s="164"/>
      <c r="QMN171" s="164"/>
      <c r="QMO171" s="164"/>
      <c r="QMP171" s="164"/>
      <c r="QMQ171" s="164"/>
      <c r="QMR171" s="164"/>
      <c r="QMS171" s="164"/>
      <c r="QMT171" s="164"/>
      <c r="QMU171" s="164"/>
      <c r="QMV171" s="164"/>
      <c r="QMW171" s="164"/>
      <c r="QMX171" s="164"/>
      <c r="QMY171" s="164"/>
      <c r="QMZ171" s="164"/>
      <c r="QNA171" s="164"/>
      <c r="QNB171" s="164"/>
      <c r="QNC171" s="164"/>
      <c r="QND171" s="164"/>
      <c r="QNE171" s="164"/>
      <c r="QNF171" s="164"/>
      <c r="QNG171" s="164"/>
      <c r="QNH171" s="164"/>
      <c r="QNI171" s="164"/>
      <c r="QNJ171" s="164"/>
      <c r="QNK171" s="164"/>
      <c r="QNL171" s="164"/>
      <c r="QNM171" s="164"/>
      <c r="QNN171" s="164"/>
      <c r="QNO171" s="164"/>
      <c r="QNP171" s="164"/>
      <c r="QNQ171" s="164"/>
      <c r="QNR171" s="164"/>
      <c r="QNS171" s="164"/>
      <c r="QNT171" s="164"/>
      <c r="QNU171" s="164"/>
      <c r="QNV171" s="164"/>
      <c r="QNW171" s="164"/>
      <c r="QNX171" s="164"/>
      <c r="QNY171" s="164"/>
      <c r="QNZ171" s="164"/>
      <c r="QOA171" s="164"/>
      <c r="QOB171" s="164"/>
      <c r="QOC171" s="164"/>
      <c r="QOD171" s="164"/>
      <c r="QOE171" s="164"/>
      <c r="QOF171" s="164"/>
      <c r="QOG171" s="164"/>
      <c r="QOH171" s="164"/>
      <c r="QOI171" s="164"/>
      <c r="QOJ171" s="164"/>
      <c r="QOK171" s="164"/>
      <c r="QOL171" s="164"/>
      <c r="QOM171" s="164"/>
      <c r="QON171" s="164"/>
      <c r="QOO171" s="164"/>
      <c r="QOP171" s="164"/>
      <c r="QOQ171" s="164"/>
      <c r="QOR171" s="164"/>
      <c r="QOS171" s="164"/>
      <c r="QOT171" s="164"/>
      <c r="QOU171" s="164"/>
      <c r="QOV171" s="164"/>
      <c r="QOW171" s="164"/>
      <c r="QOX171" s="164"/>
      <c r="QOY171" s="164"/>
      <c r="QOZ171" s="164"/>
      <c r="QPA171" s="164"/>
      <c r="QPB171" s="164"/>
      <c r="QPC171" s="164"/>
      <c r="QPD171" s="164"/>
      <c r="QPE171" s="164"/>
      <c r="QPF171" s="164"/>
      <c r="QPG171" s="164"/>
      <c r="QPH171" s="164"/>
      <c r="QPI171" s="164"/>
      <c r="QPJ171" s="164"/>
      <c r="QPK171" s="164"/>
      <c r="QPL171" s="164"/>
      <c r="QPM171" s="164"/>
      <c r="QPN171" s="164"/>
      <c r="QPO171" s="164"/>
      <c r="QPP171" s="164"/>
      <c r="QPQ171" s="164"/>
      <c r="QPR171" s="164"/>
      <c r="QPS171" s="164"/>
      <c r="QPT171" s="164"/>
      <c r="QPU171" s="164"/>
      <c r="QPV171" s="164"/>
      <c r="QPW171" s="164"/>
      <c r="QPX171" s="164"/>
      <c r="QPY171" s="164"/>
      <c r="QPZ171" s="164"/>
      <c r="QQA171" s="164"/>
      <c r="QQB171" s="164"/>
      <c r="QQC171" s="164"/>
      <c r="QQD171" s="164"/>
      <c r="QQE171" s="164"/>
      <c r="QQF171" s="164"/>
      <c r="QQG171" s="164"/>
      <c r="QQH171" s="164"/>
      <c r="QQI171" s="164"/>
      <c r="QQJ171" s="164"/>
      <c r="QQK171" s="164"/>
      <c r="QQL171" s="164"/>
      <c r="QQM171" s="164"/>
      <c r="QQN171" s="164"/>
      <c r="QQO171" s="164"/>
      <c r="QQP171" s="164"/>
      <c r="QQQ171" s="164"/>
      <c r="QQR171" s="164"/>
      <c r="QQS171" s="164"/>
      <c r="QQT171" s="164"/>
      <c r="QQU171" s="164"/>
      <c r="QQV171" s="164"/>
      <c r="QQW171" s="164"/>
      <c r="QQX171" s="164"/>
      <c r="QQY171" s="164"/>
      <c r="QQZ171" s="164"/>
      <c r="QRA171" s="164"/>
      <c r="QRB171" s="164"/>
      <c r="QRC171" s="164"/>
      <c r="QRD171" s="164"/>
      <c r="QRE171" s="164"/>
      <c r="QRF171" s="164"/>
      <c r="QRG171" s="164"/>
      <c r="QRH171" s="164"/>
      <c r="QRI171" s="164"/>
      <c r="QRJ171" s="164"/>
      <c r="QRK171" s="164"/>
      <c r="QRL171" s="164"/>
      <c r="QRM171" s="164"/>
      <c r="QRN171" s="164"/>
      <c r="QRO171" s="164"/>
      <c r="QRP171" s="164"/>
      <c r="QRQ171" s="164"/>
      <c r="QRR171" s="164"/>
      <c r="QRS171" s="164"/>
      <c r="QRT171" s="164"/>
      <c r="QRU171" s="164"/>
      <c r="QRV171" s="164"/>
      <c r="QRW171" s="164"/>
      <c r="QRX171" s="164"/>
      <c r="QRY171" s="164"/>
      <c r="QRZ171" s="164"/>
      <c r="QSA171" s="164"/>
      <c r="QSB171" s="164"/>
      <c r="QSC171" s="164"/>
      <c r="QSD171" s="164"/>
      <c r="QSE171" s="164"/>
      <c r="QSF171" s="164"/>
      <c r="QSG171" s="164"/>
      <c r="QSH171" s="164"/>
      <c r="QSI171" s="164"/>
      <c r="QSJ171" s="164"/>
      <c r="QSK171" s="164"/>
      <c r="QSL171" s="164"/>
      <c r="QSM171" s="164"/>
      <c r="QSN171" s="164"/>
      <c r="QSO171" s="164"/>
      <c r="QSP171" s="164"/>
      <c r="QSQ171" s="164"/>
      <c r="QSR171" s="164"/>
      <c r="QSS171" s="164"/>
      <c r="QST171" s="164"/>
      <c r="QSU171" s="164"/>
      <c r="QSV171" s="164"/>
      <c r="QSW171" s="164"/>
      <c r="QSX171" s="164"/>
      <c r="QSY171" s="164"/>
      <c r="QSZ171" s="164"/>
      <c r="QTA171" s="164"/>
      <c r="QTB171" s="164"/>
      <c r="QTC171" s="164"/>
      <c r="QTD171" s="164"/>
      <c r="QTE171" s="164"/>
      <c r="QTF171" s="164"/>
      <c r="QTG171" s="164"/>
      <c r="QTH171" s="164"/>
      <c r="QTI171" s="164"/>
      <c r="QTJ171" s="164"/>
      <c r="QTK171" s="164"/>
      <c r="QTL171" s="164"/>
      <c r="QTM171" s="164"/>
      <c r="QTN171" s="164"/>
      <c r="QTO171" s="164"/>
      <c r="QTP171" s="164"/>
      <c r="QTQ171" s="164"/>
      <c r="QTR171" s="164"/>
      <c r="QTS171" s="164"/>
      <c r="QTT171" s="164"/>
      <c r="QTU171" s="164"/>
      <c r="QTV171" s="164"/>
      <c r="QTW171" s="164"/>
      <c r="QTX171" s="164"/>
      <c r="QTY171" s="164"/>
      <c r="QTZ171" s="164"/>
      <c r="QUA171" s="164"/>
      <c r="QUB171" s="164"/>
      <c r="QUC171" s="164"/>
      <c r="QUD171" s="164"/>
      <c r="QUE171" s="164"/>
      <c r="QUF171" s="164"/>
      <c r="QUG171" s="164"/>
      <c r="QUH171" s="164"/>
      <c r="QUI171" s="164"/>
      <c r="QUJ171" s="164"/>
      <c r="QUK171" s="164"/>
      <c r="QUL171" s="164"/>
      <c r="QUM171" s="164"/>
      <c r="QUN171" s="164"/>
      <c r="QUO171" s="164"/>
      <c r="QUP171" s="164"/>
      <c r="QUQ171" s="164"/>
      <c r="QUR171" s="164"/>
      <c r="QUS171" s="164"/>
      <c r="QUT171" s="164"/>
      <c r="QUU171" s="164"/>
      <c r="QUV171" s="164"/>
      <c r="QUW171" s="164"/>
      <c r="QUX171" s="164"/>
      <c r="QUY171" s="164"/>
      <c r="QUZ171" s="164"/>
      <c r="QVA171" s="164"/>
      <c r="QVB171" s="164"/>
      <c r="QVC171" s="164"/>
      <c r="QVD171" s="164"/>
      <c r="QVE171" s="164"/>
      <c r="QVF171" s="164"/>
      <c r="QVG171" s="164"/>
      <c r="QVH171" s="164"/>
      <c r="QVI171" s="164"/>
      <c r="QVJ171" s="164"/>
      <c r="QVK171" s="164"/>
      <c r="QVL171" s="164"/>
      <c r="QVM171" s="164"/>
      <c r="QVN171" s="164"/>
      <c r="QVO171" s="164"/>
      <c r="QVP171" s="164"/>
      <c r="QVQ171" s="164"/>
      <c r="QVR171" s="164"/>
      <c r="QVS171" s="164"/>
      <c r="QVT171" s="164"/>
      <c r="QVU171" s="164"/>
      <c r="QVV171" s="164"/>
      <c r="QVW171" s="164"/>
      <c r="QVX171" s="164"/>
      <c r="QVY171" s="164"/>
      <c r="QVZ171" s="164"/>
      <c r="QWA171" s="164"/>
      <c r="QWB171" s="164"/>
      <c r="QWC171" s="164"/>
      <c r="QWD171" s="164"/>
      <c r="QWE171" s="164"/>
      <c r="QWF171" s="164"/>
      <c r="QWG171" s="164"/>
      <c r="QWH171" s="164"/>
      <c r="QWI171" s="164"/>
      <c r="QWJ171" s="164"/>
      <c r="QWK171" s="164"/>
      <c r="QWL171" s="164"/>
      <c r="QWM171" s="164"/>
      <c r="QWN171" s="164"/>
      <c r="QWO171" s="164"/>
      <c r="QWP171" s="164"/>
      <c r="QWQ171" s="164"/>
      <c r="QWR171" s="164"/>
      <c r="QWS171" s="164"/>
      <c r="QWT171" s="164"/>
      <c r="QWU171" s="164"/>
      <c r="QWV171" s="164"/>
      <c r="QWW171" s="164"/>
      <c r="QWX171" s="164"/>
      <c r="QWY171" s="164"/>
      <c r="QWZ171" s="164"/>
      <c r="QXA171" s="164"/>
      <c r="QXB171" s="164"/>
      <c r="QXC171" s="164"/>
      <c r="QXD171" s="164"/>
      <c r="QXE171" s="164"/>
      <c r="QXF171" s="164"/>
      <c r="QXG171" s="164"/>
      <c r="QXH171" s="164"/>
      <c r="QXI171" s="164"/>
      <c r="QXJ171" s="164"/>
      <c r="QXK171" s="164"/>
      <c r="QXL171" s="164"/>
      <c r="QXM171" s="164"/>
      <c r="QXN171" s="164"/>
      <c r="QXO171" s="164"/>
      <c r="QXP171" s="164"/>
      <c r="QXQ171" s="164"/>
      <c r="QXR171" s="164"/>
      <c r="QXS171" s="164"/>
      <c r="QXT171" s="164"/>
      <c r="QXU171" s="164"/>
      <c r="QXV171" s="164"/>
      <c r="QXW171" s="164"/>
      <c r="QXX171" s="164"/>
      <c r="QXY171" s="164"/>
      <c r="QXZ171" s="164"/>
      <c r="QYA171" s="164"/>
      <c r="QYB171" s="164"/>
      <c r="QYC171" s="164"/>
      <c r="QYD171" s="164"/>
      <c r="QYE171" s="164"/>
      <c r="QYF171" s="164"/>
      <c r="QYG171" s="164"/>
      <c r="QYH171" s="164"/>
      <c r="QYI171" s="164"/>
      <c r="QYJ171" s="164"/>
      <c r="QYK171" s="164"/>
      <c r="QYL171" s="164"/>
      <c r="QYM171" s="164"/>
      <c r="QYN171" s="164"/>
      <c r="QYO171" s="164"/>
      <c r="QYP171" s="164"/>
      <c r="QYQ171" s="164"/>
      <c r="QYR171" s="164"/>
      <c r="QYS171" s="164"/>
      <c r="QYT171" s="164"/>
      <c r="QYU171" s="164"/>
      <c r="QYV171" s="164"/>
      <c r="QYW171" s="164"/>
      <c r="QYX171" s="164"/>
      <c r="QYY171" s="164"/>
      <c r="QYZ171" s="164"/>
      <c r="QZA171" s="164"/>
      <c r="QZB171" s="164"/>
      <c r="QZC171" s="164"/>
      <c r="QZD171" s="164"/>
      <c r="QZE171" s="164"/>
      <c r="QZF171" s="164"/>
      <c r="QZG171" s="164"/>
      <c r="QZH171" s="164"/>
      <c r="QZI171" s="164"/>
      <c r="QZJ171" s="164"/>
      <c r="QZK171" s="164"/>
      <c r="QZL171" s="164"/>
      <c r="QZM171" s="164"/>
      <c r="QZN171" s="164"/>
      <c r="QZO171" s="164"/>
      <c r="QZP171" s="164"/>
      <c r="QZQ171" s="164"/>
      <c r="QZR171" s="164"/>
      <c r="QZS171" s="164"/>
      <c r="QZT171" s="164"/>
      <c r="QZU171" s="164"/>
      <c r="QZV171" s="164"/>
      <c r="QZW171" s="164"/>
      <c r="QZX171" s="164"/>
      <c r="QZY171" s="164"/>
      <c r="QZZ171" s="164"/>
      <c r="RAA171" s="164"/>
      <c r="RAB171" s="164"/>
      <c r="RAC171" s="164"/>
      <c r="RAD171" s="164"/>
      <c r="RAE171" s="164"/>
      <c r="RAF171" s="164"/>
      <c r="RAG171" s="164"/>
      <c r="RAH171" s="164"/>
      <c r="RAI171" s="164"/>
      <c r="RAJ171" s="164"/>
      <c r="RAK171" s="164"/>
      <c r="RAL171" s="164"/>
      <c r="RAM171" s="164"/>
      <c r="RAN171" s="164"/>
      <c r="RAO171" s="164"/>
      <c r="RAP171" s="164"/>
      <c r="RAQ171" s="164"/>
      <c r="RAR171" s="164"/>
      <c r="RAS171" s="164"/>
      <c r="RAT171" s="164"/>
      <c r="RAU171" s="164"/>
      <c r="RAV171" s="164"/>
      <c r="RAW171" s="164"/>
      <c r="RAX171" s="164"/>
      <c r="RAY171" s="164"/>
      <c r="RAZ171" s="164"/>
      <c r="RBA171" s="164"/>
      <c r="RBB171" s="164"/>
      <c r="RBC171" s="164"/>
      <c r="RBD171" s="164"/>
      <c r="RBE171" s="164"/>
      <c r="RBF171" s="164"/>
      <c r="RBG171" s="164"/>
      <c r="RBH171" s="164"/>
      <c r="RBI171" s="164"/>
      <c r="RBJ171" s="164"/>
      <c r="RBK171" s="164"/>
      <c r="RBL171" s="164"/>
      <c r="RBM171" s="164"/>
      <c r="RBN171" s="164"/>
      <c r="RBO171" s="164"/>
      <c r="RBP171" s="164"/>
      <c r="RBQ171" s="164"/>
      <c r="RBR171" s="164"/>
      <c r="RBS171" s="164"/>
      <c r="RBT171" s="164"/>
      <c r="RBU171" s="164"/>
      <c r="RBV171" s="164"/>
      <c r="RBW171" s="164"/>
      <c r="RBX171" s="164"/>
      <c r="RBY171" s="164"/>
      <c r="RBZ171" s="164"/>
      <c r="RCA171" s="164"/>
      <c r="RCB171" s="164"/>
      <c r="RCC171" s="164"/>
      <c r="RCD171" s="164"/>
      <c r="RCE171" s="164"/>
      <c r="RCF171" s="164"/>
      <c r="RCG171" s="164"/>
      <c r="RCH171" s="164"/>
      <c r="RCI171" s="164"/>
      <c r="RCJ171" s="164"/>
      <c r="RCK171" s="164"/>
      <c r="RCL171" s="164"/>
      <c r="RCM171" s="164"/>
      <c r="RCN171" s="164"/>
      <c r="RCO171" s="164"/>
      <c r="RCP171" s="164"/>
      <c r="RCQ171" s="164"/>
      <c r="RCR171" s="164"/>
      <c r="RCS171" s="164"/>
      <c r="RCT171" s="164"/>
      <c r="RCU171" s="164"/>
      <c r="RCV171" s="164"/>
      <c r="RCW171" s="164"/>
      <c r="RCX171" s="164"/>
      <c r="RCY171" s="164"/>
      <c r="RCZ171" s="164"/>
      <c r="RDA171" s="164"/>
      <c r="RDB171" s="164"/>
      <c r="RDC171" s="164"/>
      <c r="RDD171" s="164"/>
      <c r="RDE171" s="164"/>
      <c r="RDF171" s="164"/>
      <c r="RDG171" s="164"/>
      <c r="RDH171" s="164"/>
      <c r="RDI171" s="164"/>
      <c r="RDJ171" s="164"/>
      <c r="RDK171" s="164"/>
      <c r="RDL171" s="164"/>
      <c r="RDM171" s="164"/>
      <c r="RDN171" s="164"/>
      <c r="RDO171" s="164"/>
      <c r="RDP171" s="164"/>
      <c r="RDQ171" s="164"/>
      <c r="RDR171" s="164"/>
      <c r="RDS171" s="164"/>
      <c r="RDT171" s="164"/>
      <c r="RDU171" s="164"/>
      <c r="RDV171" s="164"/>
      <c r="RDW171" s="164"/>
      <c r="RDX171" s="164"/>
      <c r="RDY171" s="164"/>
      <c r="RDZ171" s="164"/>
      <c r="REA171" s="164"/>
      <c r="REB171" s="164"/>
      <c r="REC171" s="164"/>
      <c r="RED171" s="164"/>
      <c r="REE171" s="164"/>
      <c r="REF171" s="164"/>
      <c r="REG171" s="164"/>
      <c r="REH171" s="164"/>
      <c r="REI171" s="164"/>
      <c r="REJ171" s="164"/>
      <c r="REK171" s="164"/>
      <c r="REL171" s="164"/>
      <c r="REM171" s="164"/>
      <c r="REN171" s="164"/>
      <c r="REO171" s="164"/>
      <c r="REP171" s="164"/>
      <c r="REQ171" s="164"/>
      <c r="RER171" s="164"/>
      <c r="RES171" s="164"/>
      <c r="RET171" s="164"/>
      <c r="REU171" s="164"/>
      <c r="REV171" s="164"/>
      <c r="REW171" s="164"/>
      <c r="REX171" s="164"/>
      <c r="REY171" s="164"/>
      <c r="REZ171" s="164"/>
      <c r="RFA171" s="164"/>
      <c r="RFB171" s="164"/>
      <c r="RFC171" s="164"/>
      <c r="RFD171" s="164"/>
      <c r="RFE171" s="164"/>
      <c r="RFF171" s="164"/>
      <c r="RFG171" s="164"/>
      <c r="RFH171" s="164"/>
      <c r="RFI171" s="164"/>
      <c r="RFJ171" s="164"/>
      <c r="RFK171" s="164"/>
      <c r="RFL171" s="164"/>
      <c r="RFM171" s="164"/>
      <c r="RFN171" s="164"/>
      <c r="RFO171" s="164"/>
      <c r="RFP171" s="164"/>
      <c r="RFQ171" s="164"/>
      <c r="RFR171" s="164"/>
      <c r="RFS171" s="164"/>
      <c r="RFT171" s="164"/>
      <c r="RFU171" s="164"/>
      <c r="RFV171" s="164"/>
      <c r="RFW171" s="164"/>
      <c r="RFX171" s="164"/>
      <c r="RFY171" s="164"/>
      <c r="RFZ171" s="164"/>
      <c r="RGA171" s="164"/>
      <c r="RGB171" s="164"/>
      <c r="RGC171" s="164"/>
      <c r="RGD171" s="164"/>
      <c r="RGE171" s="164"/>
      <c r="RGF171" s="164"/>
      <c r="RGG171" s="164"/>
      <c r="RGH171" s="164"/>
      <c r="RGI171" s="164"/>
      <c r="RGJ171" s="164"/>
      <c r="RGK171" s="164"/>
      <c r="RGL171" s="164"/>
      <c r="RGM171" s="164"/>
      <c r="RGN171" s="164"/>
      <c r="RGO171" s="164"/>
      <c r="RGP171" s="164"/>
      <c r="RGQ171" s="164"/>
      <c r="RGR171" s="164"/>
      <c r="RGS171" s="164"/>
      <c r="RGT171" s="164"/>
      <c r="RGU171" s="164"/>
      <c r="RGV171" s="164"/>
      <c r="RGW171" s="164"/>
      <c r="RGX171" s="164"/>
      <c r="RGY171" s="164"/>
      <c r="RGZ171" s="164"/>
      <c r="RHA171" s="164"/>
      <c r="RHB171" s="164"/>
      <c r="RHC171" s="164"/>
      <c r="RHD171" s="164"/>
      <c r="RHE171" s="164"/>
      <c r="RHF171" s="164"/>
      <c r="RHG171" s="164"/>
      <c r="RHH171" s="164"/>
      <c r="RHI171" s="164"/>
      <c r="RHJ171" s="164"/>
      <c r="RHK171" s="164"/>
      <c r="RHL171" s="164"/>
      <c r="RHM171" s="164"/>
      <c r="RHN171" s="164"/>
      <c r="RHO171" s="164"/>
      <c r="RHP171" s="164"/>
      <c r="RHQ171" s="164"/>
      <c r="RHR171" s="164"/>
      <c r="RHS171" s="164"/>
      <c r="RHT171" s="164"/>
      <c r="RHU171" s="164"/>
      <c r="RHV171" s="164"/>
      <c r="RHW171" s="164"/>
      <c r="RHX171" s="164"/>
      <c r="RHY171" s="164"/>
      <c r="RHZ171" s="164"/>
      <c r="RIA171" s="164"/>
      <c r="RIB171" s="164"/>
      <c r="RIC171" s="164"/>
      <c r="RID171" s="164"/>
      <c r="RIE171" s="164"/>
      <c r="RIF171" s="164"/>
      <c r="RIG171" s="164"/>
      <c r="RIH171" s="164"/>
      <c r="RII171" s="164"/>
      <c r="RIJ171" s="164"/>
      <c r="RIK171" s="164"/>
      <c r="RIL171" s="164"/>
      <c r="RIM171" s="164"/>
      <c r="RIN171" s="164"/>
      <c r="RIO171" s="164"/>
      <c r="RIP171" s="164"/>
      <c r="RIQ171" s="164"/>
      <c r="RIR171" s="164"/>
      <c r="RIS171" s="164"/>
      <c r="RIT171" s="164"/>
      <c r="RIU171" s="164"/>
      <c r="RIV171" s="164"/>
      <c r="RIW171" s="164"/>
      <c r="RIX171" s="164"/>
      <c r="RIY171" s="164"/>
      <c r="RIZ171" s="164"/>
      <c r="RJA171" s="164"/>
      <c r="RJB171" s="164"/>
      <c r="RJC171" s="164"/>
      <c r="RJD171" s="164"/>
      <c r="RJE171" s="164"/>
      <c r="RJF171" s="164"/>
      <c r="RJG171" s="164"/>
      <c r="RJH171" s="164"/>
      <c r="RJI171" s="164"/>
      <c r="RJJ171" s="164"/>
      <c r="RJK171" s="164"/>
      <c r="RJL171" s="164"/>
      <c r="RJM171" s="164"/>
      <c r="RJN171" s="164"/>
      <c r="RJO171" s="164"/>
      <c r="RJP171" s="164"/>
      <c r="RJQ171" s="164"/>
      <c r="RJR171" s="164"/>
      <c r="RJS171" s="164"/>
      <c r="RJT171" s="164"/>
      <c r="RJU171" s="164"/>
      <c r="RJV171" s="164"/>
      <c r="RJW171" s="164"/>
      <c r="RJX171" s="164"/>
      <c r="RJY171" s="164"/>
      <c r="RJZ171" s="164"/>
      <c r="RKA171" s="164"/>
      <c r="RKB171" s="164"/>
      <c r="RKC171" s="164"/>
      <c r="RKD171" s="164"/>
      <c r="RKE171" s="164"/>
      <c r="RKF171" s="164"/>
      <c r="RKG171" s="164"/>
      <c r="RKH171" s="164"/>
      <c r="RKI171" s="164"/>
      <c r="RKJ171" s="164"/>
      <c r="RKK171" s="164"/>
      <c r="RKL171" s="164"/>
      <c r="RKM171" s="164"/>
      <c r="RKN171" s="164"/>
      <c r="RKO171" s="164"/>
      <c r="RKP171" s="164"/>
      <c r="RKQ171" s="164"/>
      <c r="RKR171" s="164"/>
      <c r="RKS171" s="164"/>
      <c r="RKT171" s="164"/>
      <c r="RKU171" s="164"/>
      <c r="RKV171" s="164"/>
      <c r="RKW171" s="164"/>
      <c r="RKX171" s="164"/>
      <c r="RKY171" s="164"/>
      <c r="RKZ171" s="164"/>
      <c r="RLA171" s="164"/>
      <c r="RLB171" s="164"/>
      <c r="RLC171" s="164"/>
      <c r="RLD171" s="164"/>
      <c r="RLE171" s="164"/>
      <c r="RLF171" s="164"/>
      <c r="RLG171" s="164"/>
      <c r="RLH171" s="164"/>
      <c r="RLI171" s="164"/>
      <c r="RLJ171" s="164"/>
      <c r="RLK171" s="164"/>
      <c r="RLL171" s="164"/>
      <c r="RLM171" s="164"/>
      <c r="RLN171" s="164"/>
      <c r="RLO171" s="164"/>
      <c r="RLP171" s="164"/>
      <c r="RLQ171" s="164"/>
      <c r="RLR171" s="164"/>
      <c r="RLS171" s="164"/>
      <c r="RLT171" s="164"/>
      <c r="RLU171" s="164"/>
      <c r="RLV171" s="164"/>
      <c r="RLW171" s="164"/>
      <c r="RLX171" s="164"/>
      <c r="RLY171" s="164"/>
      <c r="RLZ171" s="164"/>
      <c r="RMA171" s="164"/>
      <c r="RMB171" s="164"/>
      <c r="RMC171" s="164"/>
      <c r="RMD171" s="164"/>
      <c r="RME171" s="164"/>
      <c r="RMF171" s="164"/>
      <c r="RMG171" s="164"/>
      <c r="RMH171" s="164"/>
      <c r="RMI171" s="164"/>
      <c r="RMJ171" s="164"/>
      <c r="RMK171" s="164"/>
      <c r="RML171" s="164"/>
      <c r="RMM171" s="164"/>
      <c r="RMN171" s="164"/>
      <c r="RMO171" s="164"/>
      <c r="RMP171" s="164"/>
      <c r="RMQ171" s="164"/>
      <c r="RMR171" s="164"/>
      <c r="RMS171" s="164"/>
      <c r="RMT171" s="164"/>
      <c r="RMU171" s="164"/>
      <c r="RMV171" s="164"/>
      <c r="RMW171" s="164"/>
      <c r="RMX171" s="164"/>
      <c r="RMY171" s="164"/>
      <c r="RMZ171" s="164"/>
      <c r="RNA171" s="164"/>
      <c r="RNB171" s="164"/>
      <c r="RNC171" s="164"/>
      <c r="RND171" s="164"/>
      <c r="RNE171" s="164"/>
      <c r="RNF171" s="164"/>
      <c r="RNG171" s="164"/>
      <c r="RNH171" s="164"/>
      <c r="RNI171" s="164"/>
      <c r="RNJ171" s="164"/>
      <c r="RNK171" s="164"/>
      <c r="RNL171" s="164"/>
      <c r="RNM171" s="164"/>
      <c r="RNN171" s="164"/>
      <c r="RNO171" s="164"/>
      <c r="RNP171" s="164"/>
      <c r="RNQ171" s="164"/>
      <c r="RNR171" s="164"/>
      <c r="RNS171" s="164"/>
      <c r="RNT171" s="164"/>
      <c r="RNU171" s="164"/>
      <c r="RNV171" s="164"/>
      <c r="RNW171" s="164"/>
      <c r="RNX171" s="164"/>
      <c r="RNY171" s="164"/>
      <c r="RNZ171" s="164"/>
      <c r="ROA171" s="164"/>
      <c r="ROB171" s="164"/>
      <c r="ROC171" s="164"/>
      <c r="ROD171" s="164"/>
      <c r="ROE171" s="164"/>
      <c r="ROF171" s="164"/>
      <c r="ROG171" s="164"/>
      <c r="ROH171" s="164"/>
      <c r="ROI171" s="164"/>
      <c r="ROJ171" s="164"/>
      <c r="ROK171" s="164"/>
      <c r="ROL171" s="164"/>
      <c r="ROM171" s="164"/>
      <c r="RON171" s="164"/>
      <c r="ROO171" s="164"/>
      <c r="ROP171" s="164"/>
      <c r="ROQ171" s="164"/>
      <c r="ROR171" s="164"/>
      <c r="ROS171" s="164"/>
      <c r="ROT171" s="164"/>
      <c r="ROU171" s="164"/>
      <c r="ROV171" s="164"/>
      <c r="ROW171" s="164"/>
      <c r="ROX171" s="164"/>
      <c r="ROY171" s="164"/>
      <c r="ROZ171" s="164"/>
      <c r="RPA171" s="164"/>
      <c r="RPB171" s="164"/>
      <c r="RPC171" s="164"/>
      <c r="RPD171" s="164"/>
      <c r="RPE171" s="164"/>
      <c r="RPF171" s="164"/>
      <c r="RPG171" s="164"/>
      <c r="RPH171" s="164"/>
      <c r="RPI171" s="164"/>
      <c r="RPJ171" s="164"/>
      <c r="RPK171" s="164"/>
      <c r="RPL171" s="164"/>
      <c r="RPM171" s="164"/>
      <c r="RPN171" s="164"/>
      <c r="RPO171" s="164"/>
      <c r="RPP171" s="164"/>
      <c r="RPQ171" s="164"/>
      <c r="RPR171" s="164"/>
      <c r="RPS171" s="164"/>
      <c r="RPT171" s="164"/>
      <c r="RPU171" s="164"/>
      <c r="RPV171" s="164"/>
      <c r="RPW171" s="164"/>
      <c r="RPX171" s="164"/>
      <c r="RPY171" s="164"/>
      <c r="RPZ171" s="164"/>
      <c r="RQA171" s="164"/>
      <c r="RQB171" s="164"/>
      <c r="RQC171" s="164"/>
      <c r="RQD171" s="164"/>
      <c r="RQE171" s="164"/>
      <c r="RQF171" s="164"/>
      <c r="RQG171" s="164"/>
      <c r="RQH171" s="164"/>
      <c r="RQI171" s="164"/>
      <c r="RQJ171" s="164"/>
      <c r="RQK171" s="164"/>
      <c r="RQL171" s="164"/>
      <c r="RQM171" s="164"/>
      <c r="RQN171" s="164"/>
      <c r="RQO171" s="164"/>
      <c r="RQP171" s="164"/>
      <c r="RQQ171" s="164"/>
      <c r="RQR171" s="164"/>
      <c r="RQS171" s="164"/>
      <c r="RQT171" s="164"/>
      <c r="RQU171" s="164"/>
      <c r="RQV171" s="164"/>
      <c r="RQW171" s="164"/>
      <c r="RQX171" s="164"/>
      <c r="RQY171" s="164"/>
      <c r="RQZ171" s="164"/>
      <c r="RRA171" s="164"/>
      <c r="RRB171" s="164"/>
      <c r="RRC171" s="164"/>
      <c r="RRD171" s="164"/>
      <c r="RRE171" s="164"/>
      <c r="RRF171" s="164"/>
      <c r="RRG171" s="164"/>
      <c r="RRH171" s="164"/>
      <c r="RRI171" s="164"/>
      <c r="RRJ171" s="164"/>
      <c r="RRK171" s="164"/>
      <c r="RRL171" s="164"/>
      <c r="RRM171" s="164"/>
      <c r="RRN171" s="164"/>
      <c r="RRO171" s="164"/>
      <c r="RRP171" s="164"/>
      <c r="RRQ171" s="164"/>
      <c r="RRR171" s="164"/>
      <c r="RRS171" s="164"/>
      <c r="RRT171" s="164"/>
      <c r="RRU171" s="164"/>
      <c r="RRV171" s="164"/>
      <c r="RRW171" s="164"/>
      <c r="RRX171" s="164"/>
      <c r="RRY171" s="164"/>
      <c r="RRZ171" s="164"/>
      <c r="RSA171" s="164"/>
      <c r="RSB171" s="164"/>
      <c r="RSC171" s="164"/>
      <c r="RSD171" s="164"/>
      <c r="RSE171" s="164"/>
      <c r="RSF171" s="164"/>
      <c r="RSG171" s="164"/>
      <c r="RSH171" s="164"/>
      <c r="RSI171" s="164"/>
      <c r="RSJ171" s="164"/>
      <c r="RSK171" s="164"/>
      <c r="RSL171" s="164"/>
      <c r="RSM171" s="164"/>
      <c r="RSN171" s="164"/>
      <c r="RSO171" s="164"/>
      <c r="RSP171" s="164"/>
      <c r="RSQ171" s="164"/>
      <c r="RSR171" s="164"/>
      <c r="RSS171" s="164"/>
      <c r="RST171" s="164"/>
      <c r="RSU171" s="164"/>
      <c r="RSV171" s="164"/>
      <c r="RSW171" s="164"/>
      <c r="RSX171" s="164"/>
      <c r="RSY171" s="164"/>
      <c r="RSZ171" s="164"/>
      <c r="RTA171" s="164"/>
      <c r="RTB171" s="164"/>
      <c r="RTC171" s="164"/>
      <c r="RTD171" s="164"/>
      <c r="RTE171" s="164"/>
      <c r="RTF171" s="164"/>
      <c r="RTG171" s="164"/>
      <c r="RTH171" s="164"/>
      <c r="RTI171" s="164"/>
      <c r="RTJ171" s="164"/>
      <c r="RTK171" s="164"/>
      <c r="RTL171" s="164"/>
      <c r="RTM171" s="164"/>
      <c r="RTN171" s="164"/>
      <c r="RTO171" s="164"/>
      <c r="RTP171" s="164"/>
      <c r="RTQ171" s="164"/>
      <c r="RTR171" s="164"/>
      <c r="RTS171" s="164"/>
      <c r="RTT171" s="164"/>
      <c r="RTU171" s="164"/>
      <c r="RTV171" s="164"/>
      <c r="RTW171" s="164"/>
      <c r="RTX171" s="164"/>
      <c r="RTY171" s="164"/>
      <c r="RTZ171" s="164"/>
      <c r="RUA171" s="164"/>
      <c r="RUB171" s="164"/>
      <c r="RUC171" s="164"/>
      <c r="RUD171" s="164"/>
      <c r="RUE171" s="164"/>
      <c r="RUF171" s="164"/>
      <c r="RUG171" s="164"/>
      <c r="RUH171" s="164"/>
      <c r="RUI171" s="164"/>
      <c r="RUJ171" s="164"/>
      <c r="RUK171" s="164"/>
      <c r="RUL171" s="164"/>
      <c r="RUM171" s="164"/>
      <c r="RUN171" s="164"/>
      <c r="RUO171" s="164"/>
      <c r="RUP171" s="164"/>
      <c r="RUQ171" s="164"/>
      <c r="RUR171" s="164"/>
      <c r="RUS171" s="164"/>
      <c r="RUT171" s="164"/>
      <c r="RUU171" s="164"/>
      <c r="RUV171" s="164"/>
      <c r="RUW171" s="164"/>
      <c r="RUX171" s="164"/>
      <c r="RUY171" s="164"/>
      <c r="RUZ171" s="164"/>
      <c r="RVA171" s="164"/>
      <c r="RVB171" s="164"/>
      <c r="RVC171" s="164"/>
      <c r="RVD171" s="164"/>
      <c r="RVE171" s="164"/>
      <c r="RVF171" s="164"/>
      <c r="RVG171" s="164"/>
      <c r="RVH171" s="164"/>
      <c r="RVI171" s="164"/>
      <c r="RVJ171" s="164"/>
      <c r="RVK171" s="164"/>
      <c r="RVL171" s="164"/>
      <c r="RVM171" s="164"/>
      <c r="RVN171" s="164"/>
      <c r="RVO171" s="164"/>
      <c r="RVP171" s="164"/>
      <c r="RVQ171" s="164"/>
      <c r="RVR171" s="164"/>
      <c r="RVS171" s="164"/>
      <c r="RVT171" s="164"/>
      <c r="RVU171" s="164"/>
      <c r="RVV171" s="164"/>
      <c r="RVW171" s="164"/>
      <c r="RVX171" s="164"/>
      <c r="RVY171" s="164"/>
      <c r="RVZ171" s="164"/>
      <c r="RWA171" s="164"/>
      <c r="RWB171" s="164"/>
      <c r="RWC171" s="164"/>
      <c r="RWD171" s="164"/>
      <c r="RWE171" s="164"/>
      <c r="RWF171" s="164"/>
      <c r="RWG171" s="164"/>
      <c r="RWH171" s="164"/>
      <c r="RWI171" s="164"/>
      <c r="RWJ171" s="164"/>
      <c r="RWK171" s="164"/>
      <c r="RWL171" s="164"/>
      <c r="RWM171" s="164"/>
      <c r="RWN171" s="164"/>
      <c r="RWO171" s="164"/>
      <c r="RWP171" s="164"/>
      <c r="RWQ171" s="164"/>
      <c r="RWR171" s="164"/>
      <c r="RWS171" s="164"/>
      <c r="RWT171" s="164"/>
      <c r="RWU171" s="164"/>
      <c r="RWV171" s="164"/>
      <c r="RWW171" s="164"/>
      <c r="RWX171" s="164"/>
      <c r="RWY171" s="164"/>
      <c r="RWZ171" s="164"/>
      <c r="RXA171" s="164"/>
      <c r="RXB171" s="164"/>
      <c r="RXC171" s="164"/>
      <c r="RXD171" s="164"/>
      <c r="RXE171" s="164"/>
      <c r="RXF171" s="164"/>
      <c r="RXG171" s="164"/>
      <c r="RXH171" s="164"/>
      <c r="RXI171" s="164"/>
      <c r="RXJ171" s="164"/>
      <c r="RXK171" s="164"/>
      <c r="RXL171" s="164"/>
      <c r="RXM171" s="164"/>
      <c r="RXN171" s="164"/>
      <c r="RXO171" s="164"/>
      <c r="RXP171" s="164"/>
      <c r="RXQ171" s="164"/>
      <c r="RXR171" s="164"/>
      <c r="RXS171" s="164"/>
      <c r="RXT171" s="164"/>
      <c r="RXU171" s="164"/>
      <c r="RXV171" s="164"/>
      <c r="RXW171" s="164"/>
      <c r="RXX171" s="164"/>
      <c r="RXY171" s="164"/>
      <c r="RXZ171" s="164"/>
      <c r="RYA171" s="164"/>
      <c r="RYB171" s="164"/>
      <c r="RYC171" s="164"/>
      <c r="RYD171" s="164"/>
      <c r="RYE171" s="164"/>
      <c r="RYF171" s="164"/>
      <c r="RYG171" s="164"/>
      <c r="RYH171" s="164"/>
      <c r="RYI171" s="164"/>
      <c r="RYJ171" s="164"/>
      <c r="RYK171" s="164"/>
      <c r="RYL171" s="164"/>
      <c r="RYM171" s="164"/>
      <c r="RYN171" s="164"/>
      <c r="RYO171" s="164"/>
      <c r="RYP171" s="164"/>
      <c r="RYQ171" s="164"/>
      <c r="RYR171" s="164"/>
      <c r="RYS171" s="164"/>
      <c r="RYT171" s="164"/>
      <c r="RYU171" s="164"/>
      <c r="RYV171" s="164"/>
      <c r="RYW171" s="164"/>
      <c r="RYX171" s="164"/>
      <c r="RYY171" s="164"/>
      <c r="RYZ171" s="164"/>
      <c r="RZA171" s="164"/>
      <c r="RZB171" s="164"/>
      <c r="RZC171" s="164"/>
      <c r="RZD171" s="164"/>
      <c r="RZE171" s="164"/>
      <c r="RZF171" s="164"/>
      <c r="RZG171" s="164"/>
      <c r="RZH171" s="164"/>
      <c r="RZI171" s="164"/>
      <c r="RZJ171" s="164"/>
      <c r="RZK171" s="164"/>
      <c r="RZL171" s="164"/>
      <c r="RZM171" s="164"/>
      <c r="RZN171" s="164"/>
      <c r="RZO171" s="164"/>
      <c r="RZP171" s="164"/>
      <c r="RZQ171" s="164"/>
      <c r="RZR171" s="164"/>
      <c r="RZS171" s="164"/>
      <c r="RZT171" s="164"/>
      <c r="RZU171" s="164"/>
      <c r="RZV171" s="164"/>
      <c r="RZW171" s="164"/>
      <c r="RZX171" s="164"/>
      <c r="RZY171" s="164"/>
      <c r="RZZ171" s="164"/>
      <c r="SAA171" s="164"/>
      <c r="SAB171" s="164"/>
      <c r="SAC171" s="164"/>
      <c r="SAD171" s="164"/>
      <c r="SAE171" s="164"/>
      <c r="SAF171" s="164"/>
      <c r="SAG171" s="164"/>
      <c r="SAH171" s="164"/>
      <c r="SAI171" s="164"/>
      <c r="SAJ171" s="164"/>
      <c r="SAK171" s="164"/>
      <c r="SAL171" s="164"/>
      <c r="SAM171" s="164"/>
      <c r="SAN171" s="164"/>
      <c r="SAO171" s="164"/>
      <c r="SAP171" s="164"/>
      <c r="SAQ171" s="164"/>
      <c r="SAR171" s="164"/>
      <c r="SAS171" s="164"/>
      <c r="SAT171" s="164"/>
      <c r="SAU171" s="164"/>
      <c r="SAV171" s="164"/>
      <c r="SAW171" s="164"/>
      <c r="SAX171" s="164"/>
      <c r="SAY171" s="164"/>
      <c r="SAZ171" s="164"/>
      <c r="SBA171" s="164"/>
      <c r="SBB171" s="164"/>
      <c r="SBC171" s="164"/>
      <c r="SBD171" s="164"/>
      <c r="SBE171" s="164"/>
      <c r="SBF171" s="164"/>
      <c r="SBG171" s="164"/>
      <c r="SBH171" s="164"/>
      <c r="SBI171" s="164"/>
      <c r="SBJ171" s="164"/>
      <c r="SBK171" s="164"/>
      <c r="SBL171" s="164"/>
      <c r="SBM171" s="164"/>
      <c r="SBN171" s="164"/>
      <c r="SBO171" s="164"/>
      <c r="SBP171" s="164"/>
      <c r="SBQ171" s="164"/>
      <c r="SBR171" s="164"/>
      <c r="SBS171" s="164"/>
      <c r="SBT171" s="164"/>
      <c r="SBU171" s="164"/>
      <c r="SBV171" s="164"/>
      <c r="SBW171" s="164"/>
      <c r="SBX171" s="164"/>
      <c r="SBY171" s="164"/>
      <c r="SBZ171" s="164"/>
      <c r="SCA171" s="164"/>
      <c r="SCB171" s="164"/>
      <c r="SCC171" s="164"/>
      <c r="SCD171" s="164"/>
      <c r="SCE171" s="164"/>
      <c r="SCF171" s="164"/>
      <c r="SCG171" s="164"/>
      <c r="SCH171" s="164"/>
      <c r="SCI171" s="164"/>
      <c r="SCJ171" s="164"/>
      <c r="SCK171" s="164"/>
      <c r="SCL171" s="164"/>
      <c r="SCM171" s="164"/>
      <c r="SCN171" s="164"/>
      <c r="SCO171" s="164"/>
      <c r="SCP171" s="164"/>
      <c r="SCQ171" s="164"/>
      <c r="SCR171" s="164"/>
      <c r="SCS171" s="164"/>
      <c r="SCT171" s="164"/>
      <c r="SCU171" s="164"/>
      <c r="SCV171" s="164"/>
      <c r="SCW171" s="164"/>
      <c r="SCX171" s="164"/>
      <c r="SCY171" s="164"/>
      <c r="SCZ171" s="164"/>
      <c r="SDA171" s="164"/>
      <c r="SDB171" s="164"/>
      <c r="SDC171" s="164"/>
      <c r="SDD171" s="164"/>
      <c r="SDE171" s="164"/>
      <c r="SDF171" s="164"/>
      <c r="SDG171" s="164"/>
      <c r="SDH171" s="164"/>
      <c r="SDI171" s="164"/>
      <c r="SDJ171" s="164"/>
      <c r="SDK171" s="164"/>
      <c r="SDL171" s="164"/>
      <c r="SDM171" s="164"/>
      <c r="SDN171" s="164"/>
      <c r="SDO171" s="164"/>
      <c r="SDP171" s="164"/>
      <c r="SDQ171" s="164"/>
      <c r="SDR171" s="164"/>
      <c r="SDS171" s="164"/>
      <c r="SDT171" s="164"/>
      <c r="SDU171" s="164"/>
      <c r="SDV171" s="164"/>
      <c r="SDW171" s="164"/>
      <c r="SDX171" s="164"/>
      <c r="SDY171" s="164"/>
      <c r="SDZ171" s="164"/>
      <c r="SEA171" s="164"/>
      <c r="SEB171" s="164"/>
      <c r="SEC171" s="164"/>
      <c r="SED171" s="164"/>
      <c r="SEE171" s="164"/>
      <c r="SEF171" s="164"/>
      <c r="SEG171" s="164"/>
      <c r="SEH171" s="164"/>
      <c r="SEI171" s="164"/>
      <c r="SEJ171" s="164"/>
      <c r="SEK171" s="164"/>
      <c r="SEL171" s="164"/>
      <c r="SEM171" s="164"/>
      <c r="SEN171" s="164"/>
      <c r="SEO171" s="164"/>
      <c r="SEP171" s="164"/>
      <c r="SEQ171" s="164"/>
      <c r="SER171" s="164"/>
      <c r="SES171" s="164"/>
      <c r="SET171" s="164"/>
      <c r="SEU171" s="164"/>
      <c r="SEV171" s="164"/>
      <c r="SEW171" s="164"/>
      <c r="SEX171" s="164"/>
      <c r="SEY171" s="164"/>
      <c r="SEZ171" s="164"/>
      <c r="SFA171" s="164"/>
      <c r="SFB171" s="164"/>
      <c r="SFC171" s="164"/>
      <c r="SFD171" s="164"/>
      <c r="SFE171" s="164"/>
      <c r="SFF171" s="164"/>
      <c r="SFG171" s="164"/>
      <c r="SFH171" s="164"/>
      <c r="SFI171" s="164"/>
      <c r="SFJ171" s="164"/>
      <c r="SFK171" s="164"/>
      <c r="SFL171" s="164"/>
      <c r="SFM171" s="164"/>
      <c r="SFN171" s="164"/>
      <c r="SFO171" s="164"/>
      <c r="SFP171" s="164"/>
      <c r="SFQ171" s="164"/>
      <c r="SFR171" s="164"/>
      <c r="SFS171" s="164"/>
      <c r="SFT171" s="164"/>
      <c r="SFU171" s="164"/>
      <c r="SFV171" s="164"/>
      <c r="SFW171" s="164"/>
      <c r="SFX171" s="164"/>
      <c r="SFY171" s="164"/>
      <c r="SFZ171" s="164"/>
      <c r="SGA171" s="164"/>
      <c r="SGB171" s="164"/>
      <c r="SGC171" s="164"/>
      <c r="SGD171" s="164"/>
      <c r="SGE171" s="164"/>
      <c r="SGF171" s="164"/>
      <c r="SGG171" s="164"/>
      <c r="SGH171" s="164"/>
      <c r="SGI171" s="164"/>
      <c r="SGJ171" s="164"/>
      <c r="SGK171" s="164"/>
      <c r="SGL171" s="164"/>
      <c r="SGM171" s="164"/>
      <c r="SGN171" s="164"/>
      <c r="SGO171" s="164"/>
      <c r="SGP171" s="164"/>
      <c r="SGQ171" s="164"/>
      <c r="SGR171" s="164"/>
      <c r="SGS171" s="164"/>
      <c r="SGT171" s="164"/>
      <c r="SGU171" s="164"/>
      <c r="SGV171" s="164"/>
      <c r="SGW171" s="164"/>
      <c r="SGX171" s="164"/>
      <c r="SGY171" s="164"/>
      <c r="SGZ171" s="164"/>
      <c r="SHA171" s="164"/>
      <c r="SHB171" s="164"/>
      <c r="SHC171" s="164"/>
      <c r="SHD171" s="164"/>
      <c r="SHE171" s="164"/>
      <c r="SHF171" s="164"/>
      <c r="SHG171" s="164"/>
      <c r="SHH171" s="164"/>
      <c r="SHI171" s="164"/>
      <c r="SHJ171" s="164"/>
      <c r="SHK171" s="164"/>
      <c r="SHL171" s="164"/>
      <c r="SHM171" s="164"/>
      <c r="SHN171" s="164"/>
      <c r="SHO171" s="164"/>
      <c r="SHP171" s="164"/>
      <c r="SHQ171" s="164"/>
      <c r="SHR171" s="164"/>
      <c r="SHS171" s="164"/>
      <c r="SHT171" s="164"/>
      <c r="SHU171" s="164"/>
      <c r="SHV171" s="164"/>
      <c r="SHW171" s="164"/>
      <c r="SHX171" s="164"/>
      <c r="SHY171" s="164"/>
      <c r="SHZ171" s="164"/>
      <c r="SIA171" s="164"/>
      <c r="SIB171" s="164"/>
      <c r="SIC171" s="164"/>
      <c r="SID171" s="164"/>
      <c r="SIE171" s="164"/>
      <c r="SIF171" s="164"/>
      <c r="SIG171" s="164"/>
      <c r="SIH171" s="164"/>
      <c r="SII171" s="164"/>
      <c r="SIJ171" s="164"/>
      <c r="SIK171" s="164"/>
      <c r="SIL171" s="164"/>
      <c r="SIM171" s="164"/>
      <c r="SIN171" s="164"/>
      <c r="SIO171" s="164"/>
      <c r="SIP171" s="164"/>
      <c r="SIQ171" s="164"/>
      <c r="SIR171" s="164"/>
      <c r="SIS171" s="164"/>
      <c r="SIT171" s="164"/>
      <c r="SIU171" s="164"/>
      <c r="SIV171" s="164"/>
      <c r="SIW171" s="164"/>
      <c r="SIX171" s="164"/>
      <c r="SIY171" s="164"/>
      <c r="SIZ171" s="164"/>
      <c r="SJA171" s="164"/>
      <c r="SJB171" s="164"/>
      <c r="SJC171" s="164"/>
      <c r="SJD171" s="164"/>
      <c r="SJE171" s="164"/>
      <c r="SJF171" s="164"/>
      <c r="SJG171" s="164"/>
      <c r="SJH171" s="164"/>
      <c r="SJI171" s="164"/>
      <c r="SJJ171" s="164"/>
      <c r="SJK171" s="164"/>
      <c r="SJL171" s="164"/>
      <c r="SJM171" s="164"/>
      <c r="SJN171" s="164"/>
      <c r="SJO171" s="164"/>
      <c r="SJP171" s="164"/>
      <c r="SJQ171" s="164"/>
      <c r="SJR171" s="164"/>
      <c r="SJS171" s="164"/>
      <c r="SJT171" s="164"/>
      <c r="SJU171" s="164"/>
      <c r="SJV171" s="164"/>
      <c r="SJW171" s="164"/>
      <c r="SJX171" s="164"/>
      <c r="SJY171" s="164"/>
      <c r="SJZ171" s="164"/>
      <c r="SKA171" s="164"/>
      <c r="SKB171" s="164"/>
      <c r="SKC171" s="164"/>
      <c r="SKD171" s="164"/>
      <c r="SKE171" s="164"/>
      <c r="SKF171" s="164"/>
      <c r="SKG171" s="164"/>
      <c r="SKH171" s="164"/>
      <c r="SKI171" s="164"/>
      <c r="SKJ171" s="164"/>
      <c r="SKK171" s="164"/>
      <c r="SKL171" s="164"/>
      <c r="SKM171" s="164"/>
      <c r="SKN171" s="164"/>
      <c r="SKO171" s="164"/>
      <c r="SKP171" s="164"/>
      <c r="SKQ171" s="164"/>
      <c r="SKR171" s="164"/>
      <c r="SKS171" s="164"/>
      <c r="SKT171" s="164"/>
      <c r="SKU171" s="164"/>
      <c r="SKV171" s="164"/>
      <c r="SKW171" s="164"/>
      <c r="SKX171" s="164"/>
      <c r="SKY171" s="164"/>
      <c r="SKZ171" s="164"/>
      <c r="SLA171" s="164"/>
      <c r="SLB171" s="164"/>
      <c r="SLC171" s="164"/>
      <c r="SLD171" s="164"/>
      <c r="SLE171" s="164"/>
      <c r="SLF171" s="164"/>
      <c r="SLG171" s="164"/>
      <c r="SLH171" s="164"/>
      <c r="SLI171" s="164"/>
      <c r="SLJ171" s="164"/>
      <c r="SLK171" s="164"/>
      <c r="SLL171" s="164"/>
      <c r="SLM171" s="164"/>
      <c r="SLN171" s="164"/>
      <c r="SLO171" s="164"/>
      <c r="SLP171" s="164"/>
      <c r="SLQ171" s="164"/>
      <c r="SLR171" s="164"/>
      <c r="SLS171" s="164"/>
      <c r="SLT171" s="164"/>
      <c r="SLU171" s="164"/>
      <c r="SLV171" s="164"/>
      <c r="SLW171" s="164"/>
      <c r="SLX171" s="164"/>
      <c r="SLY171" s="164"/>
      <c r="SLZ171" s="164"/>
      <c r="SMA171" s="164"/>
      <c r="SMB171" s="164"/>
      <c r="SMC171" s="164"/>
      <c r="SMD171" s="164"/>
      <c r="SME171" s="164"/>
      <c r="SMF171" s="164"/>
      <c r="SMG171" s="164"/>
      <c r="SMH171" s="164"/>
      <c r="SMI171" s="164"/>
      <c r="SMJ171" s="164"/>
      <c r="SMK171" s="164"/>
      <c r="SML171" s="164"/>
      <c r="SMM171" s="164"/>
      <c r="SMN171" s="164"/>
      <c r="SMO171" s="164"/>
      <c r="SMP171" s="164"/>
      <c r="SMQ171" s="164"/>
      <c r="SMR171" s="164"/>
      <c r="SMS171" s="164"/>
      <c r="SMT171" s="164"/>
      <c r="SMU171" s="164"/>
      <c r="SMV171" s="164"/>
      <c r="SMW171" s="164"/>
      <c r="SMX171" s="164"/>
      <c r="SMY171" s="164"/>
      <c r="SMZ171" s="164"/>
      <c r="SNA171" s="164"/>
      <c r="SNB171" s="164"/>
      <c r="SNC171" s="164"/>
      <c r="SND171" s="164"/>
      <c r="SNE171" s="164"/>
      <c r="SNF171" s="164"/>
      <c r="SNG171" s="164"/>
      <c r="SNH171" s="164"/>
      <c r="SNI171" s="164"/>
      <c r="SNJ171" s="164"/>
      <c r="SNK171" s="164"/>
      <c r="SNL171" s="164"/>
      <c r="SNM171" s="164"/>
      <c r="SNN171" s="164"/>
      <c r="SNO171" s="164"/>
      <c r="SNP171" s="164"/>
      <c r="SNQ171" s="164"/>
      <c r="SNR171" s="164"/>
      <c r="SNS171" s="164"/>
      <c r="SNT171" s="164"/>
      <c r="SNU171" s="164"/>
      <c r="SNV171" s="164"/>
      <c r="SNW171" s="164"/>
      <c r="SNX171" s="164"/>
      <c r="SNY171" s="164"/>
      <c r="SNZ171" s="164"/>
      <c r="SOA171" s="164"/>
      <c r="SOB171" s="164"/>
      <c r="SOC171" s="164"/>
      <c r="SOD171" s="164"/>
      <c r="SOE171" s="164"/>
      <c r="SOF171" s="164"/>
      <c r="SOG171" s="164"/>
      <c r="SOH171" s="164"/>
      <c r="SOI171" s="164"/>
      <c r="SOJ171" s="164"/>
      <c r="SOK171" s="164"/>
      <c r="SOL171" s="164"/>
      <c r="SOM171" s="164"/>
      <c r="SON171" s="164"/>
      <c r="SOO171" s="164"/>
      <c r="SOP171" s="164"/>
      <c r="SOQ171" s="164"/>
      <c r="SOR171" s="164"/>
      <c r="SOS171" s="164"/>
      <c r="SOT171" s="164"/>
      <c r="SOU171" s="164"/>
      <c r="SOV171" s="164"/>
      <c r="SOW171" s="164"/>
      <c r="SOX171" s="164"/>
      <c r="SOY171" s="164"/>
      <c r="SOZ171" s="164"/>
      <c r="SPA171" s="164"/>
      <c r="SPB171" s="164"/>
      <c r="SPC171" s="164"/>
      <c r="SPD171" s="164"/>
      <c r="SPE171" s="164"/>
      <c r="SPF171" s="164"/>
      <c r="SPG171" s="164"/>
      <c r="SPH171" s="164"/>
      <c r="SPI171" s="164"/>
      <c r="SPJ171" s="164"/>
      <c r="SPK171" s="164"/>
      <c r="SPL171" s="164"/>
      <c r="SPM171" s="164"/>
      <c r="SPN171" s="164"/>
      <c r="SPO171" s="164"/>
      <c r="SPP171" s="164"/>
      <c r="SPQ171" s="164"/>
      <c r="SPR171" s="164"/>
      <c r="SPS171" s="164"/>
      <c r="SPT171" s="164"/>
      <c r="SPU171" s="164"/>
      <c r="SPV171" s="164"/>
      <c r="SPW171" s="164"/>
      <c r="SPX171" s="164"/>
      <c r="SPY171" s="164"/>
      <c r="SPZ171" s="164"/>
      <c r="SQA171" s="164"/>
      <c r="SQB171" s="164"/>
      <c r="SQC171" s="164"/>
      <c r="SQD171" s="164"/>
      <c r="SQE171" s="164"/>
      <c r="SQF171" s="164"/>
      <c r="SQG171" s="164"/>
      <c r="SQH171" s="164"/>
      <c r="SQI171" s="164"/>
      <c r="SQJ171" s="164"/>
      <c r="SQK171" s="164"/>
      <c r="SQL171" s="164"/>
      <c r="SQM171" s="164"/>
      <c r="SQN171" s="164"/>
      <c r="SQO171" s="164"/>
      <c r="SQP171" s="164"/>
      <c r="SQQ171" s="164"/>
      <c r="SQR171" s="164"/>
      <c r="SQS171" s="164"/>
      <c r="SQT171" s="164"/>
      <c r="SQU171" s="164"/>
      <c r="SQV171" s="164"/>
      <c r="SQW171" s="164"/>
      <c r="SQX171" s="164"/>
      <c r="SQY171" s="164"/>
      <c r="SQZ171" s="164"/>
      <c r="SRA171" s="164"/>
      <c r="SRB171" s="164"/>
      <c r="SRC171" s="164"/>
      <c r="SRD171" s="164"/>
      <c r="SRE171" s="164"/>
      <c r="SRF171" s="164"/>
      <c r="SRG171" s="164"/>
      <c r="SRH171" s="164"/>
      <c r="SRI171" s="164"/>
      <c r="SRJ171" s="164"/>
      <c r="SRK171" s="164"/>
      <c r="SRL171" s="164"/>
      <c r="SRM171" s="164"/>
      <c r="SRN171" s="164"/>
      <c r="SRO171" s="164"/>
      <c r="SRP171" s="164"/>
      <c r="SRQ171" s="164"/>
      <c r="SRR171" s="164"/>
      <c r="SRS171" s="164"/>
      <c r="SRT171" s="164"/>
      <c r="SRU171" s="164"/>
      <c r="SRV171" s="164"/>
      <c r="SRW171" s="164"/>
      <c r="SRX171" s="164"/>
      <c r="SRY171" s="164"/>
      <c r="SRZ171" s="164"/>
      <c r="SSA171" s="164"/>
      <c r="SSB171" s="164"/>
      <c r="SSC171" s="164"/>
      <c r="SSD171" s="164"/>
      <c r="SSE171" s="164"/>
      <c r="SSF171" s="164"/>
      <c r="SSG171" s="164"/>
      <c r="SSH171" s="164"/>
      <c r="SSI171" s="164"/>
      <c r="SSJ171" s="164"/>
      <c r="SSK171" s="164"/>
      <c r="SSL171" s="164"/>
      <c r="SSM171" s="164"/>
      <c r="SSN171" s="164"/>
      <c r="SSO171" s="164"/>
      <c r="SSP171" s="164"/>
      <c r="SSQ171" s="164"/>
      <c r="SSR171" s="164"/>
      <c r="SSS171" s="164"/>
      <c r="SST171" s="164"/>
      <c r="SSU171" s="164"/>
      <c r="SSV171" s="164"/>
      <c r="SSW171" s="164"/>
      <c r="SSX171" s="164"/>
      <c r="SSY171" s="164"/>
      <c r="SSZ171" s="164"/>
      <c r="STA171" s="164"/>
      <c r="STB171" s="164"/>
      <c r="STC171" s="164"/>
      <c r="STD171" s="164"/>
      <c r="STE171" s="164"/>
      <c r="STF171" s="164"/>
      <c r="STG171" s="164"/>
      <c r="STH171" s="164"/>
      <c r="STI171" s="164"/>
      <c r="STJ171" s="164"/>
      <c r="STK171" s="164"/>
      <c r="STL171" s="164"/>
      <c r="STM171" s="164"/>
      <c r="STN171" s="164"/>
      <c r="STO171" s="164"/>
      <c r="STP171" s="164"/>
      <c r="STQ171" s="164"/>
      <c r="STR171" s="164"/>
      <c r="STS171" s="164"/>
      <c r="STT171" s="164"/>
      <c r="STU171" s="164"/>
      <c r="STV171" s="164"/>
      <c r="STW171" s="164"/>
      <c r="STX171" s="164"/>
      <c r="STY171" s="164"/>
      <c r="STZ171" s="164"/>
      <c r="SUA171" s="164"/>
      <c r="SUB171" s="164"/>
      <c r="SUC171" s="164"/>
      <c r="SUD171" s="164"/>
      <c r="SUE171" s="164"/>
      <c r="SUF171" s="164"/>
      <c r="SUG171" s="164"/>
      <c r="SUH171" s="164"/>
      <c r="SUI171" s="164"/>
      <c r="SUJ171" s="164"/>
      <c r="SUK171" s="164"/>
      <c r="SUL171" s="164"/>
      <c r="SUM171" s="164"/>
      <c r="SUN171" s="164"/>
      <c r="SUO171" s="164"/>
      <c r="SUP171" s="164"/>
      <c r="SUQ171" s="164"/>
      <c r="SUR171" s="164"/>
      <c r="SUS171" s="164"/>
      <c r="SUT171" s="164"/>
      <c r="SUU171" s="164"/>
      <c r="SUV171" s="164"/>
      <c r="SUW171" s="164"/>
      <c r="SUX171" s="164"/>
      <c r="SUY171" s="164"/>
      <c r="SUZ171" s="164"/>
      <c r="SVA171" s="164"/>
      <c r="SVB171" s="164"/>
      <c r="SVC171" s="164"/>
      <c r="SVD171" s="164"/>
      <c r="SVE171" s="164"/>
      <c r="SVF171" s="164"/>
      <c r="SVG171" s="164"/>
      <c r="SVH171" s="164"/>
      <c r="SVI171" s="164"/>
      <c r="SVJ171" s="164"/>
      <c r="SVK171" s="164"/>
      <c r="SVL171" s="164"/>
      <c r="SVM171" s="164"/>
      <c r="SVN171" s="164"/>
      <c r="SVO171" s="164"/>
      <c r="SVP171" s="164"/>
      <c r="SVQ171" s="164"/>
      <c r="SVR171" s="164"/>
      <c r="SVS171" s="164"/>
      <c r="SVT171" s="164"/>
      <c r="SVU171" s="164"/>
      <c r="SVV171" s="164"/>
      <c r="SVW171" s="164"/>
      <c r="SVX171" s="164"/>
      <c r="SVY171" s="164"/>
      <c r="SVZ171" s="164"/>
      <c r="SWA171" s="164"/>
      <c r="SWB171" s="164"/>
      <c r="SWC171" s="164"/>
      <c r="SWD171" s="164"/>
      <c r="SWE171" s="164"/>
      <c r="SWF171" s="164"/>
      <c r="SWG171" s="164"/>
      <c r="SWH171" s="164"/>
      <c r="SWI171" s="164"/>
      <c r="SWJ171" s="164"/>
      <c r="SWK171" s="164"/>
      <c r="SWL171" s="164"/>
      <c r="SWM171" s="164"/>
      <c r="SWN171" s="164"/>
      <c r="SWO171" s="164"/>
      <c r="SWP171" s="164"/>
      <c r="SWQ171" s="164"/>
      <c r="SWR171" s="164"/>
      <c r="SWS171" s="164"/>
      <c r="SWT171" s="164"/>
      <c r="SWU171" s="164"/>
      <c r="SWV171" s="164"/>
      <c r="SWW171" s="164"/>
      <c r="SWX171" s="164"/>
      <c r="SWY171" s="164"/>
      <c r="SWZ171" s="164"/>
      <c r="SXA171" s="164"/>
      <c r="SXB171" s="164"/>
      <c r="SXC171" s="164"/>
      <c r="SXD171" s="164"/>
      <c r="SXE171" s="164"/>
      <c r="SXF171" s="164"/>
      <c r="SXG171" s="164"/>
      <c r="SXH171" s="164"/>
      <c r="SXI171" s="164"/>
      <c r="SXJ171" s="164"/>
      <c r="SXK171" s="164"/>
      <c r="SXL171" s="164"/>
      <c r="SXM171" s="164"/>
      <c r="SXN171" s="164"/>
      <c r="SXO171" s="164"/>
      <c r="SXP171" s="164"/>
      <c r="SXQ171" s="164"/>
      <c r="SXR171" s="164"/>
      <c r="SXS171" s="164"/>
      <c r="SXT171" s="164"/>
      <c r="SXU171" s="164"/>
      <c r="SXV171" s="164"/>
      <c r="SXW171" s="164"/>
      <c r="SXX171" s="164"/>
      <c r="SXY171" s="164"/>
      <c r="SXZ171" s="164"/>
      <c r="SYA171" s="164"/>
      <c r="SYB171" s="164"/>
      <c r="SYC171" s="164"/>
      <c r="SYD171" s="164"/>
      <c r="SYE171" s="164"/>
      <c r="SYF171" s="164"/>
      <c r="SYG171" s="164"/>
      <c r="SYH171" s="164"/>
      <c r="SYI171" s="164"/>
      <c r="SYJ171" s="164"/>
      <c r="SYK171" s="164"/>
      <c r="SYL171" s="164"/>
      <c r="SYM171" s="164"/>
      <c r="SYN171" s="164"/>
      <c r="SYO171" s="164"/>
      <c r="SYP171" s="164"/>
      <c r="SYQ171" s="164"/>
      <c r="SYR171" s="164"/>
      <c r="SYS171" s="164"/>
      <c r="SYT171" s="164"/>
      <c r="SYU171" s="164"/>
      <c r="SYV171" s="164"/>
      <c r="SYW171" s="164"/>
      <c r="SYX171" s="164"/>
      <c r="SYY171" s="164"/>
      <c r="SYZ171" s="164"/>
      <c r="SZA171" s="164"/>
      <c r="SZB171" s="164"/>
      <c r="SZC171" s="164"/>
      <c r="SZD171" s="164"/>
      <c r="SZE171" s="164"/>
      <c r="SZF171" s="164"/>
      <c r="SZG171" s="164"/>
      <c r="SZH171" s="164"/>
      <c r="SZI171" s="164"/>
      <c r="SZJ171" s="164"/>
      <c r="SZK171" s="164"/>
      <c r="SZL171" s="164"/>
      <c r="SZM171" s="164"/>
      <c r="SZN171" s="164"/>
      <c r="SZO171" s="164"/>
      <c r="SZP171" s="164"/>
      <c r="SZQ171" s="164"/>
      <c r="SZR171" s="164"/>
      <c r="SZS171" s="164"/>
      <c r="SZT171" s="164"/>
      <c r="SZU171" s="164"/>
      <c r="SZV171" s="164"/>
      <c r="SZW171" s="164"/>
      <c r="SZX171" s="164"/>
      <c r="SZY171" s="164"/>
      <c r="SZZ171" s="164"/>
      <c r="TAA171" s="164"/>
      <c r="TAB171" s="164"/>
      <c r="TAC171" s="164"/>
      <c r="TAD171" s="164"/>
      <c r="TAE171" s="164"/>
      <c r="TAF171" s="164"/>
      <c r="TAG171" s="164"/>
      <c r="TAH171" s="164"/>
      <c r="TAI171" s="164"/>
      <c r="TAJ171" s="164"/>
      <c r="TAK171" s="164"/>
      <c r="TAL171" s="164"/>
      <c r="TAM171" s="164"/>
      <c r="TAN171" s="164"/>
      <c r="TAO171" s="164"/>
      <c r="TAP171" s="164"/>
      <c r="TAQ171" s="164"/>
      <c r="TAR171" s="164"/>
      <c r="TAS171" s="164"/>
      <c r="TAT171" s="164"/>
      <c r="TAU171" s="164"/>
      <c r="TAV171" s="164"/>
      <c r="TAW171" s="164"/>
      <c r="TAX171" s="164"/>
      <c r="TAY171" s="164"/>
      <c r="TAZ171" s="164"/>
      <c r="TBA171" s="164"/>
      <c r="TBB171" s="164"/>
      <c r="TBC171" s="164"/>
      <c r="TBD171" s="164"/>
      <c r="TBE171" s="164"/>
      <c r="TBF171" s="164"/>
      <c r="TBG171" s="164"/>
      <c r="TBH171" s="164"/>
      <c r="TBI171" s="164"/>
      <c r="TBJ171" s="164"/>
      <c r="TBK171" s="164"/>
      <c r="TBL171" s="164"/>
      <c r="TBM171" s="164"/>
      <c r="TBN171" s="164"/>
      <c r="TBO171" s="164"/>
      <c r="TBP171" s="164"/>
      <c r="TBQ171" s="164"/>
      <c r="TBR171" s="164"/>
      <c r="TBS171" s="164"/>
      <c r="TBT171" s="164"/>
      <c r="TBU171" s="164"/>
      <c r="TBV171" s="164"/>
      <c r="TBW171" s="164"/>
      <c r="TBX171" s="164"/>
      <c r="TBY171" s="164"/>
      <c r="TBZ171" s="164"/>
      <c r="TCA171" s="164"/>
      <c r="TCB171" s="164"/>
      <c r="TCC171" s="164"/>
      <c r="TCD171" s="164"/>
      <c r="TCE171" s="164"/>
      <c r="TCF171" s="164"/>
      <c r="TCG171" s="164"/>
      <c r="TCH171" s="164"/>
      <c r="TCI171" s="164"/>
      <c r="TCJ171" s="164"/>
      <c r="TCK171" s="164"/>
      <c r="TCL171" s="164"/>
      <c r="TCM171" s="164"/>
      <c r="TCN171" s="164"/>
      <c r="TCO171" s="164"/>
      <c r="TCP171" s="164"/>
      <c r="TCQ171" s="164"/>
      <c r="TCR171" s="164"/>
      <c r="TCS171" s="164"/>
      <c r="TCT171" s="164"/>
      <c r="TCU171" s="164"/>
      <c r="TCV171" s="164"/>
      <c r="TCW171" s="164"/>
      <c r="TCX171" s="164"/>
      <c r="TCY171" s="164"/>
      <c r="TCZ171" s="164"/>
      <c r="TDA171" s="164"/>
      <c r="TDB171" s="164"/>
      <c r="TDC171" s="164"/>
      <c r="TDD171" s="164"/>
      <c r="TDE171" s="164"/>
      <c r="TDF171" s="164"/>
      <c r="TDG171" s="164"/>
      <c r="TDH171" s="164"/>
      <c r="TDI171" s="164"/>
      <c r="TDJ171" s="164"/>
      <c r="TDK171" s="164"/>
      <c r="TDL171" s="164"/>
      <c r="TDM171" s="164"/>
      <c r="TDN171" s="164"/>
      <c r="TDO171" s="164"/>
      <c r="TDP171" s="164"/>
      <c r="TDQ171" s="164"/>
      <c r="TDR171" s="164"/>
      <c r="TDS171" s="164"/>
      <c r="TDT171" s="164"/>
      <c r="TDU171" s="164"/>
      <c r="TDV171" s="164"/>
      <c r="TDW171" s="164"/>
      <c r="TDX171" s="164"/>
      <c r="TDY171" s="164"/>
      <c r="TDZ171" s="164"/>
      <c r="TEA171" s="164"/>
      <c r="TEB171" s="164"/>
      <c r="TEC171" s="164"/>
      <c r="TED171" s="164"/>
      <c r="TEE171" s="164"/>
      <c r="TEF171" s="164"/>
      <c r="TEG171" s="164"/>
      <c r="TEH171" s="164"/>
      <c r="TEI171" s="164"/>
      <c r="TEJ171" s="164"/>
      <c r="TEK171" s="164"/>
      <c r="TEL171" s="164"/>
      <c r="TEM171" s="164"/>
      <c r="TEN171" s="164"/>
      <c r="TEO171" s="164"/>
      <c r="TEP171" s="164"/>
      <c r="TEQ171" s="164"/>
      <c r="TER171" s="164"/>
      <c r="TES171" s="164"/>
      <c r="TET171" s="164"/>
      <c r="TEU171" s="164"/>
      <c r="TEV171" s="164"/>
      <c r="TEW171" s="164"/>
      <c r="TEX171" s="164"/>
      <c r="TEY171" s="164"/>
      <c r="TEZ171" s="164"/>
      <c r="TFA171" s="164"/>
      <c r="TFB171" s="164"/>
      <c r="TFC171" s="164"/>
      <c r="TFD171" s="164"/>
      <c r="TFE171" s="164"/>
      <c r="TFF171" s="164"/>
      <c r="TFG171" s="164"/>
      <c r="TFH171" s="164"/>
      <c r="TFI171" s="164"/>
      <c r="TFJ171" s="164"/>
      <c r="TFK171" s="164"/>
      <c r="TFL171" s="164"/>
      <c r="TFM171" s="164"/>
      <c r="TFN171" s="164"/>
      <c r="TFO171" s="164"/>
      <c r="TFP171" s="164"/>
      <c r="TFQ171" s="164"/>
      <c r="TFR171" s="164"/>
      <c r="TFS171" s="164"/>
      <c r="TFT171" s="164"/>
      <c r="TFU171" s="164"/>
      <c r="TFV171" s="164"/>
      <c r="TFW171" s="164"/>
      <c r="TFX171" s="164"/>
      <c r="TFY171" s="164"/>
      <c r="TFZ171" s="164"/>
      <c r="TGA171" s="164"/>
      <c r="TGB171" s="164"/>
      <c r="TGC171" s="164"/>
      <c r="TGD171" s="164"/>
      <c r="TGE171" s="164"/>
      <c r="TGF171" s="164"/>
      <c r="TGG171" s="164"/>
      <c r="TGH171" s="164"/>
      <c r="TGI171" s="164"/>
      <c r="TGJ171" s="164"/>
      <c r="TGK171" s="164"/>
      <c r="TGL171" s="164"/>
      <c r="TGM171" s="164"/>
      <c r="TGN171" s="164"/>
      <c r="TGO171" s="164"/>
      <c r="TGP171" s="164"/>
      <c r="TGQ171" s="164"/>
      <c r="TGR171" s="164"/>
      <c r="TGS171" s="164"/>
      <c r="TGT171" s="164"/>
      <c r="TGU171" s="164"/>
      <c r="TGV171" s="164"/>
      <c r="TGW171" s="164"/>
      <c r="TGX171" s="164"/>
      <c r="TGY171" s="164"/>
      <c r="TGZ171" s="164"/>
      <c r="THA171" s="164"/>
      <c r="THB171" s="164"/>
      <c r="THC171" s="164"/>
      <c r="THD171" s="164"/>
      <c r="THE171" s="164"/>
      <c r="THF171" s="164"/>
      <c r="THG171" s="164"/>
      <c r="THH171" s="164"/>
      <c r="THI171" s="164"/>
      <c r="THJ171" s="164"/>
      <c r="THK171" s="164"/>
      <c r="THL171" s="164"/>
      <c r="THM171" s="164"/>
      <c r="THN171" s="164"/>
      <c r="THO171" s="164"/>
      <c r="THP171" s="164"/>
      <c r="THQ171" s="164"/>
      <c r="THR171" s="164"/>
      <c r="THS171" s="164"/>
      <c r="THT171" s="164"/>
      <c r="THU171" s="164"/>
      <c r="THV171" s="164"/>
      <c r="THW171" s="164"/>
      <c r="THX171" s="164"/>
      <c r="THY171" s="164"/>
      <c r="THZ171" s="164"/>
      <c r="TIA171" s="164"/>
      <c r="TIB171" s="164"/>
      <c r="TIC171" s="164"/>
      <c r="TID171" s="164"/>
      <c r="TIE171" s="164"/>
      <c r="TIF171" s="164"/>
      <c r="TIG171" s="164"/>
      <c r="TIH171" s="164"/>
      <c r="TII171" s="164"/>
      <c r="TIJ171" s="164"/>
      <c r="TIK171" s="164"/>
      <c r="TIL171" s="164"/>
      <c r="TIM171" s="164"/>
      <c r="TIN171" s="164"/>
      <c r="TIO171" s="164"/>
      <c r="TIP171" s="164"/>
      <c r="TIQ171" s="164"/>
      <c r="TIR171" s="164"/>
      <c r="TIS171" s="164"/>
      <c r="TIT171" s="164"/>
      <c r="TIU171" s="164"/>
      <c r="TIV171" s="164"/>
      <c r="TIW171" s="164"/>
      <c r="TIX171" s="164"/>
      <c r="TIY171" s="164"/>
      <c r="TIZ171" s="164"/>
      <c r="TJA171" s="164"/>
      <c r="TJB171" s="164"/>
      <c r="TJC171" s="164"/>
      <c r="TJD171" s="164"/>
      <c r="TJE171" s="164"/>
      <c r="TJF171" s="164"/>
      <c r="TJG171" s="164"/>
      <c r="TJH171" s="164"/>
      <c r="TJI171" s="164"/>
      <c r="TJJ171" s="164"/>
      <c r="TJK171" s="164"/>
      <c r="TJL171" s="164"/>
      <c r="TJM171" s="164"/>
      <c r="TJN171" s="164"/>
      <c r="TJO171" s="164"/>
      <c r="TJP171" s="164"/>
      <c r="TJQ171" s="164"/>
      <c r="TJR171" s="164"/>
      <c r="TJS171" s="164"/>
      <c r="TJT171" s="164"/>
      <c r="TJU171" s="164"/>
      <c r="TJV171" s="164"/>
      <c r="TJW171" s="164"/>
      <c r="TJX171" s="164"/>
      <c r="TJY171" s="164"/>
      <c r="TJZ171" s="164"/>
      <c r="TKA171" s="164"/>
      <c r="TKB171" s="164"/>
      <c r="TKC171" s="164"/>
      <c r="TKD171" s="164"/>
      <c r="TKE171" s="164"/>
      <c r="TKF171" s="164"/>
      <c r="TKG171" s="164"/>
      <c r="TKH171" s="164"/>
      <c r="TKI171" s="164"/>
      <c r="TKJ171" s="164"/>
      <c r="TKK171" s="164"/>
      <c r="TKL171" s="164"/>
      <c r="TKM171" s="164"/>
      <c r="TKN171" s="164"/>
      <c r="TKO171" s="164"/>
      <c r="TKP171" s="164"/>
      <c r="TKQ171" s="164"/>
      <c r="TKR171" s="164"/>
      <c r="TKS171" s="164"/>
      <c r="TKT171" s="164"/>
      <c r="TKU171" s="164"/>
      <c r="TKV171" s="164"/>
      <c r="TKW171" s="164"/>
      <c r="TKX171" s="164"/>
      <c r="TKY171" s="164"/>
      <c r="TKZ171" s="164"/>
      <c r="TLA171" s="164"/>
      <c r="TLB171" s="164"/>
      <c r="TLC171" s="164"/>
      <c r="TLD171" s="164"/>
      <c r="TLE171" s="164"/>
      <c r="TLF171" s="164"/>
      <c r="TLG171" s="164"/>
      <c r="TLH171" s="164"/>
      <c r="TLI171" s="164"/>
      <c r="TLJ171" s="164"/>
      <c r="TLK171" s="164"/>
      <c r="TLL171" s="164"/>
      <c r="TLM171" s="164"/>
      <c r="TLN171" s="164"/>
      <c r="TLO171" s="164"/>
      <c r="TLP171" s="164"/>
      <c r="TLQ171" s="164"/>
      <c r="TLR171" s="164"/>
      <c r="TLS171" s="164"/>
      <c r="TLT171" s="164"/>
      <c r="TLU171" s="164"/>
      <c r="TLV171" s="164"/>
      <c r="TLW171" s="164"/>
      <c r="TLX171" s="164"/>
      <c r="TLY171" s="164"/>
      <c r="TLZ171" s="164"/>
      <c r="TMA171" s="164"/>
      <c r="TMB171" s="164"/>
      <c r="TMC171" s="164"/>
      <c r="TMD171" s="164"/>
      <c r="TME171" s="164"/>
      <c r="TMF171" s="164"/>
      <c r="TMG171" s="164"/>
      <c r="TMH171" s="164"/>
      <c r="TMI171" s="164"/>
      <c r="TMJ171" s="164"/>
      <c r="TMK171" s="164"/>
      <c r="TML171" s="164"/>
      <c r="TMM171" s="164"/>
      <c r="TMN171" s="164"/>
      <c r="TMO171" s="164"/>
      <c r="TMP171" s="164"/>
      <c r="TMQ171" s="164"/>
      <c r="TMR171" s="164"/>
      <c r="TMS171" s="164"/>
      <c r="TMT171" s="164"/>
      <c r="TMU171" s="164"/>
      <c r="TMV171" s="164"/>
      <c r="TMW171" s="164"/>
      <c r="TMX171" s="164"/>
      <c r="TMY171" s="164"/>
      <c r="TMZ171" s="164"/>
      <c r="TNA171" s="164"/>
      <c r="TNB171" s="164"/>
      <c r="TNC171" s="164"/>
      <c r="TND171" s="164"/>
      <c r="TNE171" s="164"/>
      <c r="TNF171" s="164"/>
      <c r="TNG171" s="164"/>
      <c r="TNH171" s="164"/>
      <c r="TNI171" s="164"/>
      <c r="TNJ171" s="164"/>
      <c r="TNK171" s="164"/>
      <c r="TNL171" s="164"/>
      <c r="TNM171" s="164"/>
      <c r="TNN171" s="164"/>
      <c r="TNO171" s="164"/>
      <c r="TNP171" s="164"/>
      <c r="TNQ171" s="164"/>
      <c r="TNR171" s="164"/>
      <c r="TNS171" s="164"/>
      <c r="TNT171" s="164"/>
      <c r="TNU171" s="164"/>
      <c r="TNV171" s="164"/>
      <c r="TNW171" s="164"/>
      <c r="TNX171" s="164"/>
      <c r="TNY171" s="164"/>
      <c r="TNZ171" s="164"/>
      <c r="TOA171" s="164"/>
      <c r="TOB171" s="164"/>
      <c r="TOC171" s="164"/>
      <c r="TOD171" s="164"/>
      <c r="TOE171" s="164"/>
      <c r="TOF171" s="164"/>
      <c r="TOG171" s="164"/>
      <c r="TOH171" s="164"/>
      <c r="TOI171" s="164"/>
      <c r="TOJ171" s="164"/>
      <c r="TOK171" s="164"/>
      <c r="TOL171" s="164"/>
      <c r="TOM171" s="164"/>
      <c r="TON171" s="164"/>
      <c r="TOO171" s="164"/>
      <c r="TOP171" s="164"/>
      <c r="TOQ171" s="164"/>
      <c r="TOR171" s="164"/>
      <c r="TOS171" s="164"/>
      <c r="TOT171" s="164"/>
      <c r="TOU171" s="164"/>
      <c r="TOV171" s="164"/>
      <c r="TOW171" s="164"/>
      <c r="TOX171" s="164"/>
      <c r="TOY171" s="164"/>
      <c r="TOZ171" s="164"/>
      <c r="TPA171" s="164"/>
      <c r="TPB171" s="164"/>
      <c r="TPC171" s="164"/>
      <c r="TPD171" s="164"/>
      <c r="TPE171" s="164"/>
      <c r="TPF171" s="164"/>
      <c r="TPG171" s="164"/>
      <c r="TPH171" s="164"/>
      <c r="TPI171" s="164"/>
      <c r="TPJ171" s="164"/>
      <c r="TPK171" s="164"/>
      <c r="TPL171" s="164"/>
      <c r="TPM171" s="164"/>
      <c r="TPN171" s="164"/>
      <c r="TPO171" s="164"/>
      <c r="TPP171" s="164"/>
      <c r="TPQ171" s="164"/>
      <c r="TPR171" s="164"/>
      <c r="TPS171" s="164"/>
      <c r="TPT171" s="164"/>
      <c r="TPU171" s="164"/>
      <c r="TPV171" s="164"/>
      <c r="TPW171" s="164"/>
      <c r="TPX171" s="164"/>
      <c r="TPY171" s="164"/>
      <c r="TPZ171" s="164"/>
      <c r="TQA171" s="164"/>
      <c r="TQB171" s="164"/>
      <c r="TQC171" s="164"/>
      <c r="TQD171" s="164"/>
      <c r="TQE171" s="164"/>
      <c r="TQF171" s="164"/>
      <c r="TQG171" s="164"/>
      <c r="TQH171" s="164"/>
      <c r="TQI171" s="164"/>
      <c r="TQJ171" s="164"/>
      <c r="TQK171" s="164"/>
      <c r="TQL171" s="164"/>
      <c r="TQM171" s="164"/>
      <c r="TQN171" s="164"/>
      <c r="TQO171" s="164"/>
      <c r="TQP171" s="164"/>
      <c r="TQQ171" s="164"/>
      <c r="TQR171" s="164"/>
      <c r="TQS171" s="164"/>
      <c r="TQT171" s="164"/>
      <c r="TQU171" s="164"/>
      <c r="TQV171" s="164"/>
      <c r="TQW171" s="164"/>
      <c r="TQX171" s="164"/>
      <c r="TQY171" s="164"/>
      <c r="TQZ171" s="164"/>
      <c r="TRA171" s="164"/>
      <c r="TRB171" s="164"/>
      <c r="TRC171" s="164"/>
      <c r="TRD171" s="164"/>
      <c r="TRE171" s="164"/>
      <c r="TRF171" s="164"/>
      <c r="TRG171" s="164"/>
      <c r="TRH171" s="164"/>
      <c r="TRI171" s="164"/>
      <c r="TRJ171" s="164"/>
      <c r="TRK171" s="164"/>
      <c r="TRL171" s="164"/>
      <c r="TRM171" s="164"/>
      <c r="TRN171" s="164"/>
      <c r="TRO171" s="164"/>
      <c r="TRP171" s="164"/>
      <c r="TRQ171" s="164"/>
      <c r="TRR171" s="164"/>
      <c r="TRS171" s="164"/>
      <c r="TRT171" s="164"/>
      <c r="TRU171" s="164"/>
      <c r="TRV171" s="164"/>
      <c r="TRW171" s="164"/>
      <c r="TRX171" s="164"/>
      <c r="TRY171" s="164"/>
      <c r="TRZ171" s="164"/>
      <c r="TSA171" s="164"/>
      <c r="TSB171" s="164"/>
      <c r="TSC171" s="164"/>
      <c r="TSD171" s="164"/>
      <c r="TSE171" s="164"/>
      <c r="TSF171" s="164"/>
      <c r="TSG171" s="164"/>
      <c r="TSH171" s="164"/>
      <c r="TSI171" s="164"/>
      <c r="TSJ171" s="164"/>
      <c r="TSK171" s="164"/>
      <c r="TSL171" s="164"/>
      <c r="TSM171" s="164"/>
      <c r="TSN171" s="164"/>
      <c r="TSO171" s="164"/>
      <c r="TSP171" s="164"/>
      <c r="TSQ171" s="164"/>
      <c r="TSR171" s="164"/>
      <c r="TSS171" s="164"/>
      <c r="TST171" s="164"/>
      <c r="TSU171" s="164"/>
      <c r="TSV171" s="164"/>
      <c r="TSW171" s="164"/>
      <c r="TSX171" s="164"/>
      <c r="TSY171" s="164"/>
      <c r="TSZ171" s="164"/>
      <c r="TTA171" s="164"/>
      <c r="TTB171" s="164"/>
      <c r="TTC171" s="164"/>
      <c r="TTD171" s="164"/>
      <c r="TTE171" s="164"/>
      <c r="TTF171" s="164"/>
      <c r="TTG171" s="164"/>
      <c r="TTH171" s="164"/>
      <c r="TTI171" s="164"/>
      <c r="TTJ171" s="164"/>
      <c r="TTK171" s="164"/>
      <c r="TTL171" s="164"/>
      <c r="TTM171" s="164"/>
      <c r="TTN171" s="164"/>
      <c r="TTO171" s="164"/>
      <c r="TTP171" s="164"/>
      <c r="TTQ171" s="164"/>
      <c r="TTR171" s="164"/>
      <c r="TTS171" s="164"/>
      <c r="TTT171" s="164"/>
      <c r="TTU171" s="164"/>
      <c r="TTV171" s="164"/>
      <c r="TTW171" s="164"/>
      <c r="TTX171" s="164"/>
      <c r="TTY171" s="164"/>
      <c r="TTZ171" s="164"/>
      <c r="TUA171" s="164"/>
      <c r="TUB171" s="164"/>
      <c r="TUC171" s="164"/>
      <c r="TUD171" s="164"/>
      <c r="TUE171" s="164"/>
      <c r="TUF171" s="164"/>
      <c r="TUG171" s="164"/>
      <c r="TUH171" s="164"/>
      <c r="TUI171" s="164"/>
      <c r="TUJ171" s="164"/>
      <c r="TUK171" s="164"/>
      <c r="TUL171" s="164"/>
      <c r="TUM171" s="164"/>
      <c r="TUN171" s="164"/>
      <c r="TUO171" s="164"/>
      <c r="TUP171" s="164"/>
      <c r="TUQ171" s="164"/>
      <c r="TUR171" s="164"/>
      <c r="TUS171" s="164"/>
      <c r="TUT171" s="164"/>
      <c r="TUU171" s="164"/>
      <c r="TUV171" s="164"/>
      <c r="TUW171" s="164"/>
      <c r="TUX171" s="164"/>
      <c r="TUY171" s="164"/>
      <c r="TUZ171" s="164"/>
      <c r="TVA171" s="164"/>
      <c r="TVB171" s="164"/>
      <c r="TVC171" s="164"/>
      <c r="TVD171" s="164"/>
      <c r="TVE171" s="164"/>
      <c r="TVF171" s="164"/>
      <c r="TVG171" s="164"/>
      <c r="TVH171" s="164"/>
      <c r="TVI171" s="164"/>
      <c r="TVJ171" s="164"/>
      <c r="TVK171" s="164"/>
      <c r="TVL171" s="164"/>
      <c r="TVM171" s="164"/>
      <c r="TVN171" s="164"/>
      <c r="TVO171" s="164"/>
      <c r="TVP171" s="164"/>
      <c r="TVQ171" s="164"/>
      <c r="TVR171" s="164"/>
      <c r="TVS171" s="164"/>
      <c r="TVT171" s="164"/>
      <c r="TVU171" s="164"/>
      <c r="TVV171" s="164"/>
      <c r="TVW171" s="164"/>
      <c r="TVX171" s="164"/>
      <c r="TVY171" s="164"/>
      <c r="TVZ171" s="164"/>
      <c r="TWA171" s="164"/>
      <c r="TWB171" s="164"/>
      <c r="TWC171" s="164"/>
      <c r="TWD171" s="164"/>
      <c r="TWE171" s="164"/>
      <c r="TWF171" s="164"/>
      <c r="TWG171" s="164"/>
      <c r="TWH171" s="164"/>
      <c r="TWI171" s="164"/>
      <c r="TWJ171" s="164"/>
      <c r="TWK171" s="164"/>
      <c r="TWL171" s="164"/>
      <c r="TWM171" s="164"/>
      <c r="TWN171" s="164"/>
      <c r="TWO171" s="164"/>
      <c r="TWP171" s="164"/>
      <c r="TWQ171" s="164"/>
      <c r="TWR171" s="164"/>
      <c r="TWS171" s="164"/>
      <c r="TWT171" s="164"/>
      <c r="TWU171" s="164"/>
      <c r="TWV171" s="164"/>
      <c r="TWW171" s="164"/>
      <c r="TWX171" s="164"/>
      <c r="TWY171" s="164"/>
      <c r="TWZ171" s="164"/>
      <c r="TXA171" s="164"/>
      <c r="TXB171" s="164"/>
      <c r="TXC171" s="164"/>
      <c r="TXD171" s="164"/>
      <c r="TXE171" s="164"/>
      <c r="TXF171" s="164"/>
      <c r="TXG171" s="164"/>
      <c r="TXH171" s="164"/>
      <c r="TXI171" s="164"/>
      <c r="TXJ171" s="164"/>
      <c r="TXK171" s="164"/>
      <c r="TXL171" s="164"/>
      <c r="TXM171" s="164"/>
      <c r="TXN171" s="164"/>
      <c r="TXO171" s="164"/>
      <c r="TXP171" s="164"/>
      <c r="TXQ171" s="164"/>
      <c r="TXR171" s="164"/>
      <c r="TXS171" s="164"/>
      <c r="TXT171" s="164"/>
      <c r="TXU171" s="164"/>
      <c r="TXV171" s="164"/>
      <c r="TXW171" s="164"/>
      <c r="TXX171" s="164"/>
      <c r="TXY171" s="164"/>
      <c r="TXZ171" s="164"/>
      <c r="TYA171" s="164"/>
      <c r="TYB171" s="164"/>
      <c r="TYC171" s="164"/>
      <c r="TYD171" s="164"/>
      <c r="TYE171" s="164"/>
      <c r="TYF171" s="164"/>
      <c r="TYG171" s="164"/>
      <c r="TYH171" s="164"/>
      <c r="TYI171" s="164"/>
      <c r="TYJ171" s="164"/>
      <c r="TYK171" s="164"/>
      <c r="TYL171" s="164"/>
      <c r="TYM171" s="164"/>
      <c r="TYN171" s="164"/>
      <c r="TYO171" s="164"/>
      <c r="TYP171" s="164"/>
      <c r="TYQ171" s="164"/>
      <c r="TYR171" s="164"/>
      <c r="TYS171" s="164"/>
      <c r="TYT171" s="164"/>
      <c r="TYU171" s="164"/>
      <c r="TYV171" s="164"/>
      <c r="TYW171" s="164"/>
      <c r="TYX171" s="164"/>
      <c r="TYY171" s="164"/>
      <c r="TYZ171" s="164"/>
      <c r="TZA171" s="164"/>
      <c r="TZB171" s="164"/>
      <c r="TZC171" s="164"/>
      <c r="TZD171" s="164"/>
      <c r="TZE171" s="164"/>
      <c r="TZF171" s="164"/>
      <c r="TZG171" s="164"/>
      <c r="TZH171" s="164"/>
      <c r="TZI171" s="164"/>
      <c r="TZJ171" s="164"/>
      <c r="TZK171" s="164"/>
      <c r="TZL171" s="164"/>
      <c r="TZM171" s="164"/>
      <c r="TZN171" s="164"/>
      <c r="TZO171" s="164"/>
      <c r="TZP171" s="164"/>
      <c r="TZQ171" s="164"/>
      <c r="TZR171" s="164"/>
      <c r="TZS171" s="164"/>
      <c r="TZT171" s="164"/>
      <c r="TZU171" s="164"/>
      <c r="TZV171" s="164"/>
      <c r="TZW171" s="164"/>
      <c r="TZX171" s="164"/>
      <c r="TZY171" s="164"/>
      <c r="TZZ171" s="164"/>
      <c r="UAA171" s="164"/>
      <c r="UAB171" s="164"/>
      <c r="UAC171" s="164"/>
      <c r="UAD171" s="164"/>
      <c r="UAE171" s="164"/>
      <c r="UAF171" s="164"/>
      <c r="UAG171" s="164"/>
      <c r="UAH171" s="164"/>
      <c r="UAI171" s="164"/>
      <c r="UAJ171" s="164"/>
      <c r="UAK171" s="164"/>
      <c r="UAL171" s="164"/>
      <c r="UAM171" s="164"/>
      <c r="UAN171" s="164"/>
      <c r="UAO171" s="164"/>
      <c r="UAP171" s="164"/>
      <c r="UAQ171" s="164"/>
      <c r="UAR171" s="164"/>
      <c r="UAS171" s="164"/>
      <c r="UAT171" s="164"/>
      <c r="UAU171" s="164"/>
      <c r="UAV171" s="164"/>
      <c r="UAW171" s="164"/>
      <c r="UAX171" s="164"/>
      <c r="UAY171" s="164"/>
      <c r="UAZ171" s="164"/>
      <c r="UBA171" s="164"/>
      <c r="UBB171" s="164"/>
      <c r="UBC171" s="164"/>
      <c r="UBD171" s="164"/>
      <c r="UBE171" s="164"/>
      <c r="UBF171" s="164"/>
      <c r="UBG171" s="164"/>
      <c r="UBH171" s="164"/>
      <c r="UBI171" s="164"/>
      <c r="UBJ171" s="164"/>
      <c r="UBK171" s="164"/>
      <c r="UBL171" s="164"/>
      <c r="UBM171" s="164"/>
      <c r="UBN171" s="164"/>
      <c r="UBO171" s="164"/>
      <c r="UBP171" s="164"/>
      <c r="UBQ171" s="164"/>
      <c r="UBR171" s="164"/>
      <c r="UBS171" s="164"/>
      <c r="UBT171" s="164"/>
      <c r="UBU171" s="164"/>
      <c r="UBV171" s="164"/>
      <c r="UBW171" s="164"/>
      <c r="UBX171" s="164"/>
      <c r="UBY171" s="164"/>
      <c r="UBZ171" s="164"/>
      <c r="UCA171" s="164"/>
      <c r="UCB171" s="164"/>
      <c r="UCC171" s="164"/>
      <c r="UCD171" s="164"/>
      <c r="UCE171" s="164"/>
      <c r="UCF171" s="164"/>
      <c r="UCG171" s="164"/>
      <c r="UCH171" s="164"/>
      <c r="UCI171" s="164"/>
      <c r="UCJ171" s="164"/>
      <c r="UCK171" s="164"/>
      <c r="UCL171" s="164"/>
      <c r="UCM171" s="164"/>
      <c r="UCN171" s="164"/>
      <c r="UCO171" s="164"/>
      <c r="UCP171" s="164"/>
      <c r="UCQ171" s="164"/>
      <c r="UCR171" s="164"/>
      <c r="UCS171" s="164"/>
      <c r="UCT171" s="164"/>
      <c r="UCU171" s="164"/>
      <c r="UCV171" s="164"/>
      <c r="UCW171" s="164"/>
      <c r="UCX171" s="164"/>
      <c r="UCY171" s="164"/>
      <c r="UCZ171" s="164"/>
      <c r="UDA171" s="164"/>
      <c r="UDB171" s="164"/>
      <c r="UDC171" s="164"/>
      <c r="UDD171" s="164"/>
      <c r="UDE171" s="164"/>
      <c r="UDF171" s="164"/>
      <c r="UDG171" s="164"/>
      <c r="UDH171" s="164"/>
      <c r="UDI171" s="164"/>
      <c r="UDJ171" s="164"/>
      <c r="UDK171" s="164"/>
      <c r="UDL171" s="164"/>
      <c r="UDM171" s="164"/>
      <c r="UDN171" s="164"/>
      <c r="UDO171" s="164"/>
      <c r="UDP171" s="164"/>
      <c r="UDQ171" s="164"/>
      <c r="UDR171" s="164"/>
      <c r="UDS171" s="164"/>
      <c r="UDT171" s="164"/>
      <c r="UDU171" s="164"/>
      <c r="UDV171" s="164"/>
      <c r="UDW171" s="164"/>
      <c r="UDX171" s="164"/>
      <c r="UDY171" s="164"/>
      <c r="UDZ171" s="164"/>
      <c r="UEA171" s="164"/>
      <c r="UEB171" s="164"/>
      <c r="UEC171" s="164"/>
      <c r="UED171" s="164"/>
      <c r="UEE171" s="164"/>
      <c r="UEF171" s="164"/>
      <c r="UEG171" s="164"/>
      <c r="UEH171" s="164"/>
      <c r="UEI171" s="164"/>
      <c r="UEJ171" s="164"/>
      <c r="UEK171" s="164"/>
      <c r="UEL171" s="164"/>
      <c r="UEM171" s="164"/>
      <c r="UEN171" s="164"/>
      <c r="UEO171" s="164"/>
      <c r="UEP171" s="164"/>
      <c r="UEQ171" s="164"/>
      <c r="UER171" s="164"/>
      <c r="UES171" s="164"/>
      <c r="UET171" s="164"/>
      <c r="UEU171" s="164"/>
      <c r="UEV171" s="164"/>
      <c r="UEW171" s="164"/>
      <c r="UEX171" s="164"/>
      <c r="UEY171" s="164"/>
      <c r="UEZ171" s="164"/>
      <c r="UFA171" s="164"/>
      <c r="UFB171" s="164"/>
      <c r="UFC171" s="164"/>
      <c r="UFD171" s="164"/>
      <c r="UFE171" s="164"/>
      <c r="UFF171" s="164"/>
      <c r="UFG171" s="164"/>
      <c r="UFH171" s="164"/>
      <c r="UFI171" s="164"/>
      <c r="UFJ171" s="164"/>
      <c r="UFK171" s="164"/>
      <c r="UFL171" s="164"/>
      <c r="UFM171" s="164"/>
      <c r="UFN171" s="164"/>
      <c r="UFO171" s="164"/>
      <c r="UFP171" s="164"/>
      <c r="UFQ171" s="164"/>
      <c r="UFR171" s="164"/>
      <c r="UFS171" s="164"/>
      <c r="UFT171" s="164"/>
      <c r="UFU171" s="164"/>
      <c r="UFV171" s="164"/>
      <c r="UFW171" s="164"/>
      <c r="UFX171" s="164"/>
      <c r="UFY171" s="164"/>
      <c r="UFZ171" s="164"/>
      <c r="UGA171" s="164"/>
      <c r="UGB171" s="164"/>
      <c r="UGC171" s="164"/>
      <c r="UGD171" s="164"/>
      <c r="UGE171" s="164"/>
      <c r="UGF171" s="164"/>
      <c r="UGG171" s="164"/>
      <c r="UGH171" s="164"/>
      <c r="UGI171" s="164"/>
      <c r="UGJ171" s="164"/>
      <c r="UGK171" s="164"/>
      <c r="UGL171" s="164"/>
      <c r="UGM171" s="164"/>
      <c r="UGN171" s="164"/>
      <c r="UGO171" s="164"/>
      <c r="UGP171" s="164"/>
      <c r="UGQ171" s="164"/>
      <c r="UGR171" s="164"/>
      <c r="UGS171" s="164"/>
      <c r="UGT171" s="164"/>
      <c r="UGU171" s="164"/>
      <c r="UGV171" s="164"/>
      <c r="UGW171" s="164"/>
      <c r="UGX171" s="164"/>
      <c r="UGY171" s="164"/>
      <c r="UGZ171" s="164"/>
      <c r="UHA171" s="164"/>
      <c r="UHB171" s="164"/>
      <c r="UHC171" s="164"/>
      <c r="UHD171" s="164"/>
      <c r="UHE171" s="164"/>
      <c r="UHF171" s="164"/>
      <c r="UHG171" s="164"/>
      <c r="UHH171" s="164"/>
      <c r="UHI171" s="164"/>
      <c r="UHJ171" s="164"/>
      <c r="UHK171" s="164"/>
      <c r="UHL171" s="164"/>
      <c r="UHM171" s="164"/>
      <c r="UHN171" s="164"/>
      <c r="UHO171" s="164"/>
      <c r="UHP171" s="164"/>
      <c r="UHQ171" s="164"/>
      <c r="UHR171" s="164"/>
      <c r="UHS171" s="164"/>
      <c r="UHT171" s="164"/>
      <c r="UHU171" s="164"/>
      <c r="UHV171" s="164"/>
      <c r="UHW171" s="164"/>
      <c r="UHX171" s="164"/>
      <c r="UHY171" s="164"/>
      <c r="UHZ171" s="164"/>
      <c r="UIA171" s="164"/>
      <c r="UIB171" s="164"/>
      <c r="UIC171" s="164"/>
      <c r="UID171" s="164"/>
      <c r="UIE171" s="164"/>
      <c r="UIF171" s="164"/>
      <c r="UIG171" s="164"/>
      <c r="UIH171" s="164"/>
      <c r="UII171" s="164"/>
      <c r="UIJ171" s="164"/>
      <c r="UIK171" s="164"/>
      <c r="UIL171" s="164"/>
      <c r="UIM171" s="164"/>
      <c r="UIN171" s="164"/>
      <c r="UIO171" s="164"/>
      <c r="UIP171" s="164"/>
      <c r="UIQ171" s="164"/>
      <c r="UIR171" s="164"/>
      <c r="UIS171" s="164"/>
      <c r="UIT171" s="164"/>
      <c r="UIU171" s="164"/>
      <c r="UIV171" s="164"/>
      <c r="UIW171" s="164"/>
      <c r="UIX171" s="164"/>
      <c r="UIY171" s="164"/>
      <c r="UIZ171" s="164"/>
      <c r="UJA171" s="164"/>
      <c r="UJB171" s="164"/>
      <c r="UJC171" s="164"/>
      <c r="UJD171" s="164"/>
      <c r="UJE171" s="164"/>
      <c r="UJF171" s="164"/>
      <c r="UJG171" s="164"/>
      <c r="UJH171" s="164"/>
      <c r="UJI171" s="164"/>
      <c r="UJJ171" s="164"/>
      <c r="UJK171" s="164"/>
      <c r="UJL171" s="164"/>
      <c r="UJM171" s="164"/>
      <c r="UJN171" s="164"/>
      <c r="UJO171" s="164"/>
      <c r="UJP171" s="164"/>
      <c r="UJQ171" s="164"/>
      <c r="UJR171" s="164"/>
      <c r="UJS171" s="164"/>
      <c r="UJT171" s="164"/>
      <c r="UJU171" s="164"/>
      <c r="UJV171" s="164"/>
      <c r="UJW171" s="164"/>
      <c r="UJX171" s="164"/>
      <c r="UJY171" s="164"/>
      <c r="UJZ171" s="164"/>
      <c r="UKA171" s="164"/>
      <c r="UKB171" s="164"/>
      <c r="UKC171" s="164"/>
      <c r="UKD171" s="164"/>
      <c r="UKE171" s="164"/>
      <c r="UKF171" s="164"/>
      <c r="UKG171" s="164"/>
      <c r="UKH171" s="164"/>
      <c r="UKI171" s="164"/>
      <c r="UKJ171" s="164"/>
      <c r="UKK171" s="164"/>
      <c r="UKL171" s="164"/>
      <c r="UKM171" s="164"/>
      <c r="UKN171" s="164"/>
      <c r="UKO171" s="164"/>
      <c r="UKP171" s="164"/>
      <c r="UKQ171" s="164"/>
      <c r="UKR171" s="164"/>
      <c r="UKS171" s="164"/>
      <c r="UKT171" s="164"/>
      <c r="UKU171" s="164"/>
      <c r="UKV171" s="164"/>
      <c r="UKW171" s="164"/>
      <c r="UKX171" s="164"/>
      <c r="UKY171" s="164"/>
      <c r="UKZ171" s="164"/>
      <c r="ULA171" s="164"/>
      <c r="ULB171" s="164"/>
      <c r="ULC171" s="164"/>
      <c r="ULD171" s="164"/>
      <c r="ULE171" s="164"/>
      <c r="ULF171" s="164"/>
      <c r="ULG171" s="164"/>
      <c r="ULH171" s="164"/>
      <c r="ULI171" s="164"/>
      <c r="ULJ171" s="164"/>
      <c r="ULK171" s="164"/>
      <c r="ULL171" s="164"/>
      <c r="ULM171" s="164"/>
      <c r="ULN171" s="164"/>
      <c r="ULO171" s="164"/>
      <c r="ULP171" s="164"/>
      <c r="ULQ171" s="164"/>
      <c r="ULR171" s="164"/>
      <c r="ULS171" s="164"/>
      <c r="ULT171" s="164"/>
      <c r="ULU171" s="164"/>
      <c r="ULV171" s="164"/>
      <c r="ULW171" s="164"/>
      <c r="ULX171" s="164"/>
      <c r="ULY171" s="164"/>
      <c r="ULZ171" s="164"/>
      <c r="UMA171" s="164"/>
      <c r="UMB171" s="164"/>
      <c r="UMC171" s="164"/>
      <c r="UMD171" s="164"/>
      <c r="UME171" s="164"/>
      <c r="UMF171" s="164"/>
      <c r="UMG171" s="164"/>
      <c r="UMH171" s="164"/>
      <c r="UMI171" s="164"/>
      <c r="UMJ171" s="164"/>
      <c r="UMK171" s="164"/>
      <c r="UML171" s="164"/>
      <c r="UMM171" s="164"/>
      <c r="UMN171" s="164"/>
      <c r="UMO171" s="164"/>
      <c r="UMP171" s="164"/>
      <c r="UMQ171" s="164"/>
      <c r="UMR171" s="164"/>
      <c r="UMS171" s="164"/>
      <c r="UMT171" s="164"/>
      <c r="UMU171" s="164"/>
      <c r="UMV171" s="164"/>
      <c r="UMW171" s="164"/>
      <c r="UMX171" s="164"/>
      <c r="UMY171" s="164"/>
      <c r="UMZ171" s="164"/>
      <c r="UNA171" s="164"/>
      <c r="UNB171" s="164"/>
      <c r="UNC171" s="164"/>
      <c r="UND171" s="164"/>
      <c r="UNE171" s="164"/>
      <c r="UNF171" s="164"/>
      <c r="UNG171" s="164"/>
      <c r="UNH171" s="164"/>
      <c r="UNI171" s="164"/>
      <c r="UNJ171" s="164"/>
      <c r="UNK171" s="164"/>
      <c r="UNL171" s="164"/>
      <c r="UNM171" s="164"/>
      <c r="UNN171" s="164"/>
      <c r="UNO171" s="164"/>
      <c r="UNP171" s="164"/>
      <c r="UNQ171" s="164"/>
      <c r="UNR171" s="164"/>
      <c r="UNS171" s="164"/>
      <c r="UNT171" s="164"/>
      <c r="UNU171" s="164"/>
      <c r="UNV171" s="164"/>
      <c r="UNW171" s="164"/>
      <c r="UNX171" s="164"/>
      <c r="UNY171" s="164"/>
      <c r="UNZ171" s="164"/>
      <c r="UOA171" s="164"/>
      <c r="UOB171" s="164"/>
      <c r="UOC171" s="164"/>
      <c r="UOD171" s="164"/>
      <c r="UOE171" s="164"/>
      <c r="UOF171" s="164"/>
      <c r="UOG171" s="164"/>
      <c r="UOH171" s="164"/>
      <c r="UOI171" s="164"/>
      <c r="UOJ171" s="164"/>
      <c r="UOK171" s="164"/>
      <c r="UOL171" s="164"/>
      <c r="UOM171" s="164"/>
      <c r="UON171" s="164"/>
      <c r="UOO171" s="164"/>
      <c r="UOP171" s="164"/>
      <c r="UOQ171" s="164"/>
      <c r="UOR171" s="164"/>
      <c r="UOS171" s="164"/>
      <c r="UOT171" s="164"/>
      <c r="UOU171" s="164"/>
      <c r="UOV171" s="164"/>
      <c r="UOW171" s="164"/>
      <c r="UOX171" s="164"/>
      <c r="UOY171" s="164"/>
      <c r="UOZ171" s="164"/>
      <c r="UPA171" s="164"/>
      <c r="UPB171" s="164"/>
      <c r="UPC171" s="164"/>
      <c r="UPD171" s="164"/>
      <c r="UPE171" s="164"/>
      <c r="UPF171" s="164"/>
      <c r="UPG171" s="164"/>
      <c r="UPH171" s="164"/>
      <c r="UPI171" s="164"/>
      <c r="UPJ171" s="164"/>
      <c r="UPK171" s="164"/>
      <c r="UPL171" s="164"/>
      <c r="UPM171" s="164"/>
      <c r="UPN171" s="164"/>
      <c r="UPO171" s="164"/>
      <c r="UPP171" s="164"/>
      <c r="UPQ171" s="164"/>
      <c r="UPR171" s="164"/>
      <c r="UPS171" s="164"/>
      <c r="UPT171" s="164"/>
      <c r="UPU171" s="164"/>
      <c r="UPV171" s="164"/>
      <c r="UPW171" s="164"/>
      <c r="UPX171" s="164"/>
      <c r="UPY171" s="164"/>
      <c r="UPZ171" s="164"/>
      <c r="UQA171" s="164"/>
      <c r="UQB171" s="164"/>
      <c r="UQC171" s="164"/>
      <c r="UQD171" s="164"/>
      <c r="UQE171" s="164"/>
      <c r="UQF171" s="164"/>
      <c r="UQG171" s="164"/>
      <c r="UQH171" s="164"/>
      <c r="UQI171" s="164"/>
      <c r="UQJ171" s="164"/>
      <c r="UQK171" s="164"/>
      <c r="UQL171" s="164"/>
      <c r="UQM171" s="164"/>
      <c r="UQN171" s="164"/>
      <c r="UQO171" s="164"/>
      <c r="UQP171" s="164"/>
      <c r="UQQ171" s="164"/>
      <c r="UQR171" s="164"/>
      <c r="UQS171" s="164"/>
      <c r="UQT171" s="164"/>
      <c r="UQU171" s="164"/>
      <c r="UQV171" s="164"/>
      <c r="UQW171" s="164"/>
      <c r="UQX171" s="164"/>
      <c r="UQY171" s="164"/>
      <c r="UQZ171" s="164"/>
      <c r="URA171" s="164"/>
      <c r="URB171" s="164"/>
      <c r="URC171" s="164"/>
      <c r="URD171" s="164"/>
      <c r="URE171" s="164"/>
      <c r="URF171" s="164"/>
      <c r="URG171" s="164"/>
      <c r="URH171" s="164"/>
      <c r="URI171" s="164"/>
      <c r="URJ171" s="164"/>
      <c r="URK171" s="164"/>
      <c r="URL171" s="164"/>
      <c r="URM171" s="164"/>
      <c r="URN171" s="164"/>
      <c r="URO171" s="164"/>
      <c r="URP171" s="164"/>
      <c r="URQ171" s="164"/>
      <c r="URR171" s="164"/>
      <c r="URS171" s="164"/>
      <c r="URT171" s="164"/>
      <c r="URU171" s="164"/>
      <c r="URV171" s="164"/>
      <c r="URW171" s="164"/>
      <c r="URX171" s="164"/>
      <c r="URY171" s="164"/>
      <c r="URZ171" s="164"/>
      <c r="USA171" s="164"/>
      <c r="USB171" s="164"/>
      <c r="USC171" s="164"/>
      <c r="USD171" s="164"/>
      <c r="USE171" s="164"/>
      <c r="USF171" s="164"/>
      <c r="USG171" s="164"/>
      <c r="USH171" s="164"/>
      <c r="USI171" s="164"/>
      <c r="USJ171" s="164"/>
      <c r="USK171" s="164"/>
      <c r="USL171" s="164"/>
      <c r="USM171" s="164"/>
      <c r="USN171" s="164"/>
      <c r="USO171" s="164"/>
      <c r="USP171" s="164"/>
      <c r="USQ171" s="164"/>
      <c r="USR171" s="164"/>
      <c r="USS171" s="164"/>
      <c r="UST171" s="164"/>
      <c r="USU171" s="164"/>
      <c r="USV171" s="164"/>
      <c r="USW171" s="164"/>
      <c r="USX171" s="164"/>
      <c r="USY171" s="164"/>
      <c r="USZ171" s="164"/>
      <c r="UTA171" s="164"/>
      <c r="UTB171" s="164"/>
      <c r="UTC171" s="164"/>
      <c r="UTD171" s="164"/>
      <c r="UTE171" s="164"/>
      <c r="UTF171" s="164"/>
      <c r="UTG171" s="164"/>
      <c r="UTH171" s="164"/>
      <c r="UTI171" s="164"/>
      <c r="UTJ171" s="164"/>
      <c r="UTK171" s="164"/>
      <c r="UTL171" s="164"/>
      <c r="UTM171" s="164"/>
      <c r="UTN171" s="164"/>
      <c r="UTO171" s="164"/>
      <c r="UTP171" s="164"/>
      <c r="UTQ171" s="164"/>
      <c r="UTR171" s="164"/>
      <c r="UTS171" s="164"/>
      <c r="UTT171" s="164"/>
      <c r="UTU171" s="164"/>
      <c r="UTV171" s="164"/>
      <c r="UTW171" s="164"/>
      <c r="UTX171" s="164"/>
      <c r="UTY171" s="164"/>
      <c r="UTZ171" s="164"/>
      <c r="UUA171" s="164"/>
      <c r="UUB171" s="164"/>
      <c r="UUC171" s="164"/>
      <c r="UUD171" s="164"/>
      <c r="UUE171" s="164"/>
      <c r="UUF171" s="164"/>
      <c r="UUG171" s="164"/>
      <c r="UUH171" s="164"/>
      <c r="UUI171" s="164"/>
      <c r="UUJ171" s="164"/>
      <c r="UUK171" s="164"/>
      <c r="UUL171" s="164"/>
      <c r="UUM171" s="164"/>
      <c r="UUN171" s="164"/>
      <c r="UUO171" s="164"/>
      <c r="UUP171" s="164"/>
      <c r="UUQ171" s="164"/>
      <c r="UUR171" s="164"/>
      <c r="UUS171" s="164"/>
      <c r="UUT171" s="164"/>
      <c r="UUU171" s="164"/>
      <c r="UUV171" s="164"/>
      <c r="UUW171" s="164"/>
      <c r="UUX171" s="164"/>
      <c r="UUY171" s="164"/>
      <c r="UUZ171" s="164"/>
      <c r="UVA171" s="164"/>
      <c r="UVB171" s="164"/>
      <c r="UVC171" s="164"/>
      <c r="UVD171" s="164"/>
      <c r="UVE171" s="164"/>
      <c r="UVF171" s="164"/>
      <c r="UVG171" s="164"/>
      <c r="UVH171" s="164"/>
      <c r="UVI171" s="164"/>
      <c r="UVJ171" s="164"/>
      <c r="UVK171" s="164"/>
      <c r="UVL171" s="164"/>
      <c r="UVM171" s="164"/>
      <c r="UVN171" s="164"/>
      <c r="UVO171" s="164"/>
      <c r="UVP171" s="164"/>
      <c r="UVQ171" s="164"/>
      <c r="UVR171" s="164"/>
      <c r="UVS171" s="164"/>
      <c r="UVT171" s="164"/>
      <c r="UVU171" s="164"/>
      <c r="UVV171" s="164"/>
      <c r="UVW171" s="164"/>
      <c r="UVX171" s="164"/>
      <c r="UVY171" s="164"/>
      <c r="UVZ171" s="164"/>
      <c r="UWA171" s="164"/>
      <c r="UWB171" s="164"/>
      <c r="UWC171" s="164"/>
      <c r="UWD171" s="164"/>
      <c r="UWE171" s="164"/>
      <c r="UWF171" s="164"/>
      <c r="UWG171" s="164"/>
      <c r="UWH171" s="164"/>
      <c r="UWI171" s="164"/>
      <c r="UWJ171" s="164"/>
      <c r="UWK171" s="164"/>
      <c r="UWL171" s="164"/>
      <c r="UWM171" s="164"/>
      <c r="UWN171" s="164"/>
      <c r="UWO171" s="164"/>
      <c r="UWP171" s="164"/>
      <c r="UWQ171" s="164"/>
      <c r="UWR171" s="164"/>
      <c r="UWS171" s="164"/>
      <c r="UWT171" s="164"/>
      <c r="UWU171" s="164"/>
      <c r="UWV171" s="164"/>
      <c r="UWW171" s="164"/>
      <c r="UWX171" s="164"/>
      <c r="UWY171" s="164"/>
      <c r="UWZ171" s="164"/>
      <c r="UXA171" s="164"/>
      <c r="UXB171" s="164"/>
      <c r="UXC171" s="164"/>
      <c r="UXD171" s="164"/>
      <c r="UXE171" s="164"/>
      <c r="UXF171" s="164"/>
      <c r="UXG171" s="164"/>
      <c r="UXH171" s="164"/>
      <c r="UXI171" s="164"/>
      <c r="UXJ171" s="164"/>
      <c r="UXK171" s="164"/>
      <c r="UXL171" s="164"/>
      <c r="UXM171" s="164"/>
      <c r="UXN171" s="164"/>
      <c r="UXO171" s="164"/>
      <c r="UXP171" s="164"/>
      <c r="UXQ171" s="164"/>
      <c r="UXR171" s="164"/>
      <c r="UXS171" s="164"/>
      <c r="UXT171" s="164"/>
      <c r="UXU171" s="164"/>
      <c r="UXV171" s="164"/>
      <c r="UXW171" s="164"/>
      <c r="UXX171" s="164"/>
      <c r="UXY171" s="164"/>
      <c r="UXZ171" s="164"/>
      <c r="UYA171" s="164"/>
      <c r="UYB171" s="164"/>
      <c r="UYC171" s="164"/>
      <c r="UYD171" s="164"/>
      <c r="UYE171" s="164"/>
      <c r="UYF171" s="164"/>
      <c r="UYG171" s="164"/>
      <c r="UYH171" s="164"/>
      <c r="UYI171" s="164"/>
      <c r="UYJ171" s="164"/>
      <c r="UYK171" s="164"/>
      <c r="UYL171" s="164"/>
      <c r="UYM171" s="164"/>
      <c r="UYN171" s="164"/>
      <c r="UYO171" s="164"/>
      <c r="UYP171" s="164"/>
      <c r="UYQ171" s="164"/>
      <c r="UYR171" s="164"/>
      <c r="UYS171" s="164"/>
      <c r="UYT171" s="164"/>
      <c r="UYU171" s="164"/>
      <c r="UYV171" s="164"/>
      <c r="UYW171" s="164"/>
      <c r="UYX171" s="164"/>
      <c r="UYY171" s="164"/>
      <c r="UYZ171" s="164"/>
      <c r="UZA171" s="164"/>
      <c r="UZB171" s="164"/>
      <c r="UZC171" s="164"/>
      <c r="UZD171" s="164"/>
      <c r="UZE171" s="164"/>
      <c r="UZF171" s="164"/>
      <c r="UZG171" s="164"/>
      <c r="UZH171" s="164"/>
      <c r="UZI171" s="164"/>
      <c r="UZJ171" s="164"/>
      <c r="UZK171" s="164"/>
      <c r="UZL171" s="164"/>
      <c r="UZM171" s="164"/>
      <c r="UZN171" s="164"/>
      <c r="UZO171" s="164"/>
      <c r="UZP171" s="164"/>
      <c r="UZQ171" s="164"/>
      <c r="UZR171" s="164"/>
      <c r="UZS171" s="164"/>
      <c r="UZT171" s="164"/>
      <c r="UZU171" s="164"/>
      <c r="UZV171" s="164"/>
      <c r="UZW171" s="164"/>
      <c r="UZX171" s="164"/>
      <c r="UZY171" s="164"/>
      <c r="UZZ171" s="164"/>
      <c r="VAA171" s="164"/>
      <c r="VAB171" s="164"/>
      <c r="VAC171" s="164"/>
      <c r="VAD171" s="164"/>
      <c r="VAE171" s="164"/>
      <c r="VAF171" s="164"/>
      <c r="VAG171" s="164"/>
      <c r="VAH171" s="164"/>
      <c r="VAI171" s="164"/>
      <c r="VAJ171" s="164"/>
      <c r="VAK171" s="164"/>
      <c r="VAL171" s="164"/>
      <c r="VAM171" s="164"/>
      <c r="VAN171" s="164"/>
      <c r="VAO171" s="164"/>
      <c r="VAP171" s="164"/>
      <c r="VAQ171" s="164"/>
      <c r="VAR171" s="164"/>
      <c r="VAS171" s="164"/>
      <c r="VAT171" s="164"/>
      <c r="VAU171" s="164"/>
      <c r="VAV171" s="164"/>
      <c r="VAW171" s="164"/>
      <c r="VAX171" s="164"/>
      <c r="VAY171" s="164"/>
      <c r="VAZ171" s="164"/>
      <c r="VBA171" s="164"/>
      <c r="VBB171" s="164"/>
      <c r="VBC171" s="164"/>
      <c r="VBD171" s="164"/>
      <c r="VBE171" s="164"/>
      <c r="VBF171" s="164"/>
      <c r="VBG171" s="164"/>
      <c r="VBH171" s="164"/>
      <c r="VBI171" s="164"/>
      <c r="VBJ171" s="164"/>
      <c r="VBK171" s="164"/>
      <c r="VBL171" s="164"/>
      <c r="VBM171" s="164"/>
      <c r="VBN171" s="164"/>
      <c r="VBO171" s="164"/>
      <c r="VBP171" s="164"/>
      <c r="VBQ171" s="164"/>
      <c r="VBR171" s="164"/>
      <c r="VBS171" s="164"/>
      <c r="VBT171" s="164"/>
      <c r="VBU171" s="164"/>
      <c r="VBV171" s="164"/>
      <c r="VBW171" s="164"/>
      <c r="VBX171" s="164"/>
      <c r="VBY171" s="164"/>
      <c r="VBZ171" s="164"/>
      <c r="VCA171" s="164"/>
      <c r="VCB171" s="164"/>
      <c r="VCC171" s="164"/>
      <c r="VCD171" s="164"/>
      <c r="VCE171" s="164"/>
      <c r="VCF171" s="164"/>
      <c r="VCG171" s="164"/>
      <c r="VCH171" s="164"/>
      <c r="VCI171" s="164"/>
      <c r="VCJ171" s="164"/>
      <c r="VCK171" s="164"/>
      <c r="VCL171" s="164"/>
      <c r="VCM171" s="164"/>
      <c r="VCN171" s="164"/>
      <c r="VCO171" s="164"/>
      <c r="VCP171" s="164"/>
      <c r="VCQ171" s="164"/>
      <c r="VCR171" s="164"/>
      <c r="VCS171" s="164"/>
      <c r="VCT171" s="164"/>
      <c r="VCU171" s="164"/>
      <c r="VCV171" s="164"/>
      <c r="VCW171" s="164"/>
      <c r="VCX171" s="164"/>
      <c r="VCY171" s="164"/>
      <c r="VCZ171" s="164"/>
      <c r="VDA171" s="164"/>
      <c r="VDB171" s="164"/>
      <c r="VDC171" s="164"/>
      <c r="VDD171" s="164"/>
      <c r="VDE171" s="164"/>
      <c r="VDF171" s="164"/>
      <c r="VDG171" s="164"/>
      <c r="VDH171" s="164"/>
      <c r="VDI171" s="164"/>
      <c r="VDJ171" s="164"/>
      <c r="VDK171" s="164"/>
      <c r="VDL171" s="164"/>
      <c r="VDM171" s="164"/>
      <c r="VDN171" s="164"/>
      <c r="VDO171" s="164"/>
      <c r="VDP171" s="164"/>
      <c r="VDQ171" s="164"/>
      <c r="VDR171" s="164"/>
      <c r="VDS171" s="164"/>
      <c r="VDT171" s="164"/>
      <c r="VDU171" s="164"/>
      <c r="VDV171" s="164"/>
      <c r="VDW171" s="164"/>
      <c r="VDX171" s="164"/>
      <c r="VDY171" s="164"/>
      <c r="VDZ171" s="164"/>
      <c r="VEA171" s="164"/>
      <c r="VEB171" s="164"/>
      <c r="VEC171" s="164"/>
      <c r="VED171" s="164"/>
      <c r="VEE171" s="164"/>
      <c r="VEF171" s="164"/>
      <c r="VEG171" s="164"/>
      <c r="VEH171" s="164"/>
      <c r="VEI171" s="164"/>
      <c r="VEJ171" s="164"/>
      <c r="VEK171" s="164"/>
      <c r="VEL171" s="164"/>
      <c r="VEM171" s="164"/>
      <c r="VEN171" s="164"/>
      <c r="VEO171" s="164"/>
      <c r="VEP171" s="164"/>
      <c r="VEQ171" s="164"/>
      <c r="VER171" s="164"/>
      <c r="VES171" s="164"/>
      <c r="VET171" s="164"/>
      <c r="VEU171" s="164"/>
      <c r="VEV171" s="164"/>
      <c r="VEW171" s="164"/>
      <c r="VEX171" s="164"/>
      <c r="VEY171" s="164"/>
      <c r="VEZ171" s="164"/>
      <c r="VFA171" s="164"/>
      <c r="VFB171" s="164"/>
      <c r="VFC171" s="164"/>
      <c r="VFD171" s="164"/>
      <c r="VFE171" s="164"/>
      <c r="VFF171" s="164"/>
      <c r="VFG171" s="164"/>
      <c r="VFH171" s="164"/>
      <c r="VFI171" s="164"/>
      <c r="VFJ171" s="164"/>
      <c r="VFK171" s="164"/>
      <c r="VFL171" s="164"/>
      <c r="VFM171" s="164"/>
      <c r="VFN171" s="164"/>
      <c r="VFO171" s="164"/>
      <c r="VFP171" s="164"/>
      <c r="VFQ171" s="164"/>
      <c r="VFR171" s="164"/>
      <c r="VFS171" s="164"/>
      <c r="VFT171" s="164"/>
      <c r="VFU171" s="164"/>
      <c r="VFV171" s="164"/>
      <c r="VFW171" s="164"/>
      <c r="VFX171" s="164"/>
      <c r="VFY171" s="164"/>
      <c r="VFZ171" s="164"/>
      <c r="VGA171" s="164"/>
      <c r="VGB171" s="164"/>
      <c r="VGC171" s="164"/>
      <c r="VGD171" s="164"/>
      <c r="VGE171" s="164"/>
      <c r="VGF171" s="164"/>
      <c r="VGG171" s="164"/>
      <c r="VGH171" s="164"/>
      <c r="VGI171" s="164"/>
      <c r="VGJ171" s="164"/>
      <c r="VGK171" s="164"/>
      <c r="VGL171" s="164"/>
      <c r="VGM171" s="164"/>
      <c r="VGN171" s="164"/>
      <c r="VGO171" s="164"/>
      <c r="VGP171" s="164"/>
      <c r="VGQ171" s="164"/>
      <c r="VGR171" s="164"/>
      <c r="VGS171" s="164"/>
      <c r="VGT171" s="164"/>
      <c r="VGU171" s="164"/>
      <c r="VGV171" s="164"/>
      <c r="VGW171" s="164"/>
      <c r="VGX171" s="164"/>
      <c r="VGY171" s="164"/>
      <c r="VGZ171" s="164"/>
      <c r="VHA171" s="164"/>
      <c r="VHB171" s="164"/>
      <c r="VHC171" s="164"/>
      <c r="VHD171" s="164"/>
      <c r="VHE171" s="164"/>
      <c r="VHF171" s="164"/>
      <c r="VHG171" s="164"/>
      <c r="VHH171" s="164"/>
      <c r="VHI171" s="164"/>
      <c r="VHJ171" s="164"/>
      <c r="VHK171" s="164"/>
      <c r="VHL171" s="164"/>
      <c r="VHM171" s="164"/>
      <c r="VHN171" s="164"/>
      <c r="VHO171" s="164"/>
      <c r="VHP171" s="164"/>
      <c r="VHQ171" s="164"/>
      <c r="VHR171" s="164"/>
      <c r="VHS171" s="164"/>
      <c r="VHT171" s="164"/>
      <c r="VHU171" s="164"/>
      <c r="VHV171" s="164"/>
      <c r="VHW171" s="164"/>
      <c r="VHX171" s="164"/>
      <c r="VHY171" s="164"/>
      <c r="VHZ171" s="164"/>
      <c r="VIA171" s="164"/>
      <c r="VIB171" s="164"/>
      <c r="VIC171" s="164"/>
      <c r="VID171" s="164"/>
      <c r="VIE171" s="164"/>
      <c r="VIF171" s="164"/>
      <c r="VIG171" s="164"/>
      <c r="VIH171" s="164"/>
      <c r="VII171" s="164"/>
      <c r="VIJ171" s="164"/>
      <c r="VIK171" s="164"/>
      <c r="VIL171" s="164"/>
      <c r="VIM171" s="164"/>
      <c r="VIN171" s="164"/>
      <c r="VIO171" s="164"/>
      <c r="VIP171" s="164"/>
      <c r="VIQ171" s="164"/>
      <c r="VIR171" s="164"/>
      <c r="VIS171" s="164"/>
      <c r="VIT171" s="164"/>
      <c r="VIU171" s="164"/>
      <c r="VIV171" s="164"/>
      <c r="VIW171" s="164"/>
      <c r="VIX171" s="164"/>
      <c r="VIY171" s="164"/>
      <c r="VIZ171" s="164"/>
      <c r="VJA171" s="164"/>
      <c r="VJB171" s="164"/>
      <c r="VJC171" s="164"/>
      <c r="VJD171" s="164"/>
      <c r="VJE171" s="164"/>
      <c r="VJF171" s="164"/>
      <c r="VJG171" s="164"/>
      <c r="VJH171" s="164"/>
      <c r="VJI171" s="164"/>
      <c r="VJJ171" s="164"/>
      <c r="VJK171" s="164"/>
      <c r="VJL171" s="164"/>
      <c r="VJM171" s="164"/>
      <c r="VJN171" s="164"/>
      <c r="VJO171" s="164"/>
      <c r="VJP171" s="164"/>
      <c r="VJQ171" s="164"/>
      <c r="VJR171" s="164"/>
      <c r="VJS171" s="164"/>
      <c r="VJT171" s="164"/>
      <c r="VJU171" s="164"/>
      <c r="VJV171" s="164"/>
      <c r="VJW171" s="164"/>
      <c r="VJX171" s="164"/>
      <c r="VJY171" s="164"/>
      <c r="VJZ171" s="164"/>
      <c r="VKA171" s="164"/>
      <c r="VKB171" s="164"/>
      <c r="VKC171" s="164"/>
      <c r="VKD171" s="164"/>
      <c r="VKE171" s="164"/>
      <c r="VKF171" s="164"/>
      <c r="VKG171" s="164"/>
      <c r="VKH171" s="164"/>
      <c r="VKI171" s="164"/>
      <c r="VKJ171" s="164"/>
      <c r="VKK171" s="164"/>
      <c r="VKL171" s="164"/>
      <c r="VKM171" s="164"/>
      <c r="VKN171" s="164"/>
      <c r="VKO171" s="164"/>
      <c r="VKP171" s="164"/>
      <c r="VKQ171" s="164"/>
      <c r="VKR171" s="164"/>
      <c r="VKS171" s="164"/>
      <c r="VKT171" s="164"/>
      <c r="VKU171" s="164"/>
      <c r="VKV171" s="164"/>
      <c r="VKW171" s="164"/>
      <c r="VKX171" s="164"/>
      <c r="VKY171" s="164"/>
      <c r="VKZ171" s="164"/>
      <c r="VLA171" s="164"/>
      <c r="VLB171" s="164"/>
      <c r="VLC171" s="164"/>
      <c r="VLD171" s="164"/>
      <c r="VLE171" s="164"/>
      <c r="VLF171" s="164"/>
      <c r="VLG171" s="164"/>
      <c r="VLH171" s="164"/>
      <c r="VLI171" s="164"/>
      <c r="VLJ171" s="164"/>
      <c r="VLK171" s="164"/>
      <c r="VLL171" s="164"/>
      <c r="VLM171" s="164"/>
      <c r="VLN171" s="164"/>
      <c r="VLO171" s="164"/>
      <c r="VLP171" s="164"/>
      <c r="VLQ171" s="164"/>
      <c r="VLR171" s="164"/>
      <c r="VLS171" s="164"/>
      <c r="VLT171" s="164"/>
      <c r="VLU171" s="164"/>
      <c r="VLV171" s="164"/>
      <c r="VLW171" s="164"/>
      <c r="VLX171" s="164"/>
      <c r="VLY171" s="164"/>
      <c r="VLZ171" s="164"/>
      <c r="VMA171" s="164"/>
      <c r="VMB171" s="164"/>
      <c r="VMC171" s="164"/>
      <c r="VMD171" s="164"/>
      <c r="VME171" s="164"/>
      <c r="VMF171" s="164"/>
      <c r="VMG171" s="164"/>
      <c r="VMH171" s="164"/>
      <c r="VMI171" s="164"/>
      <c r="VMJ171" s="164"/>
      <c r="VMK171" s="164"/>
      <c r="VML171" s="164"/>
      <c r="VMM171" s="164"/>
      <c r="VMN171" s="164"/>
      <c r="VMO171" s="164"/>
      <c r="VMP171" s="164"/>
      <c r="VMQ171" s="164"/>
      <c r="VMR171" s="164"/>
      <c r="VMS171" s="164"/>
      <c r="VMT171" s="164"/>
      <c r="VMU171" s="164"/>
      <c r="VMV171" s="164"/>
      <c r="VMW171" s="164"/>
      <c r="VMX171" s="164"/>
      <c r="VMY171" s="164"/>
      <c r="VMZ171" s="164"/>
      <c r="VNA171" s="164"/>
      <c r="VNB171" s="164"/>
      <c r="VNC171" s="164"/>
      <c r="VND171" s="164"/>
      <c r="VNE171" s="164"/>
      <c r="VNF171" s="164"/>
      <c r="VNG171" s="164"/>
      <c r="VNH171" s="164"/>
      <c r="VNI171" s="164"/>
      <c r="VNJ171" s="164"/>
      <c r="VNK171" s="164"/>
      <c r="VNL171" s="164"/>
      <c r="VNM171" s="164"/>
      <c r="VNN171" s="164"/>
      <c r="VNO171" s="164"/>
      <c r="VNP171" s="164"/>
      <c r="VNQ171" s="164"/>
      <c r="VNR171" s="164"/>
      <c r="VNS171" s="164"/>
      <c r="VNT171" s="164"/>
      <c r="VNU171" s="164"/>
      <c r="VNV171" s="164"/>
      <c r="VNW171" s="164"/>
      <c r="VNX171" s="164"/>
      <c r="VNY171" s="164"/>
      <c r="VNZ171" s="164"/>
      <c r="VOA171" s="164"/>
      <c r="VOB171" s="164"/>
      <c r="VOC171" s="164"/>
      <c r="VOD171" s="164"/>
      <c r="VOE171" s="164"/>
      <c r="VOF171" s="164"/>
      <c r="VOG171" s="164"/>
      <c r="VOH171" s="164"/>
      <c r="VOI171" s="164"/>
      <c r="VOJ171" s="164"/>
      <c r="VOK171" s="164"/>
      <c r="VOL171" s="164"/>
      <c r="VOM171" s="164"/>
      <c r="VON171" s="164"/>
      <c r="VOO171" s="164"/>
      <c r="VOP171" s="164"/>
      <c r="VOQ171" s="164"/>
      <c r="VOR171" s="164"/>
      <c r="VOS171" s="164"/>
      <c r="VOT171" s="164"/>
      <c r="VOU171" s="164"/>
      <c r="VOV171" s="164"/>
      <c r="VOW171" s="164"/>
      <c r="VOX171" s="164"/>
      <c r="VOY171" s="164"/>
      <c r="VOZ171" s="164"/>
      <c r="VPA171" s="164"/>
      <c r="VPB171" s="164"/>
      <c r="VPC171" s="164"/>
      <c r="VPD171" s="164"/>
      <c r="VPE171" s="164"/>
      <c r="VPF171" s="164"/>
      <c r="VPG171" s="164"/>
      <c r="VPH171" s="164"/>
      <c r="VPI171" s="164"/>
      <c r="VPJ171" s="164"/>
      <c r="VPK171" s="164"/>
      <c r="VPL171" s="164"/>
      <c r="VPM171" s="164"/>
      <c r="VPN171" s="164"/>
      <c r="VPO171" s="164"/>
      <c r="VPP171" s="164"/>
      <c r="VPQ171" s="164"/>
      <c r="VPR171" s="164"/>
      <c r="VPS171" s="164"/>
      <c r="VPT171" s="164"/>
      <c r="VPU171" s="164"/>
      <c r="VPV171" s="164"/>
      <c r="VPW171" s="164"/>
      <c r="VPX171" s="164"/>
      <c r="VPY171" s="164"/>
      <c r="VPZ171" s="164"/>
      <c r="VQA171" s="164"/>
      <c r="VQB171" s="164"/>
      <c r="VQC171" s="164"/>
      <c r="VQD171" s="164"/>
      <c r="VQE171" s="164"/>
      <c r="VQF171" s="164"/>
      <c r="VQG171" s="164"/>
      <c r="VQH171" s="164"/>
      <c r="VQI171" s="164"/>
      <c r="VQJ171" s="164"/>
      <c r="VQK171" s="164"/>
      <c r="VQL171" s="164"/>
      <c r="VQM171" s="164"/>
      <c r="VQN171" s="164"/>
      <c r="VQO171" s="164"/>
      <c r="VQP171" s="164"/>
      <c r="VQQ171" s="164"/>
      <c r="VQR171" s="164"/>
      <c r="VQS171" s="164"/>
      <c r="VQT171" s="164"/>
      <c r="VQU171" s="164"/>
      <c r="VQV171" s="164"/>
      <c r="VQW171" s="164"/>
      <c r="VQX171" s="164"/>
      <c r="VQY171" s="164"/>
      <c r="VQZ171" s="164"/>
      <c r="VRA171" s="164"/>
      <c r="VRB171" s="164"/>
      <c r="VRC171" s="164"/>
      <c r="VRD171" s="164"/>
      <c r="VRE171" s="164"/>
      <c r="VRF171" s="164"/>
      <c r="VRG171" s="164"/>
      <c r="VRH171" s="164"/>
      <c r="VRI171" s="164"/>
      <c r="VRJ171" s="164"/>
      <c r="VRK171" s="164"/>
      <c r="VRL171" s="164"/>
      <c r="VRM171" s="164"/>
      <c r="VRN171" s="164"/>
      <c r="VRO171" s="164"/>
      <c r="VRP171" s="164"/>
      <c r="VRQ171" s="164"/>
      <c r="VRR171" s="164"/>
      <c r="VRS171" s="164"/>
      <c r="VRT171" s="164"/>
      <c r="VRU171" s="164"/>
      <c r="VRV171" s="164"/>
      <c r="VRW171" s="164"/>
      <c r="VRX171" s="164"/>
      <c r="VRY171" s="164"/>
      <c r="VRZ171" s="164"/>
      <c r="VSA171" s="164"/>
      <c r="VSB171" s="164"/>
      <c r="VSC171" s="164"/>
      <c r="VSD171" s="164"/>
      <c r="VSE171" s="164"/>
      <c r="VSF171" s="164"/>
      <c r="VSG171" s="164"/>
      <c r="VSH171" s="164"/>
      <c r="VSI171" s="164"/>
      <c r="VSJ171" s="164"/>
      <c r="VSK171" s="164"/>
      <c r="VSL171" s="164"/>
      <c r="VSM171" s="164"/>
      <c r="VSN171" s="164"/>
      <c r="VSO171" s="164"/>
      <c r="VSP171" s="164"/>
      <c r="VSQ171" s="164"/>
      <c r="VSR171" s="164"/>
      <c r="VSS171" s="164"/>
      <c r="VST171" s="164"/>
      <c r="VSU171" s="164"/>
      <c r="VSV171" s="164"/>
      <c r="VSW171" s="164"/>
      <c r="VSX171" s="164"/>
      <c r="VSY171" s="164"/>
      <c r="VSZ171" s="164"/>
      <c r="VTA171" s="164"/>
      <c r="VTB171" s="164"/>
      <c r="VTC171" s="164"/>
      <c r="VTD171" s="164"/>
      <c r="VTE171" s="164"/>
      <c r="VTF171" s="164"/>
      <c r="VTG171" s="164"/>
      <c r="VTH171" s="164"/>
      <c r="VTI171" s="164"/>
      <c r="VTJ171" s="164"/>
      <c r="VTK171" s="164"/>
      <c r="VTL171" s="164"/>
      <c r="VTM171" s="164"/>
      <c r="VTN171" s="164"/>
      <c r="VTO171" s="164"/>
      <c r="VTP171" s="164"/>
      <c r="VTQ171" s="164"/>
      <c r="VTR171" s="164"/>
      <c r="VTS171" s="164"/>
      <c r="VTT171" s="164"/>
      <c r="VTU171" s="164"/>
      <c r="VTV171" s="164"/>
      <c r="VTW171" s="164"/>
      <c r="VTX171" s="164"/>
      <c r="VTY171" s="164"/>
      <c r="VTZ171" s="164"/>
      <c r="VUA171" s="164"/>
      <c r="VUB171" s="164"/>
      <c r="VUC171" s="164"/>
      <c r="VUD171" s="164"/>
      <c r="VUE171" s="164"/>
      <c r="VUF171" s="164"/>
      <c r="VUG171" s="164"/>
      <c r="VUH171" s="164"/>
      <c r="VUI171" s="164"/>
      <c r="VUJ171" s="164"/>
      <c r="VUK171" s="164"/>
      <c r="VUL171" s="164"/>
      <c r="VUM171" s="164"/>
      <c r="VUN171" s="164"/>
      <c r="VUO171" s="164"/>
      <c r="VUP171" s="164"/>
      <c r="VUQ171" s="164"/>
      <c r="VUR171" s="164"/>
      <c r="VUS171" s="164"/>
      <c r="VUT171" s="164"/>
      <c r="VUU171" s="164"/>
      <c r="VUV171" s="164"/>
      <c r="VUW171" s="164"/>
      <c r="VUX171" s="164"/>
      <c r="VUY171" s="164"/>
      <c r="VUZ171" s="164"/>
      <c r="VVA171" s="164"/>
      <c r="VVB171" s="164"/>
      <c r="VVC171" s="164"/>
      <c r="VVD171" s="164"/>
      <c r="VVE171" s="164"/>
      <c r="VVF171" s="164"/>
      <c r="VVG171" s="164"/>
      <c r="VVH171" s="164"/>
      <c r="VVI171" s="164"/>
      <c r="VVJ171" s="164"/>
      <c r="VVK171" s="164"/>
      <c r="VVL171" s="164"/>
      <c r="VVM171" s="164"/>
      <c r="VVN171" s="164"/>
      <c r="VVO171" s="164"/>
      <c r="VVP171" s="164"/>
      <c r="VVQ171" s="164"/>
      <c r="VVR171" s="164"/>
      <c r="VVS171" s="164"/>
      <c r="VVT171" s="164"/>
      <c r="VVU171" s="164"/>
      <c r="VVV171" s="164"/>
      <c r="VVW171" s="164"/>
      <c r="VVX171" s="164"/>
      <c r="VVY171" s="164"/>
      <c r="VVZ171" s="164"/>
      <c r="VWA171" s="164"/>
      <c r="VWB171" s="164"/>
      <c r="VWC171" s="164"/>
      <c r="VWD171" s="164"/>
      <c r="VWE171" s="164"/>
      <c r="VWF171" s="164"/>
      <c r="VWG171" s="164"/>
      <c r="VWH171" s="164"/>
      <c r="VWI171" s="164"/>
      <c r="VWJ171" s="164"/>
      <c r="VWK171" s="164"/>
      <c r="VWL171" s="164"/>
      <c r="VWM171" s="164"/>
      <c r="VWN171" s="164"/>
      <c r="VWO171" s="164"/>
      <c r="VWP171" s="164"/>
      <c r="VWQ171" s="164"/>
      <c r="VWR171" s="164"/>
      <c r="VWS171" s="164"/>
      <c r="VWT171" s="164"/>
      <c r="VWU171" s="164"/>
      <c r="VWV171" s="164"/>
      <c r="VWW171" s="164"/>
      <c r="VWX171" s="164"/>
      <c r="VWY171" s="164"/>
      <c r="VWZ171" s="164"/>
      <c r="VXA171" s="164"/>
      <c r="VXB171" s="164"/>
      <c r="VXC171" s="164"/>
      <c r="VXD171" s="164"/>
      <c r="VXE171" s="164"/>
      <c r="VXF171" s="164"/>
      <c r="VXG171" s="164"/>
      <c r="VXH171" s="164"/>
      <c r="VXI171" s="164"/>
      <c r="VXJ171" s="164"/>
      <c r="VXK171" s="164"/>
      <c r="VXL171" s="164"/>
      <c r="VXM171" s="164"/>
      <c r="VXN171" s="164"/>
      <c r="VXO171" s="164"/>
      <c r="VXP171" s="164"/>
      <c r="VXQ171" s="164"/>
      <c r="VXR171" s="164"/>
      <c r="VXS171" s="164"/>
      <c r="VXT171" s="164"/>
      <c r="VXU171" s="164"/>
      <c r="VXV171" s="164"/>
      <c r="VXW171" s="164"/>
      <c r="VXX171" s="164"/>
      <c r="VXY171" s="164"/>
      <c r="VXZ171" s="164"/>
      <c r="VYA171" s="164"/>
      <c r="VYB171" s="164"/>
      <c r="VYC171" s="164"/>
      <c r="VYD171" s="164"/>
      <c r="VYE171" s="164"/>
      <c r="VYF171" s="164"/>
      <c r="VYG171" s="164"/>
      <c r="VYH171" s="164"/>
      <c r="VYI171" s="164"/>
      <c r="VYJ171" s="164"/>
      <c r="VYK171" s="164"/>
      <c r="VYL171" s="164"/>
      <c r="VYM171" s="164"/>
      <c r="VYN171" s="164"/>
      <c r="VYO171" s="164"/>
      <c r="VYP171" s="164"/>
      <c r="VYQ171" s="164"/>
      <c r="VYR171" s="164"/>
      <c r="VYS171" s="164"/>
      <c r="VYT171" s="164"/>
      <c r="VYU171" s="164"/>
      <c r="VYV171" s="164"/>
      <c r="VYW171" s="164"/>
      <c r="VYX171" s="164"/>
      <c r="VYY171" s="164"/>
      <c r="VYZ171" s="164"/>
      <c r="VZA171" s="164"/>
      <c r="VZB171" s="164"/>
      <c r="VZC171" s="164"/>
      <c r="VZD171" s="164"/>
      <c r="VZE171" s="164"/>
      <c r="VZF171" s="164"/>
      <c r="VZG171" s="164"/>
      <c r="VZH171" s="164"/>
      <c r="VZI171" s="164"/>
      <c r="VZJ171" s="164"/>
      <c r="VZK171" s="164"/>
      <c r="VZL171" s="164"/>
      <c r="VZM171" s="164"/>
      <c r="VZN171" s="164"/>
      <c r="VZO171" s="164"/>
      <c r="VZP171" s="164"/>
      <c r="VZQ171" s="164"/>
      <c r="VZR171" s="164"/>
      <c r="VZS171" s="164"/>
      <c r="VZT171" s="164"/>
      <c r="VZU171" s="164"/>
      <c r="VZV171" s="164"/>
      <c r="VZW171" s="164"/>
      <c r="VZX171" s="164"/>
      <c r="VZY171" s="164"/>
      <c r="VZZ171" s="164"/>
      <c r="WAA171" s="164"/>
      <c r="WAB171" s="164"/>
      <c r="WAC171" s="164"/>
      <c r="WAD171" s="164"/>
      <c r="WAE171" s="164"/>
      <c r="WAF171" s="164"/>
      <c r="WAG171" s="164"/>
      <c r="WAH171" s="164"/>
      <c r="WAI171" s="164"/>
      <c r="WAJ171" s="164"/>
      <c r="WAK171" s="164"/>
      <c r="WAL171" s="164"/>
      <c r="WAM171" s="164"/>
      <c r="WAN171" s="164"/>
      <c r="WAO171" s="164"/>
      <c r="WAP171" s="164"/>
      <c r="WAQ171" s="164"/>
      <c r="WAR171" s="164"/>
      <c r="WAS171" s="164"/>
      <c r="WAT171" s="164"/>
      <c r="WAU171" s="164"/>
      <c r="WAV171" s="164"/>
      <c r="WAW171" s="164"/>
      <c r="WAX171" s="164"/>
      <c r="WAY171" s="164"/>
      <c r="WAZ171" s="164"/>
      <c r="WBA171" s="164"/>
      <c r="WBB171" s="164"/>
      <c r="WBC171" s="164"/>
      <c r="WBD171" s="164"/>
      <c r="WBE171" s="164"/>
      <c r="WBF171" s="164"/>
      <c r="WBG171" s="164"/>
      <c r="WBH171" s="164"/>
      <c r="WBI171" s="164"/>
      <c r="WBJ171" s="164"/>
      <c r="WBK171" s="164"/>
      <c r="WBL171" s="164"/>
      <c r="WBM171" s="164"/>
      <c r="WBN171" s="164"/>
      <c r="WBO171" s="164"/>
      <c r="WBP171" s="164"/>
      <c r="WBQ171" s="164"/>
      <c r="WBR171" s="164"/>
      <c r="WBS171" s="164"/>
      <c r="WBT171" s="164"/>
      <c r="WBU171" s="164"/>
      <c r="WBV171" s="164"/>
      <c r="WBW171" s="164"/>
      <c r="WBX171" s="164"/>
      <c r="WBY171" s="164"/>
      <c r="WBZ171" s="164"/>
      <c r="WCA171" s="164"/>
      <c r="WCB171" s="164"/>
      <c r="WCC171" s="164"/>
      <c r="WCD171" s="164"/>
      <c r="WCE171" s="164"/>
      <c r="WCF171" s="164"/>
      <c r="WCG171" s="164"/>
      <c r="WCH171" s="164"/>
      <c r="WCI171" s="164"/>
      <c r="WCJ171" s="164"/>
      <c r="WCK171" s="164"/>
      <c r="WCL171" s="164"/>
      <c r="WCM171" s="164"/>
      <c r="WCN171" s="164"/>
      <c r="WCO171" s="164"/>
      <c r="WCP171" s="164"/>
      <c r="WCQ171" s="164"/>
      <c r="WCR171" s="164"/>
      <c r="WCS171" s="164"/>
      <c r="WCT171" s="164"/>
      <c r="WCU171" s="164"/>
      <c r="WCV171" s="164"/>
      <c r="WCW171" s="164"/>
      <c r="WCX171" s="164"/>
      <c r="WCY171" s="164"/>
      <c r="WCZ171" s="164"/>
      <c r="WDA171" s="164"/>
      <c r="WDB171" s="164"/>
      <c r="WDC171" s="164"/>
      <c r="WDD171" s="164"/>
      <c r="WDE171" s="164"/>
      <c r="WDF171" s="164"/>
      <c r="WDG171" s="164"/>
      <c r="WDH171" s="164"/>
      <c r="WDI171" s="164"/>
      <c r="WDJ171" s="164"/>
      <c r="WDK171" s="164"/>
      <c r="WDL171" s="164"/>
      <c r="WDM171" s="164"/>
      <c r="WDN171" s="164"/>
      <c r="WDO171" s="164"/>
      <c r="WDP171" s="164"/>
      <c r="WDQ171" s="164"/>
      <c r="WDR171" s="164"/>
      <c r="WDS171" s="164"/>
      <c r="WDT171" s="164"/>
      <c r="WDU171" s="164"/>
      <c r="WDV171" s="164"/>
      <c r="WDW171" s="164"/>
      <c r="WDX171" s="164"/>
      <c r="WDY171" s="164"/>
      <c r="WDZ171" s="164"/>
      <c r="WEA171" s="164"/>
      <c r="WEB171" s="164"/>
      <c r="WEC171" s="164"/>
      <c r="WED171" s="164"/>
      <c r="WEE171" s="164"/>
      <c r="WEF171" s="164"/>
      <c r="WEG171" s="164"/>
      <c r="WEH171" s="164"/>
      <c r="WEI171" s="164"/>
      <c r="WEJ171" s="164"/>
      <c r="WEK171" s="164"/>
      <c r="WEL171" s="164"/>
      <c r="WEM171" s="164"/>
      <c r="WEN171" s="164"/>
      <c r="WEO171" s="164"/>
      <c r="WEP171" s="164"/>
      <c r="WEQ171" s="164"/>
      <c r="WER171" s="164"/>
      <c r="WES171" s="164"/>
      <c r="WET171" s="164"/>
      <c r="WEU171" s="164"/>
      <c r="WEV171" s="164"/>
      <c r="WEW171" s="164"/>
      <c r="WEX171" s="164"/>
      <c r="WEY171" s="164"/>
      <c r="WEZ171" s="164"/>
      <c r="WFA171" s="164"/>
      <c r="WFB171" s="164"/>
      <c r="WFC171" s="164"/>
      <c r="WFD171" s="164"/>
      <c r="WFE171" s="164"/>
      <c r="WFF171" s="164"/>
      <c r="WFG171" s="164"/>
      <c r="WFH171" s="164"/>
      <c r="WFI171" s="164"/>
      <c r="WFJ171" s="164"/>
      <c r="WFK171" s="164"/>
      <c r="WFL171" s="164"/>
      <c r="WFM171" s="164"/>
      <c r="WFN171" s="164"/>
      <c r="WFO171" s="164"/>
      <c r="WFP171" s="164"/>
      <c r="WFQ171" s="164"/>
      <c r="WFR171" s="164"/>
      <c r="WFS171" s="164"/>
      <c r="WFT171" s="164"/>
      <c r="WFU171" s="164"/>
      <c r="WFV171" s="164"/>
      <c r="WFW171" s="164"/>
      <c r="WFX171" s="164"/>
      <c r="WFY171" s="164"/>
      <c r="WFZ171" s="164"/>
      <c r="WGA171" s="164"/>
      <c r="WGB171" s="164"/>
      <c r="WGC171" s="164"/>
      <c r="WGD171" s="164"/>
      <c r="WGE171" s="164"/>
      <c r="WGF171" s="164"/>
      <c r="WGG171" s="164"/>
      <c r="WGH171" s="164"/>
      <c r="WGI171" s="164"/>
      <c r="WGJ171" s="164"/>
      <c r="WGK171" s="164"/>
      <c r="WGL171" s="164"/>
      <c r="WGM171" s="164"/>
      <c r="WGN171" s="164"/>
      <c r="WGO171" s="164"/>
      <c r="WGP171" s="164"/>
      <c r="WGQ171" s="164"/>
      <c r="WGR171" s="164"/>
      <c r="WGS171" s="164"/>
      <c r="WGT171" s="164"/>
      <c r="WGU171" s="164"/>
      <c r="WGV171" s="164"/>
      <c r="WGW171" s="164"/>
      <c r="WGX171" s="164"/>
      <c r="WGY171" s="164"/>
      <c r="WGZ171" s="164"/>
      <c r="WHA171" s="164"/>
      <c r="WHB171" s="164"/>
      <c r="WHC171" s="164"/>
      <c r="WHD171" s="164"/>
      <c r="WHE171" s="164"/>
      <c r="WHF171" s="164"/>
      <c r="WHG171" s="164"/>
      <c r="WHH171" s="164"/>
      <c r="WHI171" s="164"/>
      <c r="WHJ171" s="164"/>
      <c r="WHK171" s="164"/>
      <c r="WHL171" s="164"/>
      <c r="WHM171" s="164"/>
      <c r="WHN171" s="164"/>
      <c r="WHO171" s="164"/>
      <c r="WHP171" s="164"/>
      <c r="WHQ171" s="164"/>
      <c r="WHR171" s="164"/>
      <c r="WHS171" s="164"/>
      <c r="WHT171" s="164"/>
      <c r="WHU171" s="164"/>
      <c r="WHV171" s="164"/>
      <c r="WHW171" s="164"/>
      <c r="WHX171" s="164"/>
      <c r="WHY171" s="164"/>
      <c r="WHZ171" s="164"/>
      <c r="WIA171" s="164"/>
      <c r="WIB171" s="164"/>
      <c r="WIC171" s="164"/>
      <c r="WID171" s="164"/>
      <c r="WIE171" s="164"/>
      <c r="WIF171" s="164"/>
      <c r="WIG171" s="164"/>
      <c r="WIH171" s="164"/>
      <c r="WII171" s="164"/>
      <c r="WIJ171" s="164"/>
      <c r="WIK171" s="164"/>
      <c r="WIL171" s="164"/>
      <c r="WIM171" s="164"/>
      <c r="WIN171" s="164"/>
      <c r="WIO171" s="164"/>
      <c r="WIP171" s="164"/>
      <c r="WIQ171" s="164"/>
      <c r="WIR171" s="164"/>
      <c r="WIS171" s="164"/>
      <c r="WIT171" s="164"/>
      <c r="WIU171" s="164"/>
      <c r="WIV171" s="164"/>
      <c r="WIW171" s="164"/>
      <c r="WIX171" s="164"/>
      <c r="WIY171" s="164"/>
      <c r="WIZ171" s="164"/>
      <c r="WJA171" s="164"/>
      <c r="WJB171" s="164"/>
      <c r="WJC171" s="164"/>
      <c r="WJD171" s="164"/>
      <c r="WJE171" s="164"/>
      <c r="WJF171" s="164"/>
      <c r="WJG171" s="164"/>
      <c r="WJH171" s="164"/>
      <c r="WJI171" s="164"/>
      <c r="WJJ171" s="164"/>
      <c r="WJK171" s="164"/>
      <c r="WJL171" s="164"/>
      <c r="WJM171" s="164"/>
      <c r="WJN171" s="164"/>
      <c r="WJO171" s="164"/>
      <c r="WJP171" s="164"/>
      <c r="WJQ171" s="164"/>
      <c r="WJR171" s="164"/>
      <c r="WJS171" s="164"/>
      <c r="WJT171" s="164"/>
      <c r="WJU171" s="164"/>
      <c r="WJV171" s="164"/>
      <c r="WJW171" s="164"/>
      <c r="WJX171" s="164"/>
      <c r="WJY171" s="164"/>
      <c r="WJZ171" s="164"/>
      <c r="WKA171" s="164"/>
      <c r="WKB171" s="164"/>
      <c r="WKC171" s="164"/>
      <c r="WKD171" s="164"/>
      <c r="WKE171" s="164"/>
      <c r="WKF171" s="164"/>
      <c r="WKG171" s="164"/>
      <c r="WKH171" s="164"/>
      <c r="WKI171" s="164"/>
      <c r="WKJ171" s="164"/>
      <c r="WKK171" s="164"/>
      <c r="WKL171" s="164"/>
      <c r="WKM171" s="164"/>
      <c r="WKN171" s="164"/>
      <c r="WKO171" s="164"/>
      <c r="WKP171" s="164"/>
      <c r="WKQ171" s="164"/>
      <c r="WKR171" s="164"/>
      <c r="WKS171" s="164"/>
      <c r="WKT171" s="164"/>
      <c r="WKU171" s="164"/>
      <c r="WKV171" s="164"/>
      <c r="WKW171" s="164"/>
      <c r="WKX171" s="164"/>
      <c r="WKY171" s="164"/>
      <c r="WKZ171" s="164"/>
      <c r="WLA171" s="164"/>
      <c r="WLB171" s="164"/>
      <c r="WLC171" s="164"/>
      <c r="WLD171" s="164"/>
      <c r="WLE171" s="164"/>
      <c r="WLF171" s="164"/>
      <c r="WLG171" s="164"/>
      <c r="WLH171" s="164"/>
      <c r="WLI171" s="164"/>
      <c r="WLJ171" s="164"/>
      <c r="WLK171" s="164"/>
      <c r="WLL171" s="164"/>
      <c r="WLM171" s="164"/>
      <c r="WLN171" s="164"/>
      <c r="WLO171" s="164"/>
      <c r="WLP171" s="164"/>
      <c r="WLQ171" s="164"/>
      <c r="WLR171" s="164"/>
      <c r="WLS171" s="164"/>
      <c r="WLT171" s="164"/>
      <c r="WLU171" s="164"/>
      <c r="WLV171" s="164"/>
      <c r="WLW171" s="164"/>
      <c r="WLX171" s="164"/>
      <c r="WLY171" s="164"/>
      <c r="WLZ171" s="164"/>
      <c r="WMA171" s="164"/>
      <c r="WMB171" s="164"/>
      <c r="WMC171" s="164"/>
      <c r="WMD171" s="164"/>
      <c r="WME171" s="164"/>
      <c r="WMF171" s="164"/>
      <c r="WMG171" s="164"/>
      <c r="WMH171" s="164"/>
      <c r="WMI171" s="164"/>
      <c r="WMJ171" s="164"/>
      <c r="WMK171" s="164"/>
      <c r="WML171" s="164"/>
      <c r="WMM171" s="164"/>
      <c r="WMN171" s="164"/>
      <c r="WMO171" s="164"/>
      <c r="WMP171" s="164"/>
      <c r="WMQ171" s="164"/>
      <c r="WMR171" s="164"/>
      <c r="WMS171" s="164"/>
      <c r="WMT171" s="164"/>
      <c r="WMU171" s="164"/>
      <c r="WMV171" s="164"/>
      <c r="WMW171" s="164"/>
      <c r="WMX171" s="164"/>
      <c r="WMY171" s="164"/>
      <c r="WMZ171" s="164"/>
      <c r="WNA171" s="164"/>
      <c r="WNB171" s="164"/>
      <c r="WNC171" s="164"/>
      <c r="WND171" s="164"/>
      <c r="WNE171" s="164"/>
      <c r="WNF171" s="164"/>
      <c r="WNG171" s="164"/>
      <c r="WNH171" s="164"/>
      <c r="WNI171" s="164"/>
      <c r="WNJ171" s="164"/>
      <c r="WNK171" s="164"/>
      <c r="WNL171" s="164"/>
      <c r="WNM171" s="164"/>
      <c r="WNN171" s="164"/>
      <c r="WNO171" s="164"/>
      <c r="WNP171" s="164"/>
      <c r="WNQ171" s="164"/>
      <c r="WNR171" s="164"/>
      <c r="WNS171" s="164"/>
      <c r="WNT171" s="164"/>
      <c r="WNU171" s="164"/>
      <c r="WNV171" s="164"/>
      <c r="WNW171" s="164"/>
      <c r="WNX171" s="164"/>
      <c r="WNY171" s="164"/>
      <c r="WNZ171" s="164"/>
      <c r="WOA171" s="164"/>
      <c r="WOB171" s="164"/>
      <c r="WOC171" s="164"/>
      <c r="WOD171" s="164"/>
      <c r="WOE171" s="164"/>
      <c r="WOF171" s="164"/>
      <c r="WOG171" s="164"/>
      <c r="WOH171" s="164"/>
      <c r="WOI171" s="164"/>
      <c r="WOJ171" s="164"/>
      <c r="WOK171" s="164"/>
      <c r="WOL171" s="164"/>
      <c r="WOM171" s="164"/>
      <c r="WON171" s="164"/>
      <c r="WOO171" s="164"/>
      <c r="WOP171" s="164"/>
      <c r="WOQ171" s="164"/>
      <c r="WOR171" s="164"/>
      <c r="WOS171" s="164"/>
      <c r="WOT171" s="164"/>
      <c r="WOU171" s="164"/>
      <c r="WOV171" s="164"/>
      <c r="WOW171" s="164"/>
      <c r="WOX171" s="164"/>
      <c r="WOY171" s="164"/>
      <c r="WOZ171" s="164"/>
      <c r="WPA171" s="164"/>
      <c r="WPB171" s="164"/>
      <c r="WPC171" s="164"/>
      <c r="WPD171" s="164"/>
      <c r="WPE171" s="164"/>
      <c r="WPF171" s="164"/>
      <c r="WPG171" s="164"/>
      <c r="WPH171" s="164"/>
      <c r="WPI171" s="164"/>
      <c r="WPJ171" s="164"/>
      <c r="WPK171" s="164"/>
      <c r="WPL171" s="164"/>
      <c r="WPM171" s="164"/>
      <c r="WPN171" s="164"/>
      <c r="WPO171" s="164"/>
      <c r="WPP171" s="164"/>
      <c r="WPQ171" s="164"/>
      <c r="WPR171" s="164"/>
      <c r="WPS171" s="164"/>
      <c r="WPT171" s="164"/>
      <c r="WPU171" s="164"/>
      <c r="WPV171" s="164"/>
      <c r="WPW171" s="164"/>
      <c r="WPX171" s="164"/>
      <c r="WPY171" s="164"/>
      <c r="WPZ171" s="164"/>
      <c r="WQA171" s="164"/>
      <c r="WQB171" s="164"/>
      <c r="WQC171" s="164"/>
      <c r="WQD171" s="164"/>
      <c r="WQE171" s="164"/>
      <c r="WQF171" s="164"/>
      <c r="WQG171" s="164"/>
      <c r="WQH171" s="164"/>
      <c r="WQI171" s="164"/>
      <c r="WQJ171" s="164"/>
      <c r="WQK171" s="164"/>
      <c r="WQL171" s="164"/>
      <c r="WQM171" s="164"/>
      <c r="WQN171" s="164"/>
      <c r="WQO171" s="164"/>
      <c r="WQP171" s="164"/>
      <c r="WQQ171" s="164"/>
      <c r="WQR171" s="164"/>
      <c r="WQS171" s="164"/>
      <c r="WQT171" s="164"/>
      <c r="WQU171" s="164"/>
      <c r="WQV171" s="164"/>
      <c r="WQW171" s="164"/>
      <c r="WQX171" s="164"/>
      <c r="WQY171" s="164"/>
      <c r="WQZ171" s="164"/>
      <c r="WRA171" s="164"/>
      <c r="WRB171" s="164"/>
      <c r="WRC171" s="164"/>
      <c r="WRD171" s="164"/>
      <c r="WRE171" s="164"/>
      <c r="WRF171" s="164"/>
      <c r="WRG171" s="164"/>
      <c r="WRH171" s="164"/>
      <c r="WRI171" s="164"/>
      <c r="WRJ171" s="164"/>
      <c r="WRK171" s="164"/>
      <c r="WRL171" s="164"/>
      <c r="WRM171" s="164"/>
      <c r="WRN171" s="164"/>
      <c r="WRO171" s="164"/>
      <c r="WRP171" s="164"/>
      <c r="WRQ171" s="164"/>
      <c r="WRR171" s="164"/>
      <c r="WRS171" s="164"/>
      <c r="WRT171" s="164"/>
      <c r="WRU171" s="164"/>
      <c r="WRV171" s="164"/>
      <c r="WRW171" s="164"/>
      <c r="WRX171" s="164"/>
      <c r="WRY171" s="164"/>
      <c r="WRZ171" s="164"/>
      <c r="WSA171" s="164"/>
      <c r="WSB171" s="164"/>
      <c r="WSC171" s="164"/>
      <c r="WSD171" s="164"/>
      <c r="WSE171" s="164"/>
      <c r="WSF171" s="164"/>
      <c r="WSG171" s="164"/>
      <c r="WSH171" s="164"/>
      <c r="WSI171" s="164"/>
      <c r="WSJ171" s="164"/>
      <c r="WSK171" s="164"/>
      <c r="WSL171" s="164"/>
      <c r="WSM171" s="164"/>
      <c r="WSN171" s="164"/>
      <c r="WSO171" s="164"/>
      <c r="WSP171" s="164"/>
      <c r="WSQ171" s="164"/>
      <c r="WSR171" s="164"/>
      <c r="WSS171" s="164"/>
      <c r="WST171" s="164"/>
      <c r="WSU171" s="164"/>
      <c r="WSV171" s="164"/>
      <c r="WSW171" s="164"/>
      <c r="WSX171" s="164"/>
      <c r="WSY171" s="164"/>
      <c r="WSZ171" s="164"/>
      <c r="WTA171" s="164"/>
      <c r="WTB171" s="164"/>
      <c r="WTC171" s="164"/>
      <c r="WTD171" s="164"/>
      <c r="WTE171" s="164"/>
      <c r="WTF171" s="164"/>
      <c r="WTG171" s="164"/>
      <c r="WTH171" s="164"/>
      <c r="WTI171" s="164"/>
      <c r="WTJ171" s="164"/>
      <c r="WTK171" s="164"/>
      <c r="WTL171" s="164"/>
      <c r="WTM171" s="164"/>
      <c r="WTN171" s="164"/>
      <c r="WTO171" s="164"/>
      <c r="WTP171" s="164"/>
      <c r="WTQ171" s="164"/>
      <c r="WTR171" s="164"/>
      <c r="WTS171" s="164"/>
      <c r="WTT171" s="164"/>
      <c r="WTU171" s="164"/>
      <c r="WTV171" s="164"/>
      <c r="WTW171" s="164"/>
      <c r="WTX171" s="164"/>
      <c r="WTY171" s="164"/>
      <c r="WTZ171" s="164"/>
      <c r="WUA171" s="164"/>
      <c r="WUB171" s="164"/>
      <c r="WUC171" s="164"/>
      <c r="WUD171" s="164"/>
      <c r="WUE171" s="164"/>
      <c r="WUF171" s="164"/>
      <c r="WUG171" s="164"/>
      <c r="WUH171" s="164"/>
      <c r="WUI171" s="164"/>
      <c r="WUJ171" s="164"/>
      <c r="WUK171" s="164"/>
      <c r="WUL171" s="164"/>
      <c r="WUM171" s="164"/>
      <c r="WUN171" s="164"/>
      <c r="WUO171" s="164"/>
      <c r="WUP171" s="164"/>
      <c r="WUQ171" s="164"/>
      <c r="WUR171" s="164"/>
      <c r="WUS171" s="164"/>
      <c r="WUT171" s="164"/>
      <c r="WUU171" s="164"/>
      <c r="WUV171" s="164"/>
      <c r="WUW171" s="164"/>
      <c r="WUX171" s="164"/>
      <c r="WUY171" s="164"/>
      <c r="WUZ171" s="164"/>
      <c r="WVA171" s="164"/>
      <c r="WVB171" s="164"/>
      <c r="WVC171" s="164"/>
      <c r="WVD171" s="164"/>
      <c r="WVE171" s="164"/>
      <c r="WVF171" s="164"/>
      <c r="WVG171" s="164"/>
      <c r="WVH171" s="164"/>
      <c r="WVI171" s="164"/>
      <c r="WVJ171" s="164"/>
      <c r="WVK171" s="164"/>
      <c r="WVL171" s="164"/>
      <c r="WVM171" s="164"/>
      <c r="WVN171" s="164"/>
      <c r="WVO171" s="164"/>
      <c r="WVP171" s="164"/>
      <c r="WVQ171" s="164"/>
      <c r="WVR171" s="164"/>
      <c r="WVS171" s="164"/>
      <c r="WVT171" s="164"/>
      <c r="WVU171" s="164"/>
      <c r="WVV171" s="164"/>
      <c r="WVW171" s="164"/>
      <c r="WVX171" s="164"/>
      <c r="WVY171" s="164"/>
      <c r="WVZ171" s="164"/>
      <c r="WWA171" s="164"/>
      <c r="WWB171" s="164"/>
      <c r="WWC171" s="164"/>
      <c r="WWD171" s="164"/>
      <c r="WWE171" s="164"/>
      <c r="WWF171" s="164"/>
      <c r="WWG171" s="164"/>
      <c r="WWH171" s="164"/>
      <c r="WWI171" s="164"/>
      <c r="WWJ171" s="164"/>
      <c r="WWK171" s="164"/>
      <c r="WWL171" s="164"/>
      <c r="WWM171" s="164"/>
      <c r="WWN171" s="164"/>
      <c r="WWO171" s="164"/>
      <c r="WWP171" s="164"/>
      <c r="WWQ171" s="164"/>
      <c r="WWR171" s="164"/>
      <c r="WWS171" s="164"/>
      <c r="WWT171" s="164"/>
      <c r="WWU171" s="164"/>
      <c r="WWV171" s="164"/>
      <c r="WWW171" s="164"/>
      <c r="WWX171" s="164"/>
      <c r="WWY171" s="164"/>
      <c r="WWZ171" s="164"/>
      <c r="WXA171" s="164"/>
      <c r="WXB171" s="164"/>
      <c r="WXC171" s="164"/>
      <c r="WXD171" s="164"/>
      <c r="WXE171" s="164"/>
      <c r="WXF171" s="164"/>
      <c r="WXG171" s="164"/>
      <c r="WXH171" s="164"/>
      <c r="WXI171" s="164"/>
      <c r="WXJ171" s="164"/>
      <c r="WXK171" s="164"/>
      <c r="WXL171" s="164"/>
      <c r="WXM171" s="164"/>
      <c r="WXN171" s="164"/>
      <c r="WXO171" s="164"/>
      <c r="WXP171" s="164"/>
      <c r="WXQ171" s="164"/>
      <c r="WXR171" s="164"/>
      <c r="WXS171" s="164"/>
      <c r="WXT171" s="164"/>
      <c r="WXU171" s="164"/>
      <c r="WXV171" s="164"/>
      <c r="WXW171" s="164"/>
      <c r="WXX171" s="164"/>
      <c r="WXY171" s="164"/>
      <c r="WXZ171" s="164"/>
      <c r="WYA171" s="164"/>
      <c r="WYB171" s="164"/>
      <c r="WYC171" s="164"/>
      <c r="WYD171" s="164"/>
      <c r="WYE171" s="164"/>
      <c r="WYF171" s="164"/>
      <c r="WYG171" s="164"/>
      <c r="WYH171" s="164"/>
      <c r="WYI171" s="164"/>
      <c r="WYJ171" s="164"/>
      <c r="WYK171" s="164"/>
      <c r="WYL171" s="164"/>
      <c r="WYM171" s="164"/>
      <c r="WYN171" s="164"/>
      <c r="WYO171" s="164"/>
      <c r="WYP171" s="164"/>
      <c r="WYQ171" s="164"/>
      <c r="WYR171" s="164"/>
      <c r="WYS171" s="164"/>
      <c r="WYT171" s="164"/>
      <c r="WYU171" s="164"/>
      <c r="WYV171" s="164"/>
      <c r="WYW171" s="164"/>
      <c r="WYX171" s="164"/>
      <c r="WYY171" s="164"/>
      <c r="WYZ171" s="164"/>
      <c r="WZA171" s="164"/>
      <c r="WZB171" s="164"/>
      <c r="WZC171" s="164"/>
      <c r="WZD171" s="164"/>
      <c r="WZE171" s="164"/>
      <c r="WZF171" s="164"/>
      <c r="WZG171" s="164"/>
      <c r="WZH171" s="164"/>
      <c r="WZI171" s="164"/>
      <c r="WZJ171" s="164"/>
      <c r="WZK171" s="164"/>
      <c r="WZL171" s="164"/>
      <c r="WZM171" s="164"/>
      <c r="WZN171" s="164"/>
      <c r="WZO171" s="164"/>
      <c r="WZP171" s="164"/>
      <c r="WZQ171" s="164"/>
      <c r="WZR171" s="164"/>
      <c r="WZS171" s="164"/>
      <c r="WZT171" s="164"/>
      <c r="WZU171" s="164"/>
      <c r="WZV171" s="164"/>
      <c r="WZW171" s="164"/>
      <c r="WZX171" s="164"/>
      <c r="WZY171" s="164"/>
      <c r="WZZ171" s="164"/>
      <c r="XAA171" s="164"/>
      <c r="XAB171" s="164"/>
      <c r="XAC171" s="164"/>
      <c r="XAD171" s="164"/>
      <c r="XAE171" s="164"/>
      <c r="XAF171" s="164"/>
      <c r="XAG171" s="164"/>
      <c r="XAH171" s="164"/>
      <c r="XAI171" s="164"/>
      <c r="XAJ171" s="164"/>
      <c r="XAK171" s="164"/>
      <c r="XAL171" s="164"/>
      <c r="XAM171" s="164"/>
      <c r="XAN171" s="164"/>
      <c r="XAO171" s="164"/>
      <c r="XAP171" s="164"/>
      <c r="XAQ171" s="164"/>
      <c r="XAR171" s="164"/>
      <c r="XAS171" s="164"/>
      <c r="XAT171" s="164"/>
      <c r="XAU171" s="164"/>
      <c r="XAV171" s="164"/>
      <c r="XAW171" s="164"/>
      <c r="XAX171" s="164"/>
      <c r="XAY171" s="164"/>
      <c r="XAZ171" s="164"/>
      <c r="XBA171" s="164"/>
      <c r="XBB171" s="164"/>
      <c r="XBC171" s="164"/>
      <c r="XBD171" s="164"/>
      <c r="XBE171" s="164"/>
      <c r="XBF171" s="164"/>
      <c r="XBG171" s="164"/>
      <c r="XBH171" s="164"/>
      <c r="XBI171" s="164"/>
      <c r="XBJ171" s="164"/>
      <c r="XBK171" s="164"/>
      <c r="XBL171" s="164"/>
      <c r="XBM171" s="164"/>
      <c r="XBN171" s="164"/>
      <c r="XBO171" s="164"/>
      <c r="XBP171" s="164"/>
      <c r="XBQ171" s="164"/>
      <c r="XBR171" s="164"/>
      <c r="XBS171" s="164"/>
      <c r="XBT171" s="164"/>
      <c r="XBU171" s="164"/>
      <c r="XBV171" s="164"/>
      <c r="XBW171" s="164"/>
      <c r="XBX171" s="164"/>
      <c r="XBY171" s="164"/>
      <c r="XBZ171" s="164"/>
      <c r="XCA171" s="164"/>
      <c r="XCB171" s="164"/>
      <c r="XCC171" s="164"/>
      <c r="XCD171" s="164"/>
      <c r="XCE171" s="164"/>
      <c r="XCF171" s="164"/>
      <c r="XCG171" s="164"/>
      <c r="XCH171" s="164"/>
      <c r="XCI171" s="164"/>
      <c r="XCJ171" s="164"/>
      <c r="XCK171" s="164"/>
      <c r="XCL171" s="164"/>
      <c r="XCM171" s="164"/>
      <c r="XCN171" s="164"/>
      <c r="XCO171" s="164"/>
      <c r="XCP171" s="164"/>
      <c r="XCQ171" s="164"/>
      <c r="XCR171" s="164"/>
      <c r="XCS171" s="164"/>
      <c r="XCT171" s="164"/>
      <c r="XCU171" s="164"/>
      <c r="XCV171" s="164"/>
      <c r="XCW171" s="164"/>
      <c r="XCX171" s="164"/>
      <c r="XCY171" s="164"/>
      <c r="XCZ171" s="164"/>
      <c r="XDA171" s="164"/>
      <c r="XDB171" s="164"/>
      <c r="XDC171" s="164"/>
      <c r="XDD171" s="164"/>
      <c r="XDE171" s="164"/>
      <c r="XDF171" s="164"/>
      <c r="XDG171" s="164"/>
      <c r="XDH171" s="164"/>
      <c r="XDI171" s="164"/>
      <c r="XDJ171" s="164"/>
      <c r="XDK171" s="164"/>
      <c r="XDL171" s="164"/>
      <c r="XDM171" s="164"/>
      <c r="XDN171" s="164"/>
      <c r="XDO171" s="164"/>
      <c r="XDP171" s="164"/>
      <c r="XDQ171" s="164"/>
      <c r="XDR171" s="164"/>
      <c r="XDS171" s="164"/>
      <c r="XDT171" s="164"/>
      <c r="XDU171" s="164"/>
      <c r="XDV171" s="164"/>
      <c r="XDW171" s="164"/>
      <c r="XDX171" s="164"/>
      <c r="XDY171" s="164"/>
      <c r="XDZ171" s="164"/>
      <c r="XEA171" s="164"/>
      <c r="XEB171" s="164"/>
      <c r="XEC171" s="164"/>
      <c r="XED171" s="164"/>
      <c r="XEE171" s="164"/>
      <c r="XEF171" s="164"/>
      <c r="XEG171" s="164"/>
      <c r="XEH171" s="164"/>
      <c r="XEI171" s="164"/>
      <c r="XEJ171" s="164"/>
      <c r="XEK171" s="164"/>
      <c r="XEL171" s="164"/>
      <c r="XEM171" s="164"/>
      <c r="XEN171" s="164"/>
      <c r="XEO171" s="164"/>
      <c r="XEP171" s="164"/>
      <c r="XEQ171" s="164"/>
      <c r="XER171" s="164"/>
      <c r="XES171" s="164"/>
      <c r="XET171" s="164"/>
      <c r="XEU171" s="164"/>
      <c r="XEV171" s="164"/>
      <c r="XEW171" s="164"/>
      <c r="XEX171" s="164"/>
      <c r="XEY171" s="164"/>
      <c r="XEZ171" s="164"/>
      <c r="XFA171" s="164"/>
      <c r="XFB171" s="164"/>
      <c r="XFC171" s="164"/>
      <c r="XFD171" s="164"/>
    </row>
    <row r="172" spans="1:16384" x14ac:dyDescent="0.25">
      <c r="A172" s="185"/>
      <c r="B172" s="197" t="s">
        <v>1145</v>
      </c>
      <c r="C172" s="196" t="s">
        <v>1310</v>
      </c>
      <c r="D172" s="333"/>
      <c r="E172" s="203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  <c r="BI172" s="164"/>
      <c r="BJ172" s="164"/>
      <c r="BK172" s="164"/>
      <c r="BL172" s="164"/>
      <c r="BM172" s="164"/>
      <c r="BN172" s="164"/>
      <c r="BO172" s="164"/>
      <c r="BP172" s="164"/>
      <c r="BQ172" s="164"/>
      <c r="BR172" s="164"/>
      <c r="BS172" s="164"/>
      <c r="BT172" s="164"/>
      <c r="BU172" s="164"/>
      <c r="BV172" s="164"/>
      <c r="BW172" s="164"/>
      <c r="BX172" s="164"/>
      <c r="BY172" s="164"/>
      <c r="BZ172" s="164"/>
      <c r="CA172" s="164"/>
      <c r="CB172" s="164"/>
      <c r="CC172" s="164"/>
      <c r="CD172" s="164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164"/>
      <c r="CO172" s="164"/>
      <c r="CP172" s="164"/>
      <c r="CQ172" s="164"/>
      <c r="CR172" s="164"/>
      <c r="CS172" s="164"/>
      <c r="CT172" s="164"/>
      <c r="CU172" s="164"/>
      <c r="CV172" s="164"/>
      <c r="CW172" s="164"/>
      <c r="CX172" s="164"/>
      <c r="CY172" s="164"/>
      <c r="CZ172" s="164"/>
      <c r="DA172" s="164"/>
      <c r="DB172" s="164"/>
      <c r="DC172" s="164"/>
      <c r="DD172" s="164"/>
      <c r="DE172" s="164"/>
      <c r="DF172" s="164"/>
      <c r="DG172" s="164"/>
      <c r="DH172" s="164"/>
      <c r="DI172" s="164"/>
      <c r="DJ172" s="164"/>
      <c r="DK172" s="164"/>
      <c r="DL172" s="164"/>
      <c r="DM172" s="164"/>
      <c r="DN172" s="164"/>
      <c r="DO172" s="164"/>
      <c r="DP172" s="164"/>
      <c r="DQ172" s="164"/>
      <c r="DR172" s="164"/>
      <c r="DS172" s="164"/>
      <c r="DT172" s="164"/>
      <c r="DU172" s="164"/>
      <c r="DV172" s="164"/>
      <c r="DW172" s="164"/>
      <c r="DX172" s="164"/>
      <c r="DY172" s="164"/>
      <c r="DZ172" s="164"/>
      <c r="EA172" s="164"/>
      <c r="EB172" s="164"/>
      <c r="EC172" s="164"/>
      <c r="ED172" s="164"/>
      <c r="EE172" s="164"/>
      <c r="EF172" s="164"/>
      <c r="EG172" s="164"/>
      <c r="EH172" s="164"/>
      <c r="EI172" s="164"/>
      <c r="EJ172" s="164"/>
      <c r="EK172" s="164"/>
      <c r="EL172" s="164"/>
      <c r="EM172" s="164"/>
      <c r="EN172" s="164"/>
      <c r="EO172" s="164"/>
      <c r="EP172" s="164"/>
      <c r="EQ172" s="164"/>
      <c r="ER172" s="164"/>
      <c r="ES172" s="164"/>
      <c r="ET172" s="164"/>
      <c r="EU172" s="164"/>
      <c r="EV172" s="164"/>
      <c r="EW172" s="164"/>
      <c r="EX172" s="164"/>
      <c r="EY172" s="164"/>
      <c r="EZ172" s="164"/>
      <c r="FA172" s="164"/>
      <c r="FB172" s="164"/>
      <c r="FC172" s="164"/>
      <c r="FD172" s="164"/>
      <c r="FE172" s="164"/>
      <c r="FF172" s="164"/>
      <c r="FG172" s="164"/>
      <c r="FH172" s="164"/>
      <c r="FI172" s="164"/>
      <c r="FJ172" s="164"/>
      <c r="FK172" s="164"/>
      <c r="FL172" s="164"/>
      <c r="FM172" s="164"/>
      <c r="FN172" s="164"/>
      <c r="FO172" s="164"/>
      <c r="FP172" s="164"/>
      <c r="FQ172" s="164"/>
      <c r="FR172" s="164"/>
      <c r="FS172" s="164"/>
      <c r="FT172" s="164"/>
      <c r="FU172" s="164"/>
      <c r="FV172" s="164"/>
      <c r="FW172" s="164"/>
      <c r="FX172" s="164"/>
      <c r="FY172" s="164"/>
      <c r="FZ172" s="164"/>
      <c r="GA172" s="164"/>
      <c r="GB172" s="164"/>
      <c r="GC172" s="164"/>
      <c r="GD172" s="164"/>
      <c r="GE172" s="164"/>
      <c r="GF172" s="164"/>
      <c r="GG172" s="164"/>
      <c r="GH172" s="164"/>
      <c r="GI172" s="164"/>
      <c r="GJ172" s="164"/>
      <c r="GK172" s="164"/>
      <c r="GL172" s="164"/>
      <c r="GM172" s="164"/>
      <c r="GN172" s="164"/>
      <c r="GO172" s="164"/>
      <c r="GP172" s="164"/>
      <c r="GQ172" s="164"/>
      <c r="GR172" s="164"/>
      <c r="GS172" s="164"/>
      <c r="GT172" s="164"/>
      <c r="GU172" s="164"/>
      <c r="GV172" s="164"/>
      <c r="GW172" s="164"/>
      <c r="GX172" s="164"/>
      <c r="GY172" s="164"/>
      <c r="GZ172" s="164"/>
      <c r="HA172" s="164"/>
      <c r="HB172" s="164"/>
      <c r="HC172" s="164"/>
      <c r="HD172" s="164"/>
      <c r="HE172" s="164"/>
      <c r="HF172" s="164"/>
      <c r="HG172" s="164"/>
      <c r="HH172" s="164"/>
      <c r="HI172" s="164"/>
      <c r="HJ172" s="164"/>
      <c r="HK172" s="164"/>
      <c r="HL172" s="164"/>
      <c r="HM172" s="164"/>
      <c r="HN172" s="164"/>
      <c r="HO172" s="164"/>
      <c r="HP172" s="164"/>
      <c r="HQ172" s="164"/>
      <c r="HR172" s="164"/>
      <c r="HS172" s="164"/>
      <c r="HT172" s="164"/>
      <c r="HU172" s="164"/>
      <c r="HV172" s="164"/>
      <c r="HW172" s="164"/>
      <c r="HX172" s="164"/>
      <c r="HY172" s="164"/>
      <c r="HZ172" s="164"/>
      <c r="IA172" s="164"/>
      <c r="IB172" s="164"/>
      <c r="IC172" s="164"/>
      <c r="ID172" s="164"/>
      <c r="IE172" s="164"/>
      <c r="IF172" s="164"/>
      <c r="IG172" s="164"/>
      <c r="IH172" s="164"/>
      <c r="II172" s="164"/>
      <c r="IJ172" s="164"/>
      <c r="IK172" s="164"/>
      <c r="IL172" s="164"/>
      <c r="IM172" s="164"/>
      <c r="IN172" s="164"/>
      <c r="IO172" s="164"/>
      <c r="IP172" s="164"/>
      <c r="IQ172" s="164"/>
      <c r="IR172" s="164"/>
      <c r="IS172" s="164"/>
      <c r="IT172" s="164"/>
      <c r="IU172" s="164"/>
      <c r="IV172" s="164"/>
      <c r="IW172" s="164"/>
      <c r="IX172" s="164"/>
      <c r="IY172" s="164"/>
      <c r="IZ172" s="164"/>
      <c r="JA172" s="164"/>
      <c r="JB172" s="164"/>
      <c r="JC172" s="164"/>
      <c r="JD172" s="164"/>
      <c r="JE172" s="164"/>
      <c r="JF172" s="164"/>
      <c r="JG172" s="164"/>
      <c r="JH172" s="164"/>
      <c r="JI172" s="164"/>
      <c r="JJ172" s="164"/>
      <c r="JK172" s="164"/>
      <c r="JL172" s="164"/>
      <c r="JM172" s="164"/>
      <c r="JN172" s="164"/>
      <c r="JO172" s="164"/>
      <c r="JP172" s="164"/>
      <c r="JQ172" s="164"/>
      <c r="JR172" s="164"/>
      <c r="JS172" s="164"/>
      <c r="JT172" s="164"/>
      <c r="JU172" s="164"/>
      <c r="JV172" s="164"/>
      <c r="JW172" s="164"/>
      <c r="JX172" s="164"/>
      <c r="JY172" s="164"/>
      <c r="JZ172" s="164"/>
      <c r="KA172" s="164"/>
      <c r="KB172" s="164"/>
      <c r="KC172" s="164"/>
      <c r="KD172" s="164"/>
      <c r="KE172" s="164"/>
      <c r="KF172" s="164"/>
      <c r="KG172" s="164"/>
      <c r="KH172" s="164"/>
      <c r="KI172" s="164"/>
      <c r="KJ172" s="164"/>
      <c r="KK172" s="164"/>
      <c r="KL172" s="164"/>
      <c r="KM172" s="164"/>
      <c r="KN172" s="164"/>
      <c r="KO172" s="164"/>
      <c r="KP172" s="164"/>
      <c r="KQ172" s="164"/>
      <c r="KR172" s="164"/>
      <c r="KS172" s="164"/>
      <c r="KT172" s="164"/>
      <c r="KU172" s="164"/>
      <c r="KV172" s="164"/>
      <c r="KW172" s="164"/>
      <c r="KX172" s="164"/>
      <c r="KY172" s="164"/>
      <c r="KZ172" s="164"/>
      <c r="LA172" s="164"/>
      <c r="LB172" s="164"/>
      <c r="LC172" s="164"/>
      <c r="LD172" s="164"/>
      <c r="LE172" s="164"/>
      <c r="LF172" s="164"/>
      <c r="LG172" s="164"/>
      <c r="LH172" s="164"/>
      <c r="LI172" s="164"/>
      <c r="LJ172" s="164"/>
      <c r="LK172" s="164"/>
      <c r="LL172" s="164"/>
      <c r="LM172" s="164"/>
      <c r="LN172" s="164"/>
      <c r="LO172" s="164"/>
      <c r="LP172" s="164"/>
      <c r="LQ172" s="164"/>
      <c r="LR172" s="164"/>
      <c r="LS172" s="164"/>
      <c r="LT172" s="164"/>
      <c r="LU172" s="164"/>
      <c r="LV172" s="164"/>
      <c r="LW172" s="164"/>
      <c r="LX172" s="164"/>
      <c r="LY172" s="164"/>
      <c r="LZ172" s="164"/>
      <c r="MA172" s="164"/>
      <c r="MB172" s="164"/>
      <c r="MC172" s="164"/>
      <c r="MD172" s="164"/>
      <c r="ME172" s="164"/>
      <c r="MF172" s="164"/>
      <c r="MG172" s="164"/>
      <c r="MH172" s="164"/>
      <c r="MI172" s="164"/>
      <c r="MJ172" s="164"/>
      <c r="MK172" s="164"/>
      <c r="ML172" s="164"/>
      <c r="MM172" s="164"/>
      <c r="MN172" s="164"/>
      <c r="MO172" s="164"/>
      <c r="MP172" s="164"/>
      <c r="MQ172" s="164"/>
      <c r="MR172" s="164"/>
      <c r="MS172" s="164"/>
      <c r="MT172" s="164"/>
      <c r="MU172" s="164"/>
      <c r="MV172" s="164"/>
      <c r="MW172" s="164"/>
      <c r="MX172" s="164"/>
      <c r="MY172" s="164"/>
      <c r="MZ172" s="164"/>
      <c r="NA172" s="164"/>
      <c r="NB172" s="164"/>
      <c r="NC172" s="164"/>
      <c r="ND172" s="164"/>
      <c r="NE172" s="164"/>
      <c r="NF172" s="164"/>
      <c r="NG172" s="164"/>
      <c r="NH172" s="164"/>
      <c r="NI172" s="164"/>
      <c r="NJ172" s="164"/>
      <c r="NK172" s="164"/>
      <c r="NL172" s="164"/>
      <c r="NM172" s="164"/>
      <c r="NN172" s="164"/>
      <c r="NO172" s="164"/>
      <c r="NP172" s="164"/>
      <c r="NQ172" s="164"/>
      <c r="NR172" s="164"/>
      <c r="NS172" s="164"/>
      <c r="NT172" s="164"/>
      <c r="NU172" s="164"/>
      <c r="NV172" s="164"/>
      <c r="NW172" s="164"/>
      <c r="NX172" s="164"/>
      <c r="NY172" s="164"/>
      <c r="NZ172" s="164"/>
      <c r="OA172" s="164"/>
      <c r="OB172" s="164"/>
      <c r="OC172" s="164"/>
      <c r="OD172" s="164"/>
      <c r="OE172" s="164"/>
      <c r="OF172" s="164"/>
      <c r="OG172" s="164"/>
      <c r="OH172" s="164"/>
      <c r="OI172" s="164"/>
      <c r="OJ172" s="164"/>
      <c r="OK172" s="164"/>
      <c r="OL172" s="164"/>
      <c r="OM172" s="164"/>
      <c r="ON172" s="164"/>
      <c r="OO172" s="164"/>
      <c r="OP172" s="164"/>
      <c r="OQ172" s="164"/>
      <c r="OR172" s="164"/>
      <c r="OS172" s="164"/>
      <c r="OT172" s="164"/>
      <c r="OU172" s="164"/>
      <c r="OV172" s="164"/>
      <c r="OW172" s="164"/>
      <c r="OX172" s="164"/>
      <c r="OY172" s="164"/>
      <c r="OZ172" s="164"/>
      <c r="PA172" s="164"/>
      <c r="PB172" s="164"/>
      <c r="PC172" s="164"/>
      <c r="PD172" s="164"/>
      <c r="PE172" s="164"/>
      <c r="PF172" s="164"/>
      <c r="PG172" s="164"/>
      <c r="PH172" s="164"/>
      <c r="PI172" s="164"/>
      <c r="PJ172" s="164"/>
      <c r="PK172" s="164"/>
      <c r="PL172" s="164"/>
      <c r="PM172" s="164"/>
      <c r="PN172" s="164"/>
      <c r="PO172" s="164"/>
      <c r="PP172" s="164"/>
      <c r="PQ172" s="164"/>
      <c r="PR172" s="164"/>
      <c r="PS172" s="164"/>
      <c r="PT172" s="164"/>
      <c r="PU172" s="164"/>
      <c r="PV172" s="164"/>
      <c r="PW172" s="164"/>
      <c r="PX172" s="164"/>
      <c r="PY172" s="164"/>
      <c r="PZ172" s="164"/>
      <c r="QA172" s="164"/>
      <c r="QB172" s="164"/>
      <c r="QC172" s="164"/>
      <c r="QD172" s="164"/>
      <c r="QE172" s="164"/>
      <c r="QF172" s="164"/>
      <c r="QG172" s="164"/>
      <c r="QH172" s="164"/>
      <c r="QI172" s="164"/>
      <c r="QJ172" s="164"/>
      <c r="QK172" s="164"/>
      <c r="QL172" s="164"/>
      <c r="QM172" s="164"/>
      <c r="QN172" s="164"/>
      <c r="QO172" s="164"/>
      <c r="QP172" s="164"/>
      <c r="QQ172" s="164"/>
      <c r="QR172" s="164"/>
      <c r="QS172" s="164"/>
      <c r="QT172" s="164"/>
      <c r="QU172" s="164"/>
      <c r="QV172" s="164"/>
      <c r="QW172" s="164"/>
      <c r="QX172" s="164"/>
      <c r="QY172" s="164"/>
      <c r="QZ172" s="164"/>
      <c r="RA172" s="164"/>
      <c r="RB172" s="164"/>
      <c r="RC172" s="164"/>
      <c r="RD172" s="164"/>
      <c r="RE172" s="164"/>
      <c r="RF172" s="164"/>
      <c r="RG172" s="164"/>
      <c r="RH172" s="164"/>
      <c r="RI172" s="164"/>
      <c r="RJ172" s="164"/>
      <c r="RK172" s="164"/>
      <c r="RL172" s="164"/>
      <c r="RM172" s="164"/>
      <c r="RN172" s="164"/>
      <c r="RO172" s="164"/>
      <c r="RP172" s="164"/>
      <c r="RQ172" s="164"/>
      <c r="RR172" s="164"/>
      <c r="RS172" s="164"/>
      <c r="RT172" s="164"/>
      <c r="RU172" s="164"/>
      <c r="RV172" s="164"/>
      <c r="RW172" s="164"/>
      <c r="RX172" s="164"/>
      <c r="RY172" s="164"/>
      <c r="RZ172" s="164"/>
      <c r="SA172" s="164"/>
      <c r="SB172" s="164"/>
      <c r="SC172" s="164"/>
      <c r="SD172" s="164"/>
      <c r="SE172" s="164"/>
      <c r="SF172" s="164"/>
      <c r="SG172" s="164"/>
      <c r="SH172" s="164"/>
      <c r="SI172" s="164"/>
      <c r="SJ172" s="164"/>
      <c r="SK172" s="164"/>
      <c r="SL172" s="164"/>
      <c r="SM172" s="164"/>
      <c r="SN172" s="164"/>
      <c r="SO172" s="164"/>
      <c r="SP172" s="164"/>
      <c r="SQ172" s="164"/>
      <c r="SR172" s="164"/>
      <c r="SS172" s="164"/>
      <c r="ST172" s="164"/>
      <c r="SU172" s="164"/>
      <c r="SV172" s="164"/>
      <c r="SW172" s="164"/>
      <c r="SX172" s="164"/>
      <c r="SY172" s="164"/>
      <c r="SZ172" s="164"/>
      <c r="TA172" s="164"/>
      <c r="TB172" s="164"/>
      <c r="TC172" s="164"/>
      <c r="TD172" s="164"/>
      <c r="TE172" s="164"/>
      <c r="TF172" s="164"/>
      <c r="TG172" s="164"/>
      <c r="TH172" s="164"/>
      <c r="TI172" s="164"/>
      <c r="TJ172" s="164"/>
      <c r="TK172" s="164"/>
      <c r="TL172" s="164"/>
      <c r="TM172" s="164"/>
      <c r="TN172" s="164"/>
      <c r="TO172" s="164"/>
      <c r="TP172" s="164"/>
      <c r="TQ172" s="164"/>
      <c r="TR172" s="164"/>
      <c r="TS172" s="164"/>
      <c r="TT172" s="164"/>
      <c r="TU172" s="164"/>
      <c r="TV172" s="164"/>
      <c r="TW172" s="164"/>
      <c r="TX172" s="164"/>
      <c r="TY172" s="164"/>
      <c r="TZ172" s="164"/>
      <c r="UA172" s="164"/>
      <c r="UB172" s="164"/>
      <c r="UC172" s="164"/>
      <c r="UD172" s="164"/>
      <c r="UE172" s="164"/>
      <c r="UF172" s="164"/>
      <c r="UG172" s="164"/>
      <c r="UH172" s="164"/>
      <c r="UI172" s="164"/>
      <c r="UJ172" s="164"/>
      <c r="UK172" s="164"/>
      <c r="UL172" s="164"/>
      <c r="UM172" s="164"/>
      <c r="UN172" s="164"/>
      <c r="UO172" s="164"/>
      <c r="UP172" s="164"/>
      <c r="UQ172" s="164"/>
      <c r="UR172" s="164"/>
      <c r="US172" s="164"/>
      <c r="UT172" s="164"/>
      <c r="UU172" s="164"/>
      <c r="UV172" s="164"/>
      <c r="UW172" s="164"/>
      <c r="UX172" s="164"/>
      <c r="UY172" s="164"/>
      <c r="UZ172" s="164"/>
      <c r="VA172" s="164"/>
      <c r="VB172" s="164"/>
      <c r="VC172" s="164"/>
      <c r="VD172" s="164"/>
      <c r="VE172" s="164"/>
      <c r="VF172" s="164"/>
      <c r="VG172" s="164"/>
      <c r="VH172" s="164"/>
      <c r="VI172" s="164"/>
      <c r="VJ172" s="164"/>
      <c r="VK172" s="164"/>
      <c r="VL172" s="164"/>
      <c r="VM172" s="164"/>
      <c r="VN172" s="164"/>
      <c r="VO172" s="164"/>
      <c r="VP172" s="164"/>
      <c r="VQ172" s="164"/>
      <c r="VR172" s="164"/>
      <c r="VS172" s="164"/>
      <c r="VT172" s="164"/>
      <c r="VU172" s="164"/>
      <c r="VV172" s="164"/>
      <c r="VW172" s="164"/>
      <c r="VX172" s="164"/>
      <c r="VY172" s="164"/>
      <c r="VZ172" s="164"/>
      <c r="WA172" s="164"/>
      <c r="WB172" s="164"/>
      <c r="WC172" s="164"/>
      <c r="WD172" s="164"/>
      <c r="WE172" s="164"/>
      <c r="WF172" s="164"/>
      <c r="WG172" s="164"/>
      <c r="WH172" s="164"/>
      <c r="WI172" s="164"/>
      <c r="WJ172" s="164"/>
      <c r="WK172" s="164"/>
      <c r="WL172" s="164"/>
      <c r="WM172" s="164"/>
      <c r="WN172" s="164"/>
      <c r="WO172" s="164"/>
      <c r="WP172" s="164"/>
      <c r="WQ172" s="164"/>
      <c r="WR172" s="164"/>
      <c r="WS172" s="164"/>
      <c r="WT172" s="164"/>
      <c r="WU172" s="164"/>
      <c r="WV172" s="164"/>
      <c r="WW172" s="164"/>
      <c r="WX172" s="164"/>
      <c r="WY172" s="164"/>
      <c r="WZ172" s="164"/>
      <c r="XA172" s="164"/>
      <c r="XB172" s="164"/>
      <c r="XC172" s="164"/>
      <c r="XD172" s="164"/>
      <c r="XE172" s="164"/>
      <c r="XF172" s="164"/>
      <c r="XG172" s="164"/>
      <c r="XH172" s="164"/>
      <c r="XI172" s="164"/>
      <c r="XJ172" s="164"/>
      <c r="XK172" s="164"/>
      <c r="XL172" s="164"/>
      <c r="XM172" s="164"/>
      <c r="XN172" s="164"/>
      <c r="XO172" s="164"/>
      <c r="XP172" s="164"/>
      <c r="XQ172" s="164"/>
      <c r="XR172" s="164"/>
      <c r="XS172" s="164"/>
      <c r="XT172" s="164"/>
      <c r="XU172" s="164"/>
      <c r="XV172" s="164"/>
      <c r="XW172" s="164"/>
      <c r="XX172" s="164"/>
      <c r="XY172" s="164"/>
      <c r="XZ172" s="164"/>
      <c r="YA172" s="164"/>
      <c r="YB172" s="164"/>
      <c r="YC172" s="164"/>
      <c r="YD172" s="164"/>
      <c r="YE172" s="164"/>
      <c r="YF172" s="164"/>
      <c r="YG172" s="164"/>
      <c r="YH172" s="164"/>
      <c r="YI172" s="164"/>
      <c r="YJ172" s="164"/>
      <c r="YK172" s="164"/>
      <c r="YL172" s="164"/>
      <c r="YM172" s="164"/>
      <c r="YN172" s="164"/>
      <c r="YO172" s="164"/>
      <c r="YP172" s="164"/>
      <c r="YQ172" s="164"/>
      <c r="YR172" s="164"/>
      <c r="YS172" s="164"/>
      <c r="YT172" s="164"/>
      <c r="YU172" s="164"/>
      <c r="YV172" s="164"/>
      <c r="YW172" s="164"/>
      <c r="YX172" s="164"/>
      <c r="YY172" s="164"/>
      <c r="YZ172" s="164"/>
      <c r="ZA172" s="164"/>
      <c r="ZB172" s="164"/>
      <c r="ZC172" s="164"/>
      <c r="ZD172" s="164"/>
      <c r="ZE172" s="164"/>
      <c r="ZF172" s="164"/>
      <c r="ZG172" s="164"/>
      <c r="ZH172" s="164"/>
      <c r="ZI172" s="164"/>
      <c r="ZJ172" s="164"/>
      <c r="ZK172" s="164"/>
      <c r="ZL172" s="164"/>
      <c r="ZM172" s="164"/>
      <c r="ZN172" s="164"/>
      <c r="ZO172" s="164"/>
      <c r="ZP172" s="164"/>
      <c r="ZQ172" s="164"/>
      <c r="ZR172" s="164"/>
      <c r="ZS172" s="164"/>
      <c r="ZT172" s="164"/>
      <c r="ZU172" s="164"/>
      <c r="ZV172" s="164"/>
      <c r="ZW172" s="164"/>
      <c r="ZX172" s="164"/>
      <c r="ZY172" s="164"/>
      <c r="ZZ172" s="164"/>
      <c r="AAA172" s="164"/>
      <c r="AAB172" s="164"/>
      <c r="AAC172" s="164"/>
      <c r="AAD172" s="164"/>
      <c r="AAE172" s="164"/>
      <c r="AAF172" s="164"/>
      <c r="AAG172" s="164"/>
      <c r="AAH172" s="164"/>
      <c r="AAI172" s="164"/>
      <c r="AAJ172" s="164"/>
      <c r="AAK172" s="164"/>
      <c r="AAL172" s="164"/>
      <c r="AAM172" s="164"/>
      <c r="AAN172" s="164"/>
      <c r="AAO172" s="164"/>
      <c r="AAP172" s="164"/>
      <c r="AAQ172" s="164"/>
      <c r="AAR172" s="164"/>
      <c r="AAS172" s="164"/>
      <c r="AAT172" s="164"/>
      <c r="AAU172" s="164"/>
      <c r="AAV172" s="164"/>
      <c r="AAW172" s="164"/>
      <c r="AAX172" s="164"/>
      <c r="AAY172" s="164"/>
      <c r="AAZ172" s="164"/>
      <c r="ABA172" s="164"/>
      <c r="ABB172" s="164"/>
      <c r="ABC172" s="164"/>
      <c r="ABD172" s="164"/>
      <c r="ABE172" s="164"/>
      <c r="ABF172" s="164"/>
      <c r="ABG172" s="164"/>
      <c r="ABH172" s="164"/>
      <c r="ABI172" s="164"/>
      <c r="ABJ172" s="164"/>
      <c r="ABK172" s="164"/>
      <c r="ABL172" s="164"/>
      <c r="ABM172" s="164"/>
      <c r="ABN172" s="164"/>
      <c r="ABO172" s="164"/>
      <c r="ABP172" s="164"/>
      <c r="ABQ172" s="164"/>
      <c r="ABR172" s="164"/>
      <c r="ABS172" s="164"/>
      <c r="ABT172" s="164"/>
      <c r="ABU172" s="164"/>
      <c r="ABV172" s="164"/>
      <c r="ABW172" s="164"/>
      <c r="ABX172" s="164"/>
      <c r="ABY172" s="164"/>
      <c r="ABZ172" s="164"/>
      <c r="ACA172" s="164"/>
      <c r="ACB172" s="164"/>
      <c r="ACC172" s="164"/>
      <c r="ACD172" s="164"/>
      <c r="ACE172" s="164"/>
      <c r="ACF172" s="164"/>
      <c r="ACG172" s="164"/>
      <c r="ACH172" s="164"/>
      <c r="ACI172" s="164"/>
      <c r="ACJ172" s="164"/>
      <c r="ACK172" s="164"/>
      <c r="ACL172" s="164"/>
      <c r="ACM172" s="164"/>
      <c r="ACN172" s="164"/>
      <c r="ACO172" s="164"/>
      <c r="ACP172" s="164"/>
      <c r="ACQ172" s="164"/>
      <c r="ACR172" s="164"/>
      <c r="ACS172" s="164"/>
      <c r="ACT172" s="164"/>
      <c r="ACU172" s="164"/>
      <c r="ACV172" s="164"/>
      <c r="ACW172" s="164"/>
      <c r="ACX172" s="164"/>
      <c r="ACY172" s="164"/>
      <c r="ACZ172" s="164"/>
      <c r="ADA172" s="164"/>
      <c r="ADB172" s="164"/>
      <c r="ADC172" s="164"/>
      <c r="ADD172" s="164"/>
      <c r="ADE172" s="164"/>
      <c r="ADF172" s="164"/>
      <c r="ADG172" s="164"/>
      <c r="ADH172" s="164"/>
      <c r="ADI172" s="164"/>
      <c r="ADJ172" s="164"/>
      <c r="ADK172" s="164"/>
      <c r="ADL172" s="164"/>
      <c r="ADM172" s="164"/>
      <c r="ADN172" s="164"/>
      <c r="ADO172" s="164"/>
      <c r="ADP172" s="164"/>
      <c r="ADQ172" s="164"/>
      <c r="ADR172" s="164"/>
      <c r="ADS172" s="164"/>
      <c r="ADT172" s="164"/>
      <c r="ADU172" s="164"/>
      <c r="ADV172" s="164"/>
      <c r="ADW172" s="164"/>
      <c r="ADX172" s="164"/>
      <c r="ADY172" s="164"/>
      <c r="ADZ172" s="164"/>
      <c r="AEA172" s="164"/>
      <c r="AEB172" s="164"/>
      <c r="AEC172" s="164"/>
      <c r="AED172" s="164"/>
      <c r="AEE172" s="164"/>
      <c r="AEF172" s="164"/>
      <c r="AEG172" s="164"/>
      <c r="AEH172" s="164"/>
      <c r="AEI172" s="164"/>
      <c r="AEJ172" s="164"/>
      <c r="AEK172" s="164"/>
      <c r="AEL172" s="164"/>
      <c r="AEM172" s="164"/>
      <c r="AEN172" s="164"/>
      <c r="AEO172" s="164"/>
      <c r="AEP172" s="164"/>
      <c r="AEQ172" s="164"/>
      <c r="AER172" s="164"/>
      <c r="AES172" s="164"/>
      <c r="AET172" s="164"/>
      <c r="AEU172" s="164"/>
      <c r="AEV172" s="164"/>
      <c r="AEW172" s="164"/>
      <c r="AEX172" s="164"/>
      <c r="AEY172" s="164"/>
      <c r="AEZ172" s="164"/>
      <c r="AFA172" s="164"/>
      <c r="AFB172" s="164"/>
      <c r="AFC172" s="164"/>
      <c r="AFD172" s="164"/>
      <c r="AFE172" s="164"/>
      <c r="AFF172" s="164"/>
      <c r="AFG172" s="164"/>
      <c r="AFH172" s="164"/>
      <c r="AFI172" s="164"/>
      <c r="AFJ172" s="164"/>
      <c r="AFK172" s="164"/>
      <c r="AFL172" s="164"/>
      <c r="AFM172" s="164"/>
      <c r="AFN172" s="164"/>
      <c r="AFO172" s="164"/>
      <c r="AFP172" s="164"/>
      <c r="AFQ172" s="164"/>
      <c r="AFR172" s="164"/>
      <c r="AFS172" s="164"/>
      <c r="AFT172" s="164"/>
      <c r="AFU172" s="164"/>
      <c r="AFV172" s="164"/>
      <c r="AFW172" s="164"/>
      <c r="AFX172" s="164"/>
      <c r="AFY172" s="164"/>
      <c r="AFZ172" s="164"/>
      <c r="AGA172" s="164"/>
      <c r="AGB172" s="164"/>
      <c r="AGC172" s="164"/>
      <c r="AGD172" s="164"/>
      <c r="AGE172" s="164"/>
      <c r="AGF172" s="164"/>
      <c r="AGG172" s="164"/>
      <c r="AGH172" s="164"/>
      <c r="AGI172" s="164"/>
      <c r="AGJ172" s="164"/>
      <c r="AGK172" s="164"/>
      <c r="AGL172" s="164"/>
      <c r="AGM172" s="164"/>
      <c r="AGN172" s="164"/>
      <c r="AGO172" s="164"/>
      <c r="AGP172" s="164"/>
      <c r="AGQ172" s="164"/>
      <c r="AGR172" s="164"/>
      <c r="AGS172" s="164"/>
      <c r="AGT172" s="164"/>
      <c r="AGU172" s="164"/>
      <c r="AGV172" s="164"/>
      <c r="AGW172" s="164"/>
      <c r="AGX172" s="164"/>
      <c r="AGY172" s="164"/>
      <c r="AGZ172" s="164"/>
      <c r="AHA172" s="164"/>
      <c r="AHB172" s="164"/>
      <c r="AHC172" s="164"/>
      <c r="AHD172" s="164"/>
      <c r="AHE172" s="164"/>
      <c r="AHF172" s="164"/>
      <c r="AHG172" s="164"/>
      <c r="AHH172" s="164"/>
      <c r="AHI172" s="164"/>
      <c r="AHJ172" s="164"/>
      <c r="AHK172" s="164"/>
      <c r="AHL172" s="164"/>
      <c r="AHM172" s="164"/>
      <c r="AHN172" s="164"/>
      <c r="AHO172" s="164"/>
      <c r="AHP172" s="164"/>
      <c r="AHQ172" s="164"/>
      <c r="AHR172" s="164"/>
      <c r="AHS172" s="164"/>
      <c r="AHT172" s="164"/>
      <c r="AHU172" s="164"/>
      <c r="AHV172" s="164"/>
      <c r="AHW172" s="164"/>
      <c r="AHX172" s="164"/>
      <c r="AHY172" s="164"/>
      <c r="AHZ172" s="164"/>
      <c r="AIA172" s="164"/>
      <c r="AIB172" s="164"/>
      <c r="AIC172" s="164"/>
      <c r="AID172" s="164"/>
      <c r="AIE172" s="164"/>
      <c r="AIF172" s="164"/>
      <c r="AIG172" s="164"/>
      <c r="AIH172" s="164"/>
      <c r="AII172" s="164"/>
      <c r="AIJ172" s="164"/>
      <c r="AIK172" s="164"/>
      <c r="AIL172" s="164"/>
      <c r="AIM172" s="164"/>
      <c r="AIN172" s="164"/>
      <c r="AIO172" s="164"/>
      <c r="AIP172" s="164"/>
      <c r="AIQ172" s="164"/>
      <c r="AIR172" s="164"/>
      <c r="AIS172" s="164"/>
      <c r="AIT172" s="164"/>
      <c r="AIU172" s="164"/>
      <c r="AIV172" s="164"/>
      <c r="AIW172" s="164"/>
      <c r="AIX172" s="164"/>
      <c r="AIY172" s="164"/>
      <c r="AIZ172" s="164"/>
      <c r="AJA172" s="164"/>
      <c r="AJB172" s="164"/>
      <c r="AJC172" s="164"/>
      <c r="AJD172" s="164"/>
      <c r="AJE172" s="164"/>
      <c r="AJF172" s="164"/>
      <c r="AJG172" s="164"/>
      <c r="AJH172" s="164"/>
      <c r="AJI172" s="164"/>
      <c r="AJJ172" s="164"/>
      <c r="AJK172" s="164"/>
      <c r="AJL172" s="164"/>
      <c r="AJM172" s="164"/>
      <c r="AJN172" s="164"/>
      <c r="AJO172" s="164"/>
      <c r="AJP172" s="164"/>
      <c r="AJQ172" s="164"/>
      <c r="AJR172" s="164"/>
      <c r="AJS172" s="164"/>
      <c r="AJT172" s="164"/>
      <c r="AJU172" s="164"/>
      <c r="AJV172" s="164"/>
      <c r="AJW172" s="164"/>
      <c r="AJX172" s="164"/>
      <c r="AJY172" s="164"/>
      <c r="AJZ172" s="164"/>
      <c r="AKA172" s="164"/>
      <c r="AKB172" s="164"/>
      <c r="AKC172" s="164"/>
      <c r="AKD172" s="164"/>
      <c r="AKE172" s="164"/>
      <c r="AKF172" s="164"/>
      <c r="AKG172" s="164"/>
      <c r="AKH172" s="164"/>
      <c r="AKI172" s="164"/>
      <c r="AKJ172" s="164"/>
      <c r="AKK172" s="164"/>
      <c r="AKL172" s="164"/>
      <c r="AKM172" s="164"/>
      <c r="AKN172" s="164"/>
      <c r="AKO172" s="164"/>
      <c r="AKP172" s="164"/>
      <c r="AKQ172" s="164"/>
      <c r="AKR172" s="164"/>
      <c r="AKS172" s="164"/>
      <c r="AKT172" s="164"/>
      <c r="AKU172" s="164"/>
      <c r="AKV172" s="164"/>
      <c r="AKW172" s="164"/>
      <c r="AKX172" s="164"/>
      <c r="AKY172" s="164"/>
      <c r="AKZ172" s="164"/>
      <c r="ALA172" s="164"/>
      <c r="ALB172" s="164"/>
      <c r="ALC172" s="164"/>
      <c r="ALD172" s="164"/>
      <c r="ALE172" s="164"/>
      <c r="ALF172" s="164"/>
      <c r="ALG172" s="164"/>
      <c r="ALH172" s="164"/>
      <c r="ALI172" s="164"/>
      <c r="ALJ172" s="164"/>
      <c r="ALK172" s="164"/>
      <c r="ALL172" s="164"/>
      <c r="ALM172" s="164"/>
      <c r="ALN172" s="164"/>
      <c r="ALO172" s="164"/>
      <c r="ALP172" s="164"/>
      <c r="ALQ172" s="164"/>
      <c r="ALR172" s="164"/>
      <c r="ALS172" s="164"/>
      <c r="ALT172" s="164"/>
      <c r="ALU172" s="164"/>
      <c r="ALV172" s="164"/>
      <c r="ALW172" s="164"/>
      <c r="ALX172" s="164"/>
      <c r="ALY172" s="164"/>
      <c r="ALZ172" s="164"/>
      <c r="AMA172" s="164"/>
      <c r="AMB172" s="164"/>
      <c r="AMC172" s="164"/>
      <c r="AMD172" s="164"/>
      <c r="AME172" s="164"/>
      <c r="AMF172" s="164"/>
      <c r="AMG172" s="164"/>
      <c r="AMH172" s="164"/>
      <c r="AMI172" s="164"/>
      <c r="AMJ172" s="164"/>
      <c r="AMK172" s="164"/>
      <c r="AML172" s="164"/>
      <c r="AMM172" s="164"/>
      <c r="AMN172" s="164"/>
      <c r="AMO172" s="164"/>
      <c r="AMP172" s="164"/>
      <c r="AMQ172" s="164"/>
      <c r="AMR172" s="164"/>
      <c r="AMS172" s="164"/>
      <c r="AMT172" s="164"/>
      <c r="AMU172" s="164"/>
      <c r="AMV172" s="164"/>
      <c r="AMW172" s="164"/>
      <c r="AMX172" s="164"/>
      <c r="AMY172" s="164"/>
      <c r="AMZ172" s="164"/>
      <c r="ANA172" s="164"/>
      <c r="ANB172" s="164"/>
      <c r="ANC172" s="164"/>
      <c r="AND172" s="164"/>
      <c r="ANE172" s="164"/>
      <c r="ANF172" s="164"/>
      <c r="ANG172" s="164"/>
      <c r="ANH172" s="164"/>
      <c r="ANI172" s="164"/>
      <c r="ANJ172" s="164"/>
      <c r="ANK172" s="164"/>
      <c r="ANL172" s="164"/>
      <c r="ANM172" s="164"/>
      <c r="ANN172" s="164"/>
      <c r="ANO172" s="164"/>
      <c r="ANP172" s="164"/>
      <c r="ANQ172" s="164"/>
      <c r="ANR172" s="164"/>
      <c r="ANS172" s="164"/>
      <c r="ANT172" s="164"/>
      <c r="ANU172" s="164"/>
      <c r="ANV172" s="164"/>
      <c r="ANW172" s="164"/>
      <c r="ANX172" s="164"/>
      <c r="ANY172" s="164"/>
      <c r="ANZ172" s="164"/>
      <c r="AOA172" s="164"/>
      <c r="AOB172" s="164"/>
      <c r="AOC172" s="164"/>
      <c r="AOD172" s="164"/>
      <c r="AOE172" s="164"/>
      <c r="AOF172" s="164"/>
      <c r="AOG172" s="164"/>
      <c r="AOH172" s="164"/>
      <c r="AOI172" s="164"/>
      <c r="AOJ172" s="164"/>
      <c r="AOK172" s="164"/>
      <c r="AOL172" s="164"/>
      <c r="AOM172" s="164"/>
      <c r="AON172" s="164"/>
      <c r="AOO172" s="164"/>
      <c r="AOP172" s="164"/>
      <c r="AOQ172" s="164"/>
      <c r="AOR172" s="164"/>
      <c r="AOS172" s="164"/>
      <c r="AOT172" s="164"/>
      <c r="AOU172" s="164"/>
      <c r="AOV172" s="164"/>
      <c r="AOW172" s="164"/>
      <c r="AOX172" s="164"/>
      <c r="AOY172" s="164"/>
      <c r="AOZ172" s="164"/>
      <c r="APA172" s="164"/>
      <c r="APB172" s="164"/>
      <c r="APC172" s="164"/>
      <c r="APD172" s="164"/>
      <c r="APE172" s="164"/>
      <c r="APF172" s="164"/>
      <c r="APG172" s="164"/>
      <c r="APH172" s="164"/>
      <c r="API172" s="164"/>
      <c r="APJ172" s="164"/>
      <c r="APK172" s="164"/>
      <c r="APL172" s="164"/>
      <c r="APM172" s="164"/>
      <c r="APN172" s="164"/>
      <c r="APO172" s="164"/>
      <c r="APP172" s="164"/>
      <c r="APQ172" s="164"/>
      <c r="APR172" s="164"/>
      <c r="APS172" s="164"/>
      <c r="APT172" s="164"/>
      <c r="APU172" s="164"/>
      <c r="APV172" s="164"/>
      <c r="APW172" s="164"/>
      <c r="APX172" s="164"/>
      <c r="APY172" s="164"/>
      <c r="APZ172" s="164"/>
      <c r="AQA172" s="164"/>
      <c r="AQB172" s="164"/>
      <c r="AQC172" s="164"/>
      <c r="AQD172" s="164"/>
      <c r="AQE172" s="164"/>
      <c r="AQF172" s="164"/>
      <c r="AQG172" s="164"/>
      <c r="AQH172" s="164"/>
      <c r="AQI172" s="164"/>
      <c r="AQJ172" s="164"/>
      <c r="AQK172" s="164"/>
      <c r="AQL172" s="164"/>
      <c r="AQM172" s="164"/>
      <c r="AQN172" s="164"/>
      <c r="AQO172" s="164"/>
      <c r="AQP172" s="164"/>
      <c r="AQQ172" s="164"/>
      <c r="AQR172" s="164"/>
      <c r="AQS172" s="164"/>
      <c r="AQT172" s="164"/>
      <c r="AQU172" s="164"/>
      <c r="AQV172" s="164"/>
      <c r="AQW172" s="164"/>
      <c r="AQX172" s="164"/>
      <c r="AQY172" s="164"/>
      <c r="AQZ172" s="164"/>
      <c r="ARA172" s="164"/>
      <c r="ARB172" s="164"/>
      <c r="ARC172" s="164"/>
      <c r="ARD172" s="164"/>
      <c r="ARE172" s="164"/>
      <c r="ARF172" s="164"/>
      <c r="ARG172" s="164"/>
      <c r="ARH172" s="164"/>
      <c r="ARI172" s="164"/>
      <c r="ARJ172" s="164"/>
      <c r="ARK172" s="164"/>
      <c r="ARL172" s="164"/>
      <c r="ARM172" s="164"/>
      <c r="ARN172" s="164"/>
      <c r="ARO172" s="164"/>
      <c r="ARP172" s="164"/>
      <c r="ARQ172" s="164"/>
      <c r="ARR172" s="164"/>
      <c r="ARS172" s="164"/>
      <c r="ART172" s="164"/>
      <c r="ARU172" s="164"/>
      <c r="ARV172" s="164"/>
      <c r="ARW172" s="164"/>
      <c r="ARX172" s="164"/>
      <c r="ARY172" s="164"/>
      <c r="ARZ172" s="164"/>
      <c r="ASA172" s="164"/>
      <c r="ASB172" s="164"/>
      <c r="ASC172" s="164"/>
      <c r="ASD172" s="164"/>
      <c r="ASE172" s="164"/>
      <c r="ASF172" s="164"/>
      <c r="ASG172" s="164"/>
      <c r="ASH172" s="164"/>
      <c r="ASI172" s="164"/>
      <c r="ASJ172" s="164"/>
      <c r="ASK172" s="164"/>
      <c r="ASL172" s="164"/>
      <c r="ASM172" s="164"/>
      <c r="ASN172" s="164"/>
      <c r="ASO172" s="164"/>
      <c r="ASP172" s="164"/>
      <c r="ASQ172" s="164"/>
      <c r="ASR172" s="164"/>
      <c r="ASS172" s="164"/>
      <c r="AST172" s="164"/>
      <c r="ASU172" s="164"/>
      <c r="ASV172" s="164"/>
      <c r="ASW172" s="164"/>
      <c r="ASX172" s="164"/>
      <c r="ASY172" s="164"/>
      <c r="ASZ172" s="164"/>
      <c r="ATA172" s="164"/>
      <c r="ATB172" s="164"/>
      <c r="ATC172" s="164"/>
      <c r="ATD172" s="164"/>
      <c r="ATE172" s="164"/>
      <c r="ATF172" s="164"/>
      <c r="ATG172" s="164"/>
      <c r="ATH172" s="164"/>
      <c r="ATI172" s="164"/>
      <c r="ATJ172" s="164"/>
      <c r="ATK172" s="164"/>
      <c r="ATL172" s="164"/>
      <c r="ATM172" s="164"/>
      <c r="ATN172" s="164"/>
      <c r="ATO172" s="164"/>
      <c r="ATP172" s="164"/>
      <c r="ATQ172" s="164"/>
      <c r="ATR172" s="164"/>
      <c r="ATS172" s="164"/>
      <c r="ATT172" s="164"/>
      <c r="ATU172" s="164"/>
      <c r="ATV172" s="164"/>
      <c r="ATW172" s="164"/>
      <c r="ATX172" s="164"/>
      <c r="ATY172" s="164"/>
      <c r="ATZ172" s="164"/>
      <c r="AUA172" s="164"/>
      <c r="AUB172" s="164"/>
      <c r="AUC172" s="164"/>
      <c r="AUD172" s="164"/>
      <c r="AUE172" s="164"/>
      <c r="AUF172" s="164"/>
      <c r="AUG172" s="164"/>
      <c r="AUH172" s="164"/>
      <c r="AUI172" s="164"/>
      <c r="AUJ172" s="164"/>
      <c r="AUK172" s="164"/>
      <c r="AUL172" s="164"/>
      <c r="AUM172" s="164"/>
      <c r="AUN172" s="164"/>
      <c r="AUO172" s="164"/>
      <c r="AUP172" s="164"/>
      <c r="AUQ172" s="164"/>
      <c r="AUR172" s="164"/>
      <c r="AUS172" s="164"/>
      <c r="AUT172" s="164"/>
      <c r="AUU172" s="164"/>
      <c r="AUV172" s="164"/>
      <c r="AUW172" s="164"/>
      <c r="AUX172" s="164"/>
      <c r="AUY172" s="164"/>
      <c r="AUZ172" s="164"/>
      <c r="AVA172" s="164"/>
      <c r="AVB172" s="164"/>
      <c r="AVC172" s="164"/>
      <c r="AVD172" s="164"/>
      <c r="AVE172" s="164"/>
      <c r="AVF172" s="164"/>
      <c r="AVG172" s="164"/>
      <c r="AVH172" s="164"/>
      <c r="AVI172" s="164"/>
      <c r="AVJ172" s="164"/>
      <c r="AVK172" s="164"/>
      <c r="AVL172" s="164"/>
      <c r="AVM172" s="164"/>
      <c r="AVN172" s="164"/>
      <c r="AVO172" s="164"/>
      <c r="AVP172" s="164"/>
      <c r="AVQ172" s="164"/>
      <c r="AVR172" s="164"/>
      <c r="AVS172" s="164"/>
      <c r="AVT172" s="164"/>
      <c r="AVU172" s="164"/>
      <c r="AVV172" s="164"/>
      <c r="AVW172" s="164"/>
      <c r="AVX172" s="164"/>
      <c r="AVY172" s="164"/>
      <c r="AVZ172" s="164"/>
      <c r="AWA172" s="164"/>
      <c r="AWB172" s="164"/>
      <c r="AWC172" s="164"/>
      <c r="AWD172" s="164"/>
      <c r="AWE172" s="164"/>
      <c r="AWF172" s="164"/>
      <c r="AWG172" s="164"/>
      <c r="AWH172" s="164"/>
      <c r="AWI172" s="164"/>
      <c r="AWJ172" s="164"/>
      <c r="AWK172" s="164"/>
      <c r="AWL172" s="164"/>
      <c r="AWM172" s="164"/>
      <c r="AWN172" s="164"/>
      <c r="AWO172" s="164"/>
      <c r="AWP172" s="164"/>
      <c r="AWQ172" s="164"/>
      <c r="AWR172" s="164"/>
      <c r="AWS172" s="164"/>
      <c r="AWT172" s="164"/>
      <c r="AWU172" s="164"/>
      <c r="AWV172" s="164"/>
      <c r="AWW172" s="164"/>
      <c r="AWX172" s="164"/>
      <c r="AWY172" s="164"/>
      <c r="AWZ172" s="164"/>
      <c r="AXA172" s="164"/>
      <c r="AXB172" s="164"/>
      <c r="AXC172" s="164"/>
      <c r="AXD172" s="164"/>
      <c r="AXE172" s="164"/>
      <c r="AXF172" s="164"/>
      <c r="AXG172" s="164"/>
      <c r="AXH172" s="164"/>
      <c r="AXI172" s="164"/>
      <c r="AXJ172" s="164"/>
      <c r="AXK172" s="164"/>
      <c r="AXL172" s="164"/>
      <c r="AXM172" s="164"/>
      <c r="AXN172" s="164"/>
      <c r="AXO172" s="164"/>
      <c r="AXP172" s="164"/>
      <c r="AXQ172" s="164"/>
      <c r="AXR172" s="164"/>
      <c r="AXS172" s="164"/>
      <c r="AXT172" s="164"/>
      <c r="AXU172" s="164"/>
      <c r="AXV172" s="164"/>
      <c r="AXW172" s="164"/>
      <c r="AXX172" s="164"/>
      <c r="AXY172" s="164"/>
      <c r="AXZ172" s="164"/>
      <c r="AYA172" s="164"/>
      <c r="AYB172" s="164"/>
      <c r="AYC172" s="164"/>
      <c r="AYD172" s="164"/>
      <c r="AYE172" s="164"/>
      <c r="AYF172" s="164"/>
      <c r="AYG172" s="164"/>
      <c r="AYH172" s="164"/>
      <c r="AYI172" s="164"/>
      <c r="AYJ172" s="164"/>
      <c r="AYK172" s="164"/>
      <c r="AYL172" s="164"/>
      <c r="AYM172" s="164"/>
      <c r="AYN172" s="164"/>
      <c r="AYO172" s="164"/>
      <c r="AYP172" s="164"/>
      <c r="AYQ172" s="164"/>
      <c r="AYR172" s="164"/>
      <c r="AYS172" s="164"/>
      <c r="AYT172" s="164"/>
      <c r="AYU172" s="164"/>
      <c r="AYV172" s="164"/>
      <c r="AYW172" s="164"/>
      <c r="AYX172" s="164"/>
      <c r="AYY172" s="164"/>
      <c r="AYZ172" s="164"/>
      <c r="AZA172" s="164"/>
      <c r="AZB172" s="164"/>
      <c r="AZC172" s="164"/>
      <c r="AZD172" s="164"/>
      <c r="AZE172" s="164"/>
      <c r="AZF172" s="164"/>
      <c r="AZG172" s="164"/>
      <c r="AZH172" s="164"/>
      <c r="AZI172" s="164"/>
      <c r="AZJ172" s="164"/>
      <c r="AZK172" s="164"/>
      <c r="AZL172" s="164"/>
      <c r="AZM172" s="164"/>
      <c r="AZN172" s="164"/>
      <c r="AZO172" s="164"/>
      <c r="AZP172" s="164"/>
      <c r="AZQ172" s="164"/>
      <c r="AZR172" s="164"/>
      <c r="AZS172" s="164"/>
      <c r="AZT172" s="164"/>
      <c r="AZU172" s="164"/>
      <c r="AZV172" s="164"/>
      <c r="AZW172" s="164"/>
      <c r="AZX172" s="164"/>
      <c r="AZY172" s="164"/>
      <c r="AZZ172" s="164"/>
      <c r="BAA172" s="164"/>
      <c r="BAB172" s="164"/>
      <c r="BAC172" s="164"/>
      <c r="BAD172" s="164"/>
      <c r="BAE172" s="164"/>
      <c r="BAF172" s="164"/>
      <c r="BAG172" s="164"/>
      <c r="BAH172" s="164"/>
      <c r="BAI172" s="164"/>
      <c r="BAJ172" s="164"/>
      <c r="BAK172" s="164"/>
      <c r="BAL172" s="164"/>
      <c r="BAM172" s="164"/>
      <c r="BAN172" s="164"/>
      <c r="BAO172" s="164"/>
      <c r="BAP172" s="164"/>
      <c r="BAQ172" s="164"/>
      <c r="BAR172" s="164"/>
      <c r="BAS172" s="164"/>
      <c r="BAT172" s="164"/>
      <c r="BAU172" s="164"/>
      <c r="BAV172" s="164"/>
      <c r="BAW172" s="164"/>
      <c r="BAX172" s="164"/>
      <c r="BAY172" s="164"/>
      <c r="BAZ172" s="164"/>
      <c r="BBA172" s="164"/>
      <c r="BBB172" s="164"/>
      <c r="BBC172" s="164"/>
      <c r="BBD172" s="164"/>
      <c r="BBE172" s="164"/>
      <c r="BBF172" s="164"/>
      <c r="BBG172" s="164"/>
      <c r="BBH172" s="164"/>
      <c r="BBI172" s="164"/>
      <c r="BBJ172" s="164"/>
      <c r="BBK172" s="164"/>
      <c r="BBL172" s="164"/>
      <c r="BBM172" s="164"/>
      <c r="BBN172" s="164"/>
      <c r="BBO172" s="164"/>
      <c r="BBP172" s="164"/>
      <c r="BBQ172" s="164"/>
      <c r="BBR172" s="164"/>
      <c r="BBS172" s="164"/>
      <c r="BBT172" s="164"/>
      <c r="BBU172" s="164"/>
      <c r="BBV172" s="164"/>
      <c r="BBW172" s="164"/>
      <c r="BBX172" s="164"/>
      <c r="BBY172" s="164"/>
      <c r="BBZ172" s="164"/>
      <c r="BCA172" s="164"/>
      <c r="BCB172" s="164"/>
      <c r="BCC172" s="164"/>
      <c r="BCD172" s="164"/>
      <c r="BCE172" s="164"/>
      <c r="BCF172" s="164"/>
      <c r="BCG172" s="164"/>
      <c r="BCH172" s="164"/>
      <c r="BCI172" s="164"/>
      <c r="BCJ172" s="164"/>
      <c r="BCK172" s="164"/>
      <c r="BCL172" s="164"/>
      <c r="BCM172" s="164"/>
      <c r="BCN172" s="164"/>
      <c r="BCO172" s="164"/>
      <c r="BCP172" s="164"/>
      <c r="BCQ172" s="164"/>
      <c r="BCR172" s="164"/>
      <c r="BCS172" s="164"/>
      <c r="BCT172" s="164"/>
      <c r="BCU172" s="164"/>
      <c r="BCV172" s="164"/>
      <c r="BCW172" s="164"/>
      <c r="BCX172" s="164"/>
      <c r="BCY172" s="164"/>
      <c r="BCZ172" s="164"/>
      <c r="BDA172" s="164"/>
      <c r="BDB172" s="164"/>
      <c r="BDC172" s="164"/>
      <c r="BDD172" s="164"/>
      <c r="BDE172" s="164"/>
      <c r="BDF172" s="164"/>
      <c r="BDG172" s="164"/>
      <c r="BDH172" s="164"/>
      <c r="BDI172" s="164"/>
      <c r="BDJ172" s="164"/>
      <c r="BDK172" s="164"/>
      <c r="BDL172" s="164"/>
      <c r="BDM172" s="164"/>
      <c r="BDN172" s="164"/>
      <c r="BDO172" s="164"/>
      <c r="BDP172" s="164"/>
      <c r="BDQ172" s="164"/>
      <c r="BDR172" s="164"/>
      <c r="BDS172" s="164"/>
      <c r="BDT172" s="164"/>
      <c r="BDU172" s="164"/>
      <c r="BDV172" s="164"/>
      <c r="BDW172" s="164"/>
      <c r="BDX172" s="164"/>
      <c r="BDY172" s="164"/>
      <c r="BDZ172" s="164"/>
      <c r="BEA172" s="164"/>
      <c r="BEB172" s="164"/>
      <c r="BEC172" s="164"/>
      <c r="BED172" s="164"/>
      <c r="BEE172" s="164"/>
      <c r="BEF172" s="164"/>
      <c r="BEG172" s="164"/>
      <c r="BEH172" s="164"/>
      <c r="BEI172" s="164"/>
      <c r="BEJ172" s="164"/>
      <c r="BEK172" s="164"/>
      <c r="BEL172" s="164"/>
      <c r="BEM172" s="164"/>
      <c r="BEN172" s="164"/>
      <c r="BEO172" s="164"/>
      <c r="BEP172" s="164"/>
      <c r="BEQ172" s="164"/>
      <c r="BER172" s="164"/>
      <c r="BES172" s="164"/>
      <c r="BET172" s="164"/>
      <c r="BEU172" s="164"/>
      <c r="BEV172" s="164"/>
      <c r="BEW172" s="164"/>
      <c r="BEX172" s="164"/>
      <c r="BEY172" s="164"/>
      <c r="BEZ172" s="164"/>
      <c r="BFA172" s="164"/>
      <c r="BFB172" s="164"/>
      <c r="BFC172" s="164"/>
      <c r="BFD172" s="164"/>
      <c r="BFE172" s="164"/>
      <c r="BFF172" s="164"/>
      <c r="BFG172" s="164"/>
      <c r="BFH172" s="164"/>
      <c r="BFI172" s="164"/>
      <c r="BFJ172" s="164"/>
      <c r="BFK172" s="164"/>
      <c r="BFL172" s="164"/>
      <c r="BFM172" s="164"/>
      <c r="BFN172" s="164"/>
      <c r="BFO172" s="164"/>
      <c r="BFP172" s="164"/>
      <c r="BFQ172" s="164"/>
      <c r="BFR172" s="164"/>
      <c r="BFS172" s="164"/>
      <c r="BFT172" s="164"/>
      <c r="BFU172" s="164"/>
      <c r="BFV172" s="164"/>
      <c r="BFW172" s="164"/>
      <c r="BFX172" s="164"/>
      <c r="BFY172" s="164"/>
      <c r="BFZ172" s="164"/>
      <c r="BGA172" s="164"/>
      <c r="BGB172" s="164"/>
      <c r="BGC172" s="164"/>
      <c r="BGD172" s="164"/>
      <c r="BGE172" s="164"/>
      <c r="BGF172" s="164"/>
      <c r="BGG172" s="164"/>
      <c r="BGH172" s="164"/>
      <c r="BGI172" s="164"/>
      <c r="BGJ172" s="164"/>
      <c r="BGK172" s="164"/>
      <c r="BGL172" s="164"/>
      <c r="BGM172" s="164"/>
      <c r="BGN172" s="164"/>
      <c r="BGO172" s="164"/>
      <c r="BGP172" s="164"/>
      <c r="BGQ172" s="164"/>
      <c r="BGR172" s="164"/>
      <c r="BGS172" s="164"/>
      <c r="BGT172" s="164"/>
      <c r="BGU172" s="164"/>
      <c r="BGV172" s="164"/>
      <c r="BGW172" s="164"/>
      <c r="BGX172" s="164"/>
      <c r="BGY172" s="164"/>
      <c r="BGZ172" s="164"/>
      <c r="BHA172" s="164"/>
      <c r="BHB172" s="164"/>
      <c r="BHC172" s="164"/>
      <c r="BHD172" s="164"/>
      <c r="BHE172" s="164"/>
      <c r="BHF172" s="164"/>
      <c r="BHG172" s="164"/>
      <c r="BHH172" s="164"/>
      <c r="BHI172" s="164"/>
      <c r="BHJ172" s="164"/>
      <c r="BHK172" s="164"/>
      <c r="BHL172" s="164"/>
      <c r="BHM172" s="164"/>
      <c r="BHN172" s="164"/>
      <c r="BHO172" s="164"/>
      <c r="BHP172" s="164"/>
      <c r="BHQ172" s="164"/>
      <c r="BHR172" s="164"/>
      <c r="BHS172" s="164"/>
      <c r="BHT172" s="164"/>
      <c r="BHU172" s="164"/>
      <c r="BHV172" s="164"/>
      <c r="BHW172" s="164"/>
      <c r="BHX172" s="164"/>
      <c r="BHY172" s="164"/>
      <c r="BHZ172" s="164"/>
      <c r="BIA172" s="164"/>
      <c r="BIB172" s="164"/>
      <c r="BIC172" s="164"/>
      <c r="BID172" s="164"/>
      <c r="BIE172" s="164"/>
      <c r="BIF172" s="164"/>
      <c r="BIG172" s="164"/>
      <c r="BIH172" s="164"/>
      <c r="BII172" s="164"/>
      <c r="BIJ172" s="164"/>
      <c r="BIK172" s="164"/>
      <c r="BIL172" s="164"/>
      <c r="BIM172" s="164"/>
      <c r="BIN172" s="164"/>
      <c r="BIO172" s="164"/>
      <c r="BIP172" s="164"/>
      <c r="BIQ172" s="164"/>
      <c r="BIR172" s="164"/>
      <c r="BIS172" s="164"/>
      <c r="BIT172" s="164"/>
      <c r="BIU172" s="164"/>
      <c r="BIV172" s="164"/>
      <c r="BIW172" s="164"/>
      <c r="BIX172" s="164"/>
      <c r="BIY172" s="164"/>
      <c r="BIZ172" s="164"/>
      <c r="BJA172" s="164"/>
      <c r="BJB172" s="164"/>
      <c r="BJC172" s="164"/>
      <c r="BJD172" s="164"/>
      <c r="BJE172" s="164"/>
      <c r="BJF172" s="164"/>
      <c r="BJG172" s="164"/>
      <c r="BJH172" s="164"/>
      <c r="BJI172" s="164"/>
      <c r="BJJ172" s="164"/>
      <c r="BJK172" s="164"/>
      <c r="BJL172" s="164"/>
      <c r="BJM172" s="164"/>
      <c r="BJN172" s="164"/>
      <c r="BJO172" s="164"/>
      <c r="BJP172" s="164"/>
      <c r="BJQ172" s="164"/>
      <c r="BJR172" s="164"/>
      <c r="BJS172" s="164"/>
      <c r="BJT172" s="164"/>
      <c r="BJU172" s="164"/>
      <c r="BJV172" s="164"/>
      <c r="BJW172" s="164"/>
      <c r="BJX172" s="164"/>
      <c r="BJY172" s="164"/>
      <c r="BJZ172" s="164"/>
      <c r="BKA172" s="164"/>
      <c r="BKB172" s="164"/>
      <c r="BKC172" s="164"/>
      <c r="BKD172" s="164"/>
      <c r="BKE172" s="164"/>
      <c r="BKF172" s="164"/>
      <c r="BKG172" s="164"/>
      <c r="BKH172" s="164"/>
      <c r="BKI172" s="164"/>
      <c r="BKJ172" s="164"/>
      <c r="BKK172" s="164"/>
      <c r="BKL172" s="164"/>
      <c r="BKM172" s="164"/>
      <c r="BKN172" s="164"/>
      <c r="BKO172" s="164"/>
      <c r="BKP172" s="164"/>
      <c r="BKQ172" s="164"/>
      <c r="BKR172" s="164"/>
      <c r="BKS172" s="164"/>
      <c r="BKT172" s="164"/>
      <c r="BKU172" s="164"/>
      <c r="BKV172" s="164"/>
      <c r="BKW172" s="164"/>
      <c r="BKX172" s="164"/>
      <c r="BKY172" s="164"/>
      <c r="BKZ172" s="164"/>
      <c r="BLA172" s="164"/>
      <c r="BLB172" s="164"/>
      <c r="BLC172" s="164"/>
      <c r="BLD172" s="164"/>
      <c r="BLE172" s="164"/>
      <c r="BLF172" s="164"/>
      <c r="BLG172" s="164"/>
      <c r="BLH172" s="164"/>
      <c r="BLI172" s="164"/>
      <c r="BLJ172" s="164"/>
      <c r="BLK172" s="164"/>
      <c r="BLL172" s="164"/>
      <c r="BLM172" s="164"/>
      <c r="BLN172" s="164"/>
      <c r="BLO172" s="164"/>
      <c r="BLP172" s="164"/>
      <c r="BLQ172" s="164"/>
      <c r="BLR172" s="164"/>
      <c r="BLS172" s="164"/>
      <c r="BLT172" s="164"/>
      <c r="BLU172" s="164"/>
      <c r="BLV172" s="164"/>
      <c r="BLW172" s="164"/>
      <c r="BLX172" s="164"/>
      <c r="BLY172" s="164"/>
      <c r="BLZ172" s="164"/>
      <c r="BMA172" s="164"/>
      <c r="BMB172" s="164"/>
      <c r="BMC172" s="164"/>
      <c r="BMD172" s="164"/>
      <c r="BME172" s="164"/>
      <c r="BMF172" s="164"/>
      <c r="BMG172" s="164"/>
      <c r="BMH172" s="164"/>
      <c r="BMI172" s="164"/>
      <c r="BMJ172" s="164"/>
      <c r="BMK172" s="164"/>
      <c r="BML172" s="164"/>
      <c r="BMM172" s="164"/>
      <c r="BMN172" s="164"/>
      <c r="BMO172" s="164"/>
      <c r="BMP172" s="164"/>
      <c r="BMQ172" s="164"/>
      <c r="BMR172" s="164"/>
      <c r="BMS172" s="164"/>
      <c r="BMT172" s="164"/>
      <c r="BMU172" s="164"/>
      <c r="BMV172" s="164"/>
      <c r="BMW172" s="164"/>
      <c r="BMX172" s="164"/>
      <c r="BMY172" s="164"/>
      <c r="BMZ172" s="164"/>
      <c r="BNA172" s="164"/>
      <c r="BNB172" s="164"/>
      <c r="BNC172" s="164"/>
      <c r="BND172" s="164"/>
      <c r="BNE172" s="164"/>
      <c r="BNF172" s="164"/>
      <c r="BNG172" s="164"/>
      <c r="BNH172" s="164"/>
      <c r="BNI172" s="164"/>
      <c r="BNJ172" s="164"/>
      <c r="BNK172" s="164"/>
      <c r="BNL172" s="164"/>
      <c r="BNM172" s="164"/>
      <c r="BNN172" s="164"/>
      <c r="BNO172" s="164"/>
      <c r="BNP172" s="164"/>
      <c r="BNQ172" s="164"/>
      <c r="BNR172" s="164"/>
      <c r="BNS172" s="164"/>
      <c r="BNT172" s="164"/>
      <c r="BNU172" s="164"/>
      <c r="BNV172" s="164"/>
      <c r="BNW172" s="164"/>
      <c r="BNX172" s="164"/>
      <c r="BNY172" s="164"/>
      <c r="BNZ172" s="164"/>
      <c r="BOA172" s="164"/>
      <c r="BOB172" s="164"/>
      <c r="BOC172" s="164"/>
      <c r="BOD172" s="164"/>
      <c r="BOE172" s="164"/>
      <c r="BOF172" s="164"/>
      <c r="BOG172" s="164"/>
      <c r="BOH172" s="164"/>
      <c r="BOI172" s="164"/>
      <c r="BOJ172" s="164"/>
      <c r="BOK172" s="164"/>
      <c r="BOL172" s="164"/>
      <c r="BOM172" s="164"/>
      <c r="BON172" s="164"/>
      <c r="BOO172" s="164"/>
      <c r="BOP172" s="164"/>
      <c r="BOQ172" s="164"/>
      <c r="BOR172" s="164"/>
      <c r="BOS172" s="164"/>
      <c r="BOT172" s="164"/>
      <c r="BOU172" s="164"/>
      <c r="BOV172" s="164"/>
      <c r="BOW172" s="164"/>
      <c r="BOX172" s="164"/>
      <c r="BOY172" s="164"/>
      <c r="BOZ172" s="164"/>
      <c r="BPA172" s="164"/>
      <c r="BPB172" s="164"/>
      <c r="BPC172" s="164"/>
      <c r="BPD172" s="164"/>
      <c r="BPE172" s="164"/>
      <c r="BPF172" s="164"/>
      <c r="BPG172" s="164"/>
      <c r="BPH172" s="164"/>
      <c r="BPI172" s="164"/>
      <c r="BPJ172" s="164"/>
      <c r="BPK172" s="164"/>
      <c r="BPL172" s="164"/>
      <c r="BPM172" s="164"/>
      <c r="BPN172" s="164"/>
      <c r="BPO172" s="164"/>
      <c r="BPP172" s="164"/>
      <c r="BPQ172" s="164"/>
      <c r="BPR172" s="164"/>
      <c r="BPS172" s="164"/>
      <c r="BPT172" s="164"/>
      <c r="BPU172" s="164"/>
      <c r="BPV172" s="164"/>
      <c r="BPW172" s="164"/>
      <c r="BPX172" s="164"/>
      <c r="BPY172" s="164"/>
      <c r="BPZ172" s="164"/>
      <c r="BQA172" s="164"/>
      <c r="BQB172" s="164"/>
      <c r="BQC172" s="164"/>
      <c r="BQD172" s="164"/>
      <c r="BQE172" s="164"/>
      <c r="BQF172" s="164"/>
      <c r="BQG172" s="164"/>
      <c r="BQH172" s="164"/>
      <c r="BQI172" s="164"/>
      <c r="BQJ172" s="164"/>
      <c r="BQK172" s="164"/>
      <c r="BQL172" s="164"/>
      <c r="BQM172" s="164"/>
      <c r="BQN172" s="164"/>
      <c r="BQO172" s="164"/>
      <c r="BQP172" s="164"/>
      <c r="BQQ172" s="164"/>
      <c r="BQR172" s="164"/>
      <c r="BQS172" s="164"/>
      <c r="BQT172" s="164"/>
      <c r="BQU172" s="164"/>
      <c r="BQV172" s="164"/>
      <c r="BQW172" s="164"/>
      <c r="BQX172" s="164"/>
      <c r="BQY172" s="164"/>
      <c r="BQZ172" s="164"/>
      <c r="BRA172" s="164"/>
      <c r="BRB172" s="164"/>
      <c r="BRC172" s="164"/>
      <c r="BRD172" s="164"/>
      <c r="BRE172" s="164"/>
      <c r="BRF172" s="164"/>
      <c r="BRG172" s="164"/>
      <c r="BRH172" s="164"/>
      <c r="BRI172" s="164"/>
      <c r="BRJ172" s="164"/>
      <c r="BRK172" s="164"/>
      <c r="BRL172" s="164"/>
      <c r="BRM172" s="164"/>
      <c r="BRN172" s="164"/>
      <c r="BRO172" s="164"/>
      <c r="BRP172" s="164"/>
      <c r="BRQ172" s="164"/>
      <c r="BRR172" s="164"/>
      <c r="BRS172" s="164"/>
      <c r="BRT172" s="164"/>
      <c r="BRU172" s="164"/>
      <c r="BRV172" s="164"/>
      <c r="BRW172" s="164"/>
      <c r="BRX172" s="164"/>
      <c r="BRY172" s="164"/>
      <c r="BRZ172" s="164"/>
      <c r="BSA172" s="164"/>
      <c r="BSB172" s="164"/>
      <c r="BSC172" s="164"/>
      <c r="BSD172" s="164"/>
      <c r="BSE172" s="164"/>
      <c r="BSF172" s="164"/>
      <c r="BSG172" s="164"/>
      <c r="BSH172" s="164"/>
      <c r="BSI172" s="164"/>
      <c r="BSJ172" s="164"/>
      <c r="BSK172" s="164"/>
      <c r="BSL172" s="164"/>
      <c r="BSM172" s="164"/>
      <c r="BSN172" s="164"/>
      <c r="BSO172" s="164"/>
      <c r="BSP172" s="164"/>
      <c r="BSQ172" s="164"/>
      <c r="BSR172" s="164"/>
      <c r="BSS172" s="164"/>
      <c r="BST172" s="164"/>
      <c r="BSU172" s="164"/>
      <c r="BSV172" s="164"/>
      <c r="BSW172" s="164"/>
      <c r="BSX172" s="164"/>
      <c r="BSY172" s="164"/>
      <c r="BSZ172" s="164"/>
      <c r="BTA172" s="164"/>
      <c r="BTB172" s="164"/>
      <c r="BTC172" s="164"/>
      <c r="BTD172" s="164"/>
      <c r="BTE172" s="164"/>
      <c r="BTF172" s="164"/>
      <c r="BTG172" s="164"/>
      <c r="BTH172" s="164"/>
      <c r="BTI172" s="164"/>
      <c r="BTJ172" s="164"/>
      <c r="BTK172" s="164"/>
      <c r="BTL172" s="164"/>
      <c r="BTM172" s="164"/>
      <c r="BTN172" s="164"/>
      <c r="BTO172" s="164"/>
      <c r="BTP172" s="164"/>
      <c r="BTQ172" s="164"/>
      <c r="BTR172" s="164"/>
      <c r="BTS172" s="164"/>
      <c r="BTT172" s="164"/>
      <c r="BTU172" s="164"/>
      <c r="BTV172" s="164"/>
      <c r="BTW172" s="164"/>
      <c r="BTX172" s="164"/>
      <c r="BTY172" s="164"/>
      <c r="BTZ172" s="164"/>
      <c r="BUA172" s="164"/>
      <c r="BUB172" s="164"/>
      <c r="BUC172" s="164"/>
      <c r="BUD172" s="164"/>
      <c r="BUE172" s="164"/>
      <c r="BUF172" s="164"/>
      <c r="BUG172" s="164"/>
      <c r="BUH172" s="164"/>
      <c r="BUI172" s="164"/>
      <c r="BUJ172" s="164"/>
      <c r="BUK172" s="164"/>
      <c r="BUL172" s="164"/>
      <c r="BUM172" s="164"/>
      <c r="BUN172" s="164"/>
      <c r="BUO172" s="164"/>
      <c r="BUP172" s="164"/>
      <c r="BUQ172" s="164"/>
      <c r="BUR172" s="164"/>
      <c r="BUS172" s="164"/>
      <c r="BUT172" s="164"/>
      <c r="BUU172" s="164"/>
      <c r="BUV172" s="164"/>
      <c r="BUW172" s="164"/>
      <c r="BUX172" s="164"/>
      <c r="BUY172" s="164"/>
      <c r="BUZ172" s="164"/>
      <c r="BVA172" s="164"/>
      <c r="BVB172" s="164"/>
      <c r="BVC172" s="164"/>
      <c r="BVD172" s="164"/>
      <c r="BVE172" s="164"/>
      <c r="BVF172" s="164"/>
      <c r="BVG172" s="164"/>
      <c r="BVH172" s="164"/>
      <c r="BVI172" s="164"/>
      <c r="BVJ172" s="164"/>
      <c r="BVK172" s="164"/>
      <c r="BVL172" s="164"/>
      <c r="BVM172" s="164"/>
      <c r="BVN172" s="164"/>
      <c r="BVO172" s="164"/>
      <c r="BVP172" s="164"/>
      <c r="BVQ172" s="164"/>
      <c r="BVR172" s="164"/>
      <c r="BVS172" s="164"/>
      <c r="BVT172" s="164"/>
      <c r="BVU172" s="164"/>
      <c r="BVV172" s="164"/>
      <c r="BVW172" s="164"/>
      <c r="BVX172" s="164"/>
      <c r="BVY172" s="164"/>
      <c r="BVZ172" s="164"/>
      <c r="BWA172" s="164"/>
      <c r="BWB172" s="164"/>
      <c r="BWC172" s="164"/>
      <c r="BWD172" s="164"/>
      <c r="BWE172" s="164"/>
      <c r="BWF172" s="164"/>
      <c r="BWG172" s="164"/>
      <c r="BWH172" s="164"/>
      <c r="BWI172" s="164"/>
      <c r="BWJ172" s="164"/>
      <c r="BWK172" s="164"/>
      <c r="BWL172" s="164"/>
      <c r="BWM172" s="164"/>
      <c r="BWN172" s="164"/>
      <c r="BWO172" s="164"/>
      <c r="BWP172" s="164"/>
      <c r="BWQ172" s="164"/>
      <c r="BWR172" s="164"/>
      <c r="BWS172" s="164"/>
      <c r="BWT172" s="164"/>
      <c r="BWU172" s="164"/>
      <c r="BWV172" s="164"/>
      <c r="BWW172" s="164"/>
      <c r="BWX172" s="164"/>
      <c r="BWY172" s="164"/>
      <c r="BWZ172" s="164"/>
      <c r="BXA172" s="164"/>
      <c r="BXB172" s="164"/>
      <c r="BXC172" s="164"/>
      <c r="BXD172" s="164"/>
      <c r="BXE172" s="164"/>
      <c r="BXF172" s="164"/>
      <c r="BXG172" s="164"/>
      <c r="BXH172" s="164"/>
      <c r="BXI172" s="164"/>
      <c r="BXJ172" s="164"/>
      <c r="BXK172" s="164"/>
      <c r="BXL172" s="164"/>
      <c r="BXM172" s="164"/>
      <c r="BXN172" s="164"/>
      <c r="BXO172" s="164"/>
      <c r="BXP172" s="164"/>
      <c r="BXQ172" s="164"/>
      <c r="BXR172" s="164"/>
      <c r="BXS172" s="164"/>
      <c r="BXT172" s="164"/>
      <c r="BXU172" s="164"/>
      <c r="BXV172" s="164"/>
      <c r="BXW172" s="164"/>
      <c r="BXX172" s="164"/>
      <c r="BXY172" s="164"/>
      <c r="BXZ172" s="164"/>
      <c r="BYA172" s="164"/>
      <c r="BYB172" s="164"/>
      <c r="BYC172" s="164"/>
      <c r="BYD172" s="164"/>
      <c r="BYE172" s="164"/>
      <c r="BYF172" s="164"/>
      <c r="BYG172" s="164"/>
      <c r="BYH172" s="164"/>
      <c r="BYI172" s="164"/>
      <c r="BYJ172" s="164"/>
      <c r="BYK172" s="164"/>
      <c r="BYL172" s="164"/>
      <c r="BYM172" s="164"/>
      <c r="BYN172" s="164"/>
      <c r="BYO172" s="164"/>
      <c r="BYP172" s="164"/>
      <c r="BYQ172" s="164"/>
      <c r="BYR172" s="164"/>
      <c r="BYS172" s="164"/>
      <c r="BYT172" s="164"/>
      <c r="BYU172" s="164"/>
      <c r="BYV172" s="164"/>
      <c r="BYW172" s="164"/>
      <c r="BYX172" s="164"/>
      <c r="BYY172" s="164"/>
      <c r="BYZ172" s="164"/>
      <c r="BZA172" s="164"/>
      <c r="BZB172" s="164"/>
      <c r="BZC172" s="164"/>
      <c r="BZD172" s="164"/>
      <c r="BZE172" s="164"/>
      <c r="BZF172" s="164"/>
      <c r="BZG172" s="164"/>
      <c r="BZH172" s="164"/>
      <c r="BZI172" s="164"/>
      <c r="BZJ172" s="164"/>
      <c r="BZK172" s="164"/>
      <c r="BZL172" s="164"/>
      <c r="BZM172" s="164"/>
      <c r="BZN172" s="164"/>
      <c r="BZO172" s="164"/>
      <c r="BZP172" s="164"/>
      <c r="BZQ172" s="164"/>
      <c r="BZR172" s="164"/>
      <c r="BZS172" s="164"/>
      <c r="BZT172" s="164"/>
      <c r="BZU172" s="164"/>
      <c r="BZV172" s="164"/>
      <c r="BZW172" s="164"/>
      <c r="BZX172" s="164"/>
      <c r="BZY172" s="164"/>
      <c r="BZZ172" s="164"/>
      <c r="CAA172" s="164"/>
      <c r="CAB172" s="164"/>
      <c r="CAC172" s="164"/>
      <c r="CAD172" s="164"/>
      <c r="CAE172" s="164"/>
      <c r="CAF172" s="164"/>
      <c r="CAG172" s="164"/>
      <c r="CAH172" s="164"/>
      <c r="CAI172" s="164"/>
      <c r="CAJ172" s="164"/>
      <c r="CAK172" s="164"/>
      <c r="CAL172" s="164"/>
      <c r="CAM172" s="164"/>
      <c r="CAN172" s="164"/>
      <c r="CAO172" s="164"/>
      <c r="CAP172" s="164"/>
      <c r="CAQ172" s="164"/>
      <c r="CAR172" s="164"/>
      <c r="CAS172" s="164"/>
      <c r="CAT172" s="164"/>
      <c r="CAU172" s="164"/>
      <c r="CAV172" s="164"/>
      <c r="CAW172" s="164"/>
      <c r="CAX172" s="164"/>
      <c r="CAY172" s="164"/>
      <c r="CAZ172" s="164"/>
      <c r="CBA172" s="164"/>
      <c r="CBB172" s="164"/>
      <c r="CBC172" s="164"/>
      <c r="CBD172" s="164"/>
      <c r="CBE172" s="164"/>
      <c r="CBF172" s="164"/>
      <c r="CBG172" s="164"/>
      <c r="CBH172" s="164"/>
      <c r="CBI172" s="164"/>
      <c r="CBJ172" s="164"/>
      <c r="CBK172" s="164"/>
      <c r="CBL172" s="164"/>
      <c r="CBM172" s="164"/>
      <c r="CBN172" s="164"/>
      <c r="CBO172" s="164"/>
      <c r="CBP172" s="164"/>
      <c r="CBQ172" s="164"/>
      <c r="CBR172" s="164"/>
      <c r="CBS172" s="164"/>
      <c r="CBT172" s="164"/>
      <c r="CBU172" s="164"/>
      <c r="CBV172" s="164"/>
      <c r="CBW172" s="164"/>
      <c r="CBX172" s="164"/>
      <c r="CBY172" s="164"/>
      <c r="CBZ172" s="164"/>
      <c r="CCA172" s="164"/>
      <c r="CCB172" s="164"/>
      <c r="CCC172" s="164"/>
      <c r="CCD172" s="164"/>
      <c r="CCE172" s="164"/>
      <c r="CCF172" s="164"/>
      <c r="CCG172" s="164"/>
      <c r="CCH172" s="164"/>
      <c r="CCI172" s="164"/>
      <c r="CCJ172" s="164"/>
      <c r="CCK172" s="164"/>
      <c r="CCL172" s="164"/>
      <c r="CCM172" s="164"/>
      <c r="CCN172" s="164"/>
      <c r="CCO172" s="164"/>
      <c r="CCP172" s="164"/>
      <c r="CCQ172" s="164"/>
      <c r="CCR172" s="164"/>
      <c r="CCS172" s="164"/>
      <c r="CCT172" s="164"/>
      <c r="CCU172" s="164"/>
      <c r="CCV172" s="164"/>
      <c r="CCW172" s="164"/>
      <c r="CCX172" s="164"/>
      <c r="CCY172" s="164"/>
      <c r="CCZ172" s="164"/>
      <c r="CDA172" s="164"/>
      <c r="CDB172" s="164"/>
      <c r="CDC172" s="164"/>
      <c r="CDD172" s="164"/>
      <c r="CDE172" s="164"/>
      <c r="CDF172" s="164"/>
      <c r="CDG172" s="164"/>
      <c r="CDH172" s="164"/>
      <c r="CDI172" s="164"/>
      <c r="CDJ172" s="164"/>
      <c r="CDK172" s="164"/>
      <c r="CDL172" s="164"/>
      <c r="CDM172" s="164"/>
      <c r="CDN172" s="164"/>
      <c r="CDO172" s="164"/>
      <c r="CDP172" s="164"/>
      <c r="CDQ172" s="164"/>
      <c r="CDR172" s="164"/>
      <c r="CDS172" s="164"/>
      <c r="CDT172" s="164"/>
      <c r="CDU172" s="164"/>
      <c r="CDV172" s="164"/>
      <c r="CDW172" s="164"/>
      <c r="CDX172" s="164"/>
      <c r="CDY172" s="164"/>
      <c r="CDZ172" s="164"/>
      <c r="CEA172" s="164"/>
      <c r="CEB172" s="164"/>
      <c r="CEC172" s="164"/>
      <c r="CED172" s="164"/>
      <c r="CEE172" s="164"/>
      <c r="CEF172" s="164"/>
      <c r="CEG172" s="164"/>
      <c r="CEH172" s="164"/>
      <c r="CEI172" s="164"/>
      <c r="CEJ172" s="164"/>
      <c r="CEK172" s="164"/>
      <c r="CEL172" s="164"/>
      <c r="CEM172" s="164"/>
      <c r="CEN172" s="164"/>
      <c r="CEO172" s="164"/>
      <c r="CEP172" s="164"/>
      <c r="CEQ172" s="164"/>
      <c r="CER172" s="164"/>
      <c r="CES172" s="164"/>
      <c r="CET172" s="164"/>
      <c r="CEU172" s="164"/>
      <c r="CEV172" s="164"/>
      <c r="CEW172" s="164"/>
      <c r="CEX172" s="164"/>
      <c r="CEY172" s="164"/>
      <c r="CEZ172" s="164"/>
      <c r="CFA172" s="164"/>
      <c r="CFB172" s="164"/>
      <c r="CFC172" s="164"/>
      <c r="CFD172" s="164"/>
      <c r="CFE172" s="164"/>
      <c r="CFF172" s="164"/>
      <c r="CFG172" s="164"/>
      <c r="CFH172" s="164"/>
      <c r="CFI172" s="164"/>
      <c r="CFJ172" s="164"/>
      <c r="CFK172" s="164"/>
      <c r="CFL172" s="164"/>
      <c r="CFM172" s="164"/>
      <c r="CFN172" s="164"/>
      <c r="CFO172" s="164"/>
      <c r="CFP172" s="164"/>
      <c r="CFQ172" s="164"/>
      <c r="CFR172" s="164"/>
      <c r="CFS172" s="164"/>
      <c r="CFT172" s="164"/>
      <c r="CFU172" s="164"/>
      <c r="CFV172" s="164"/>
      <c r="CFW172" s="164"/>
      <c r="CFX172" s="164"/>
      <c r="CFY172" s="164"/>
      <c r="CFZ172" s="164"/>
      <c r="CGA172" s="164"/>
      <c r="CGB172" s="164"/>
      <c r="CGC172" s="164"/>
      <c r="CGD172" s="164"/>
      <c r="CGE172" s="164"/>
      <c r="CGF172" s="164"/>
      <c r="CGG172" s="164"/>
      <c r="CGH172" s="164"/>
      <c r="CGI172" s="164"/>
      <c r="CGJ172" s="164"/>
      <c r="CGK172" s="164"/>
      <c r="CGL172" s="164"/>
      <c r="CGM172" s="164"/>
      <c r="CGN172" s="164"/>
      <c r="CGO172" s="164"/>
      <c r="CGP172" s="164"/>
      <c r="CGQ172" s="164"/>
      <c r="CGR172" s="164"/>
      <c r="CGS172" s="164"/>
      <c r="CGT172" s="164"/>
      <c r="CGU172" s="164"/>
      <c r="CGV172" s="164"/>
      <c r="CGW172" s="164"/>
      <c r="CGX172" s="164"/>
      <c r="CGY172" s="164"/>
      <c r="CGZ172" s="164"/>
      <c r="CHA172" s="164"/>
      <c r="CHB172" s="164"/>
      <c r="CHC172" s="164"/>
      <c r="CHD172" s="164"/>
      <c r="CHE172" s="164"/>
      <c r="CHF172" s="164"/>
      <c r="CHG172" s="164"/>
      <c r="CHH172" s="164"/>
      <c r="CHI172" s="164"/>
      <c r="CHJ172" s="164"/>
      <c r="CHK172" s="164"/>
      <c r="CHL172" s="164"/>
      <c r="CHM172" s="164"/>
      <c r="CHN172" s="164"/>
      <c r="CHO172" s="164"/>
      <c r="CHP172" s="164"/>
      <c r="CHQ172" s="164"/>
      <c r="CHR172" s="164"/>
      <c r="CHS172" s="164"/>
      <c r="CHT172" s="164"/>
      <c r="CHU172" s="164"/>
      <c r="CHV172" s="164"/>
      <c r="CHW172" s="164"/>
      <c r="CHX172" s="164"/>
      <c r="CHY172" s="164"/>
      <c r="CHZ172" s="164"/>
      <c r="CIA172" s="164"/>
      <c r="CIB172" s="164"/>
      <c r="CIC172" s="164"/>
      <c r="CID172" s="164"/>
      <c r="CIE172" s="164"/>
      <c r="CIF172" s="164"/>
      <c r="CIG172" s="164"/>
      <c r="CIH172" s="164"/>
      <c r="CII172" s="164"/>
      <c r="CIJ172" s="164"/>
      <c r="CIK172" s="164"/>
      <c r="CIL172" s="164"/>
      <c r="CIM172" s="164"/>
      <c r="CIN172" s="164"/>
      <c r="CIO172" s="164"/>
      <c r="CIP172" s="164"/>
      <c r="CIQ172" s="164"/>
      <c r="CIR172" s="164"/>
      <c r="CIS172" s="164"/>
      <c r="CIT172" s="164"/>
      <c r="CIU172" s="164"/>
      <c r="CIV172" s="164"/>
      <c r="CIW172" s="164"/>
      <c r="CIX172" s="164"/>
      <c r="CIY172" s="164"/>
      <c r="CIZ172" s="164"/>
      <c r="CJA172" s="164"/>
      <c r="CJB172" s="164"/>
      <c r="CJC172" s="164"/>
      <c r="CJD172" s="164"/>
      <c r="CJE172" s="164"/>
      <c r="CJF172" s="164"/>
      <c r="CJG172" s="164"/>
      <c r="CJH172" s="164"/>
      <c r="CJI172" s="164"/>
      <c r="CJJ172" s="164"/>
      <c r="CJK172" s="164"/>
      <c r="CJL172" s="164"/>
      <c r="CJM172" s="164"/>
      <c r="CJN172" s="164"/>
      <c r="CJO172" s="164"/>
      <c r="CJP172" s="164"/>
      <c r="CJQ172" s="164"/>
      <c r="CJR172" s="164"/>
      <c r="CJS172" s="164"/>
      <c r="CJT172" s="164"/>
      <c r="CJU172" s="164"/>
      <c r="CJV172" s="164"/>
      <c r="CJW172" s="164"/>
      <c r="CJX172" s="164"/>
      <c r="CJY172" s="164"/>
      <c r="CJZ172" s="164"/>
      <c r="CKA172" s="164"/>
      <c r="CKB172" s="164"/>
      <c r="CKC172" s="164"/>
      <c r="CKD172" s="164"/>
      <c r="CKE172" s="164"/>
      <c r="CKF172" s="164"/>
      <c r="CKG172" s="164"/>
      <c r="CKH172" s="164"/>
      <c r="CKI172" s="164"/>
      <c r="CKJ172" s="164"/>
      <c r="CKK172" s="164"/>
      <c r="CKL172" s="164"/>
      <c r="CKM172" s="164"/>
      <c r="CKN172" s="164"/>
      <c r="CKO172" s="164"/>
      <c r="CKP172" s="164"/>
      <c r="CKQ172" s="164"/>
      <c r="CKR172" s="164"/>
      <c r="CKS172" s="164"/>
      <c r="CKT172" s="164"/>
      <c r="CKU172" s="164"/>
      <c r="CKV172" s="164"/>
      <c r="CKW172" s="164"/>
      <c r="CKX172" s="164"/>
      <c r="CKY172" s="164"/>
      <c r="CKZ172" s="164"/>
      <c r="CLA172" s="164"/>
      <c r="CLB172" s="164"/>
      <c r="CLC172" s="164"/>
      <c r="CLD172" s="164"/>
      <c r="CLE172" s="164"/>
      <c r="CLF172" s="164"/>
      <c r="CLG172" s="164"/>
      <c r="CLH172" s="164"/>
      <c r="CLI172" s="164"/>
      <c r="CLJ172" s="164"/>
      <c r="CLK172" s="164"/>
      <c r="CLL172" s="164"/>
      <c r="CLM172" s="164"/>
      <c r="CLN172" s="164"/>
      <c r="CLO172" s="164"/>
      <c r="CLP172" s="164"/>
      <c r="CLQ172" s="164"/>
      <c r="CLR172" s="164"/>
      <c r="CLS172" s="164"/>
      <c r="CLT172" s="164"/>
      <c r="CLU172" s="164"/>
      <c r="CLV172" s="164"/>
      <c r="CLW172" s="164"/>
      <c r="CLX172" s="164"/>
      <c r="CLY172" s="164"/>
      <c r="CLZ172" s="164"/>
      <c r="CMA172" s="164"/>
      <c r="CMB172" s="164"/>
      <c r="CMC172" s="164"/>
      <c r="CMD172" s="164"/>
      <c r="CME172" s="164"/>
      <c r="CMF172" s="164"/>
      <c r="CMG172" s="164"/>
      <c r="CMH172" s="164"/>
      <c r="CMI172" s="164"/>
      <c r="CMJ172" s="164"/>
      <c r="CMK172" s="164"/>
      <c r="CML172" s="164"/>
      <c r="CMM172" s="164"/>
      <c r="CMN172" s="164"/>
      <c r="CMO172" s="164"/>
      <c r="CMP172" s="164"/>
      <c r="CMQ172" s="164"/>
      <c r="CMR172" s="164"/>
      <c r="CMS172" s="164"/>
      <c r="CMT172" s="164"/>
      <c r="CMU172" s="164"/>
      <c r="CMV172" s="164"/>
      <c r="CMW172" s="164"/>
      <c r="CMX172" s="164"/>
      <c r="CMY172" s="164"/>
      <c r="CMZ172" s="164"/>
      <c r="CNA172" s="164"/>
      <c r="CNB172" s="164"/>
      <c r="CNC172" s="164"/>
      <c r="CND172" s="164"/>
      <c r="CNE172" s="164"/>
      <c r="CNF172" s="164"/>
      <c r="CNG172" s="164"/>
      <c r="CNH172" s="164"/>
      <c r="CNI172" s="164"/>
      <c r="CNJ172" s="164"/>
      <c r="CNK172" s="164"/>
      <c r="CNL172" s="164"/>
      <c r="CNM172" s="164"/>
      <c r="CNN172" s="164"/>
      <c r="CNO172" s="164"/>
      <c r="CNP172" s="164"/>
      <c r="CNQ172" s="164"/>
      <c r="CNR172" s="164"/>
      <c r="CNS172" s="164"/>
      <c r="CNT172" s="164"/>
      <c r="CNU172" s="164"/>
      <c r="CNV172" s="164"/>
      <c r="CNW172" s="164"/>
      <c r="CNX172" s="164"/>
      <c r="CNY172" s="164"/>
      <c r="CNZ172" s="164"/>
      <c r="COA172" s="164"/>
      <c r="COB172" s="164"/>
      <c r="COC172" s="164"/>
      <c r="COD172" s="164"/>
      <c r="COE172" s="164"/>
      <c r="COF172" s="164"/>
      <c r="COG172" s="164"/>
      <c r="COH172" s="164"/>
      <c r="COI172" s="164"/>
      <c r="COJ172" s="164"/>
      <c r="COK172" s="164"/>
      <c r="COL172" s="164"/>
      <c r="COM172" s="164"/>
      <c r="CON172" s="164"/>
      <c r="COO172" s="164"/>
      <c r="COP172" s="164"/>
      <c r="COQ172" s="164"/>
      <c r="COR172" s="164"/>
      <c r="COS172" s="164"/>
      <c r="COT172" s="164"/>
      <c r="COU172" s="164"/>
      <c r="COV172" s="164"/>
      <c r="COW172" s="164"/>
      <c r="COX172" s="164"/>
      <c r="COY172" s="164"/>
      <c r="COZ172" s="164"/>
      <c r="CPA172" s="164"/>
      <c r="CPB172" s="164"/>
      <c r="CPC172" s="164"/>
      <c r="CPD172" s="164"/>
      <c r="CPE172" s="164"/>
      <c r="CPF172" s="164"/>
      <c r="CPG172" s="164"/>
      <c r="CPH172" s="164"/>
      <c r="CPI172" s="164"/>
      <c r="CPJ172" s="164"/>
      <c r="CPK172" s="164"/>
      <c r="CPL172" s="164"/>
      <c r="CPM172" s="164"/>
      <c r="CPN172" s="164"/>
      <c r="CPO172" s="164"/>
      <c r="CPP172" s="164"/>
      <c r="CPQ172" s="164"/>
      <c r="CPR172" s="164"/>
      <c r="CPS172" s="164"/>
      <c r="CPT172" s="164"/>
      <c r="CPU172" s="164"/>
      <c r="CPV172" s="164"/>
      <c r="CPW172" s="164"/>
      <c r="CPX172" s="164"/>
      <c r="CPY172" s="164"/>
      <c r="CPZ172" s="164"/>
      <c r="CQA172" s="164"/>
      <c r="CQB172" s="164"/>
      <c r="CQC172" s="164"/>
      <c r="CQD172" s="164"/>
      <c r="CQE172" s="164"/>
      <c r="CQF172" s="164"/>
      <c r="CQG172" s="164"/>
      <c r="CQH172" s="164"/>
      <c r="CQI172" s="164"/>
      <c r="CQJ172" s="164"/>
      <c r="CQK172" s="164"/>
      <c r="CQL172" s="164"/>
      <c r="CQM172" s="164"/>
      <c r="CQN172" s="164"/>
      <c r="CQO172" s="164"/>
      <c r="CQP172" s="164"/>
      <c r="CQQ172" s="164"/>
      <c r="CQR172" s="164"/>
      <c r="CQS172" s="164"/>
      <c r="CQT172" s="164"/>
      <c r="CQU172" s="164"/>
      <c r="CQV172" s="164"/>
      <c r="CQW172" s="164"/>
      <c r="CQX172" s="164"/>
      <c r="CQY172" s="164"/>
      <c r="CQZ172" s="164"/>
      <c r="CRA172" s="164"/>
      <c r="CRB172" s="164"/>
      <c r="CRC172" s="164"/>
      <c r="CRD172" s="164"/>
      <c r="CRE172" s="164"/>
      <c r="CRF172" s="164"/>
      <c r="CRG172" s="164"/>
      <c r="CRH172" s="164"/>
      <c r="CRI172" s="164"/>
      <c r="CRJ172" s="164"/>
      <c r="CRK172" s="164"/>
      <c r="CRL172" s="164"/>
      <c r="CRM172" s="164"/>
      <c r="CRN172" s="164"/>
      <c r="CRO172" s="164"/>
      <c r="CRP172" s="164"/>
      <c r="CRQ172" s="164"/>
      <c r="CRR172" s="164"/>
      <c r="CRS172" s="164"/>
      <c r="CRT172" s="164"/>
      <c r="CRU172" s="164"/>
      <c r="CRV172" s="164"/>
      <c r="CRW172" s="164"/>
      <c r="CRX172" s="164"/>
      <c r="CRY172" s="164"/>
      <c r="CRZ172" s="164"/>
      <c r="CSA172" s="164"/>
      <c r="CSB172" s="164"/>
      <c r="CSC172" s="164"/>
      <c r="CSD172" s="164"/>
      <c r="CSE172" s="164"/>
      <c r="CSF172" s="164"/>
      <c r="CSG172" s="164"/>
      <c r="CSH172" s="164"/>
      <c r="CSI172" s="164"/>
      <c r="CSJ172" s="164"/>
      <c r="CSK172" s="164"/>
      <c r="CSL172" s="164"/>
      <c r="CSM172" s="164"/>
      <c r="CSN172" s="164"/>
      <c r="CSO172" s="164"/>
      <c r="CSP172" s="164"/>
      <c r="CSQ172" s="164"/>
      <c r="CSR172" s="164"/>
      <c r="CSS172" s="164"/>
      <c r="CST172" s="164"/>
      <c r="CSU172" s="164"/>
      <c r="CSV172" s="164"/>
      <c r="CSW172" s="164"/>
      <c r="CSX172" s="164"/>
      <c r="CSY172" s="164"/>
      <c r="CSZ172" s="164"/>
      <c r="CTA172" s="164"/>
      <c r="CTB172" s="164"/>
      <c r="CTC172" s="164"/>
      <c r="CTD172" s="164"/>
      <c r="CTE172" s="164"/>
      <c r="CTF172" s="164"/>
      <c r="CTG172" s="164"/>
      <c r="CTH172" s="164"/>
      <c r="CTI172" s="164"/>
      <c r="CTJ172" s="164"/>
      <c r="CTK172" s="164"/>
      <c r="CTL172" s="164"/>
      <c r="CTM172" s="164"/>
      <c r="CTN172" s="164"/>
      <c r="CTO172" s="164"/>
      <c r="CTP172" s="164"/>
      <c r="CTQ172" s="164"/>
      <c r="CTR172" s="164"/>
      <c r="CTS172" s="164"/>
      <c r="CTT172" s="164"/>
      <c r="CTU172" s="164"/>
      <c r="CTV172" s="164"/>
      <c r="CTW172" s="164"/>
      <c r="CTX172" s="164"/>
      <c r="CTY172" s="164"/>
      <c r="CTZ172" s="164"/>
      <c r="CUA172" s="164"/>
      <c r="CUB172" s="164"/>
      <c r="CUC172" s="164"/>
      <c r="CUD172" s="164"/>
      <c r="CUE172" s="164"/>
      <c r="CUF172" s="164"/>
      <c r="CUG172" s="164"/>
      <c r="CUH172" s="164"/>
      <c r="CUI172" s="164"/>
      <c r="CUJ172" s="164"/>
      <c r="CUK172" s="164"/>
      <c r="CUL172" s="164"/>
      <c r="CUM172" s="164"/>
      <c r="CUN172" s="164"/>
      <c r="CUO172" s="164"/>
      <c r="CUP172" s="164"/>
      <c r="CUQ172" s="164"/>
      <c r="CUR172" s="164"/>
      <c r="CUS172" s="164"/>
      <c r="CUT172" s="164"/>
      <c r="CUU172" s="164"/>
      <c r="CUV172" s="164"/>
      <c r="CUW172" s="164"/>
      <c r="CUX172" s="164"/>
      <c r="CUY172" s="164"/>
      <c r="CUZ172" s="164"/>
      <c r="CVA172" s="164"/>
      <c r="CVB172" s="164"/>
      <c r="CVC172" s="164"/>
      <c r="CVD172" s="164"/>
      <c r="CVE172" s="164"/>
      <c r="CVF172" s="164"/>
      <c r="CVG172" s="164"/>
      <c r="CVH172" s="164"/>
      <c r="CVI172" s="164"/>
      <c r="CVJ172" s="164"/>
      <c r="CVK172" s="164"/>
      <c r="CVL172" s="164"/>
      <c r="CVM172" s="164"/>
      <c r="CVN172" s="164"/>
      <c r="CVO172" s="164"/>
      <c r="CVP172" s="164"/>
      <c r="CVQ172" s="164"/>
      <c r="CVR172" s="164"/>
      <c r="CVS172" s="164"/>
      <c r="CVT172" s="164"/>
      <c r="CVU172" s="164"/>
      <c r="CVV172" s="164"/>
      <c r="CVW172" s="164"/>
      <c r="CVX172" s="164"/>
      <c r="CVY172" s="164"/>
      <c r="CVZ172" s="164"/>
      <c r="CWA172" s="164"/>
      <c r="CWB172" s="164"/>
      <c r="CWC172" s="164"/>
      <c r="CWD172" s="164"/>
      <c r="CWE172" s="164"/>
      <c r="CWF172" s="164"/>
      <c r="CWG172" s="164"/>
      <c r="CWH172" s="164"/>
      <c r="CWI172" s="164"/>
      <c r="CWJ172" s="164"/>
      <c r="CWK172" s="164"/>
      <c r="CWL172" s="164"/>
      <c r="CWM172" s="164"/>
      <c r="CWN172" s="164"/>
      <c r="CWO172" s="164"/>
      <c r="CWP172" s="164"/>
      <c r="CWQ172" s="164"/>
      <c r="CWR172" s="164"/>
      <c r="CWS172" s="164"/>
      <c r="CWT172" s="164"/>
      <c r="CWU172" s="164"/>
      <c r="CWV172" s="164"/>
      <c r="CWW172" s="164"/>
      <c r="CWX172" s="164"/>
      <c r="CWY172" s="164"/>
      <c r="CWZ172" s="164"/>
      <c r="CXA172" s="164"/>
      <c r="CXB172" s="164"/>
      <c r="CXC172" s="164"/>
      <c r="CXD172" s="164"/>
      <c r="CXE172" s="164"/>
      <c r="CXF172" s="164"/>
      <c r="CXG172" s="164"/>
      <c r="CXH172" s="164"/>
      <c r="CXI172" s="164"/>
      <c r="CXJ172" s="164"/>
      <c r="CXK172" s="164"/>
      <c r="CXL172" s="164"/>
      <c r="CXM172" s="164"/>
      <c r="CXN172" s="164"/>
      <c r="CXO172" s="164"/>
      <c r="CXP172" s="164"/>
      <c r="CXQ172" s="164"/>
      <c r="CXR172" s="164"/>
      <c r="CXS172" s="164"/>
      <c r="CXT172" s="164"/>
      <c r="CXU172" s="164"/>
      <c r="CXV172" s="164"/>
      <c r="CXW172" s="164"/>
      <c r="CXX172" s="164"/>
      <c r="CXY172" s="164"/>
      <c r="CXZ172" s="164"/>
      <c r="CYA172" s="164"/>
      <c r="CYB172" s="164"/>
      <c r="CYC172" s="164"/>
      <c r="CYD172" s="164"/>
      <c r="CYE172" s="164"/>
      <c r="CYF172" s="164"/>
      <c r="CYG172" s="164"/>
      <c r="CYH172" s="164"/>
      <c r="CYI172" s="164"/>
      <c r="CYJ172" s="164"/>
      <c r="CYK172" s="164"/>
      <c r="CYL172" s="164"/>
      <c r="CYM172" s="164"/>
      <c r="CYN172" s="164"/>
      <c r="CYO172" s="164"/>
      <c r="CYP172" s="164"/>
      <c r="CYQ172" s="164"/>
      <c r="CYR172" s="164"/>
      <c r="CYS172" s="164"/>
      <c r="CYT172" s="164"/>
      <c r="CYU172" s="164"/>
      <c r="CYV172" s="164"/>
      <c r="CYW172" s="164"/>
      <c r="CYX172" s="164"/>
      <c r="CYY172" s="164"/>
      <c r="CYZ172" s="164"/>
      <c r="CZA172" s="164"/>
      <c r="CZB172" s="164"/>
      <c r="CZC172" s="164"/>
      <c r="CZD172" s="164"/>
      <c r="CZE172" s="164"/>
      <c r="CZF172" s="164"/>
      <c r="CZG172" s="164"/>
      <c r="CZH172" s="164"/>
      <c r="CZI172" s="164"/>
      <c r="CZJ172" s="164"/>
      <c r="CZK172" s="164"/>
      <c r="CZL172" s="164"/>
      <c r="CZM172" s="164"/>
      <c r="CZN172" s="164"/>
      <c r="CZO172" s="164"/>
      <c r="CZP172" s="164"/>
      <c r="CZQ172" s="164"/>
      <c r="CZR172" s="164"/>
      <c r="CZS172" s="164"/>
      <c r="CZT172" s="164"/>
      <c r="CZU172" s="164"/>
      <c r="CZV172" s="164"/>
      <c r="CZW172" s="164"/>
      <c r="CZX172" s="164"/>
      <c r="CZY172" s="164"/>
      <c r="CZZ172" s="164"/>
      <c r="DAA172" s="164"/>
      <c r="DAB172" s="164"/>
      <c r="DAC172" s="164"/>
      <c r="DAD172" s="164"/>
      <c r="DAE172" s="164"/>
      <c r="DAF172" s="164"/>
      <c r="DAG172" s="164"/>
      <c r="DAH172" s="164"/>
      <c r="DAI172" s="164"/>
      <c r="DAJ172" s="164"/>
      <c r="DAK172" s="164"/>
      <c r="DAL172" s="164"/>
      <c r="DAM172" s="164"/>
      <c r="DAN172" s="164"/>
      <c r="DAO172" s="164"/>
      <c r="DAP172" s="164"/>
      <c r="DAQ172" s="164"/>
      <c r="DAR172" s="164"/>
      <c r="DAS172" s="164"/>
      <c r="DAT172" s="164"/>
      <c r="DAU172" s="164"/>
      <c r="DAV172" s="164"/>
      <c r="DAW172" s="164"/>
      <c r="DAX172" s="164"/>
      <c r="DAY172" s="164"/>
      <c r="DAZ172" s="164"/>
      <c r="DBA172" s="164"/>
      <c r="DBB172" s="164"/>
      <c r="DBC172" s="164"/>
      <c r="DBD172" s="164"/>
      <c r="DBE172" s="164"/>
      <c r="DBF172" s="164"/>
      <c r="DBG172" s="164"/>
      <c r="DBH172" s="164"/>
      <c r="DBI172" s="164"/>
      <c r="DBJ172" s="164"/>
      <c r="DBK172" s="164"/>
      <c r="DBL172" s="164"/>
      <c r="DBM172" s="164"/>
      <c r="DBN172" s="164"/>
      <c r="DBO172" s="164"/>
      <c r="DBP172" s="164"/>
      <c r="DBQ172" s="164"/>
      <c r="DBR172" s="164"/>
      <c r="DBS172" s="164"/>
      <c r="DBT172" s="164"/>
      <c r="DBU172" s="164"/>
      <c r="DBV172" s="164"/>
      <c r="DBW172" s="164"/>
      <c r="DBX172" s="164"/>
      <c r="DBY172" s="164"/>
      <c r="DBZ172" s="164"/>
      <c r="DCA172" s="164"/>
      <c r="DCB172" s="164"/>
      <c r="DCC172" s="164"/>
      <c r="DCD172" s="164"/>
      <c r="DCE172" s="164"/>
      <c r="DCF172" s="164"/>
      <c r="DCG172" s="164"/>
      <c r="DCH172" s="164"/>
      <c r="DCI172" s="164"/>
      <c r="DCJ172" s="164"/>
      <c r="DCK172" s="164"/>
      <c r="DCL172" s="164"/>
      <c r="DCM172" s="164"/>
      <c r="DCN172" s="164"/>
      <c r="DCO172" s="164"/>
      <c r="DCP172" s="164"/>
      <c r="DCQ172" s="164"/>
      <c r="DCR172" s="164"/>
      <c r="DCS172" s="164"/>
      <c r="DCT172" s="164"/>
      <c r="DCU172" s="164"/>
      <c r="DCV172" s="164"/>
      <c r="DCW172" s="164"/>
      <c r="DCX172" s="164"/>
      <c r="DCY172" s="164"/>
      <c r="DCZ172" s="164"/>
      <c r="DDA172" s="164"/>
      <c r="DDB172" s="164"/>
      <c r="DDC172" s="164"/>
      <c r="DDD172" s="164"/>
      <c r="DDE172" s="164"/>
      <c r="DDF172" s="164"/>
      <c r="DDG172" s="164"/>
      <c r="DDH172" s="164"/>
      <c r="DDI172" s="164"/>
      <c r="DDJ172" s="164"/>
      <c r="DDK172" s="164"/>
      <c r="DDL172" s="164"/>
      <c r="DDM172" s="164"/>
      <c r="DDN172" s="164"/>
      <c r="DDO172" s="164"/>
      <c r="DDP172" s="164"/>
      <c r="DDQ172" s="164"/>
      <c r="DDR172" s="164"/>
      <c r="DDS172" s="164"/>
      <c r="DDT172" s="164"/>
      <c r="DDU172" s="164"/>
      <c r="DDV172" s="164"/>
      <c r="DDW172" s="164"/>
      <c r="DDX172" s="164"/>
      <c r="DDY172" s="164"/>
      <c r="DDZ172" s="164"/>
      <c r="DEA172" s="164"/>
      <c r="DEB172" s="164"/>
      <c r="DEC172" s="164"/>
      <c r="DED172" s="164"/>
      <c r="DEE172" s="164"/>
      <c r="DEF172" s="164"/>
      <c r="DEG172" s="164"/>
      <c r="DEH172" s="164"/>
      <c r="DEI172" s="164"/>
      <c r="DEJ172" s="164"/>
      <c r="DEK172" s="164"/>
      <c r="DEL172" s="164"/>
      <c r="DEM172" s="164"/>
      <c r="DEN172" s="164"/>
      <c r="DEO172" s="164"/>
      <c r="DEP172" s="164"/>
      <c r="DEQ172" s="164"/>
      <c r="DER172" s="164"/>
      <c r="DES172" s="164"/>
      <c r="DET172" s="164"/>
      <c r="DEU172" s="164"/>
      <c r="DEV172" s="164"/>
      <c r="DEW172" s="164"/>
      <c r="DEX172" s="164"/>
      <c r="DEY172" s="164"/>
      <c r="DEZ172" s="164"/>
      <c r="DFA172" s="164"/>
      <c r="DFB172" s="164"/>
      <c r="DFC172" s="164"/>
      <c r="DFD172" s="164"/>
      <c r="DFE172" s="164"/>
      <c r="DFF172" s="164"/>
      <c r="DFG172" s="164"/>
      <c r="DFH172" s="164"/>
      <c r="DFI172" s="164"/>
      <c r="DFJ172" s="164"/>
      <c r="DFK172" s="164"/>
      <c r="DFL172" s="164"/>
      <c r="DFM172" s="164"/>
      <c r="DFN172" s="164"/>
      <c r="DFO172" s="164"/>
      <c r="DFP172" s="164"/>
      <c r="DFQ172" s="164"/>
      <c r="DFR172" s="164"/>
      <c r="DFS172" s="164"/>
      <c r="DFT172" s="164"/>
      <c r="DFU172" s="164"/>
      <c r="DFV172" s="164"/>
      <c r="DFW172" s="164"/>
      <c r="DFX172" s="164"/>
      <c r="DFY172" s="164"/>
      <c r="DFZ172" s="164"/>
      <c r="DGA172" s="164"/>
      <c r="DGB172" s="164"/>
      <c r="DGC172" s="164"/>
      <c r="DGD172" s="164"/>
      <c r="DGE172" s="164"/>
      <c r="DGF172" s="164"/>
      <c r="DGG172" s="164"/>
      <c r="DGH172" s="164"/>
      <c r="DGI172" s="164"/>
      <c r="DGJ172" s="164"/>
      <c r="DGK172" s="164"/>
      <c r="DGL172" s="164"/>
      <c r="DGM172" s="164"/>
      <c r="DGN172" s="164"/>
      <c r="DGO172" s="164"/>
      <c r="DGP172" s="164"/>
      <c r="DGQ172" s="164"/>
      <c r="DGR172" s="164"/>
      <c r="DGS172" s="164"/>
      <c r="DGT172" s="164"/>
      <c r="DGU172" s="164"/>
      <c r="DGV172" s="164"/>
      <c r="DGW172" s="164"/>
      <c r="DGX172" s="164"/>
      <c r="DGY172" s="164"/>
      <c r="DGZ172" s="164"/>
      <c r="DHA172" s="164"/>
      <c r="DHB172" s="164"/>
      <c r="DHC172" s="164"/>
      <c r="DHD172" s="164"/>
      <c r="DHE172" s="164"/>
      <c r="DHF172" s="164"/>
      <c r="DHG172" s="164"/>
      <c r="DHH172" s="164"/>
      <c r="DHI172" s="164"/>
      <c r="DHJ172" s="164"/>
      <c r="DHK172" s="164"/>
      <c r="DHL172" s="164"/>
      <c r="DHM172" s="164"/>
      <c r="DHN172" s="164"/>
      <c r="DHO172" s="164"/>
      <c r="DHP172" s="164"/>
      <c r="DHQ172" s="164"/>
      <c r="DHR172" s="164"/>
      <c r="DHS172" s="164"/>
      <c r="DHT172" s="164"/>
      <c r="DHU172" s="164"/>
      <c r="DHV172" s="164"/>
      <c r="DHW172" s="164"/>
      <c r="DHX172" s="164"/>
      <c r="DHY172" s="164"/>
      <c r="DHZ172" s="164"/>
      <c r="DIA172" s="164"/>
      <c r="DIB172" s="164"/>
      <c r="DIC172" s="164"/>
      <c r="DID172" s="164"/>
      <c r="DIE172" s="164"/>
      <c r="DIF172" s="164"/>
      <c r="DIG172" s="164"/>
      <c r="DIH172" s="164"/>
      <c r="DII172" s="164"/>
      <c r="DIJ172" s="164"/>
      <c r="DIK172" s="164"/>
      <c r="DIL172" s="164"/>
      <c r="DIM172" s="164"/>
      <c r="DIN172" s="164"/>
      <c r="DIO172" s="164"/>
      <c r="DIP172" s="164"/>
      <c r="DIQ172" s="164"/>
      <c r="DIR172" s="164"/>
      <c r="DIS172" s="164"/>
      <c r="DIT172" s="164"/>
      <c r="DIU172" s="164"/>
      <c r="DIV172" s="164"/>
      <c r="DIW172" s="164"/>
      <c r="DIX172" s="164"/>
      <c r="DIY172" s="164"/>
      <c r="DIZ172" s="164"/>
      <c r="DJA172" s="164"/>
      <c r="DJB172" s="164"/>
      <c r="DJC172" s="164"/>
      <c r="DJD172" s="164"/>
      <c r="DJE172" s="164"/>
      <c r="DJF172" s="164"/>
      <c r="DJG172" s="164"/>
      <c r="DJH172" s="164"/>
      <c r="DJI172" s="164"/>
      <c r="DJJ172" s="164"/>
      <c r="DJK172" s="164"/>
      <c r="DJL172" s="164"/>
      <c r="DJM172" s="164"/>
      <c r="DJN172" s="164"/>
      <c r="DJO172" s="164"/>
      <c r="DJP172" s="164"/>
      <c r="DJQ172" s="164"/>
      <c r="DJR172" s="164"/>
      <c r="DJS172" s="164"/>
      <c r="DJT172" s="164"/>
      <c r="DJU172" s="164"/>
      <c r="DJV172" s="164"/>
      <c r="DJW172" s="164"/>
      <c r="DJX172" s="164"/>
      <c r="DJY172" s="164"/>
      <c r="DJZ172" s="164"/>
      <c r="DKA172" s="164"/>
      <c r="DKB172" s="164"/>
      <c r="DKC172" s="164"/>
      <c r="DKD172" s="164"/>
      <c r="DKE172" s="164"/>
      <c r="DKF172" s="164"/>
      <c r="DKG172" s="164"/>
      <c r="DKH172" s="164"/>
      <c r="DKI172" s="164"/>
      <c r="DKJ172" s="164"/>
      <c r="DKK172" s="164"/>
      <c r="DKL172" s="164"/>
      <c r="DKM172" s="164"/>
      <c r="DKN172" s="164"/>
      <c r="DKO172" s="164"/>
      <c r="DKP172" s="164"/>
      <c r="DKQ172" s="164"/>
      <c r="DKR172" s="164"/>
      <c r="DKS172" s="164"/>
      <c r="DKT172" s="164"/>
      <c r="DKU172" s="164"/>
      <c r="DKV172" s="164"/>
      <c r="DKW172" s="164"/>
      <c r="DKX172" s="164"/>
      <c r="DKY172" s="164"/>
      <c r="DKZ172" s="164"/>
      <c r="DLA172" s="164"/>
      <c r="DLB172" s="164"/>
      <c r="DLC172" s="164"/>
      <c r="DLD172" s="164"/>
      <c r="DLE172" s="164"/>
      <c r="DLF172" s="164"/>
      <c r="DLG172" s="164"/>
      <c r="DLH172" s="164"/>
      <c r="DLI172" s="164"/>
      <c r="DLJ172" s="164"/>
      <c r="DLK172" s="164"/>
      <c r="DLL172" s="164"/>
      <c r="DLM172" s="164"/>
      <c r="DLN172" s="164"/>
      <c r="DLO172" s="164"/>
      <c r="DLP172" s="164"/>
      <c r="DLQ172" s="164"/>
      <c r="DLR172" s="164"/>
      <c r="DLS172" s="164"/>
      <c r="DLT172" s="164"/>
      <c r="DLU172" s="164"/>
      <c r="DLV172" s="164"/>
      <c r="DLW172" s="164"/>
      <c r="DLX172" s="164"/>
      <c r="DLY172" s="164"/>
      <c r="DLZ172" s="164"/>
      <c r="DMA172" s="164"/>
      <c r="DMB172" s="164"/>
      <c r="DMC172" s="164"/>
      <c r="DMD172" s="164"/>
      <c r="DME172" s="164"/>
      <c r="DMF172" s="164"/>
      <c r="DMG172" s="164"/>
      <c r="DMH172" s="164"/>
      <c r="DMI172" s="164"/>
      <c r="DMJ172" s="164"/>
      <c r="DMK172" s="164"/>
      <c r="DML172" s="164"/>
      <c r="DMM172" s="164"/>
      <c r="DMN172" s="164"/>
      <c r="DMO172" s="164"/>
      <c r="DMP172" s="164"/>
      <c r="DMQ172" s="164"/>
      <c r="DMR172" s="164"/>
      <c r="DMS172" s="164"/>
      <c r="DMT172" s="164"/>
      <c r="DMU172" s="164"/>
      <c r="DMV172" s="164"/>
      <c r="DMW172" s="164"/>
      <c r="DMX172" s="164"/>
      <c r="DMY172" s="164"/>
      <c r="DMZ172" s="164"/>
      <c r="DNA172" s="164"/>
      <c r="DNB172" s="164"/>
      <c r="DNC172" s="164"/>
      <c r="DND172" s="164"/>
      <c r="DNE172" s="164"/>
      <c r="DNF172" s="164"/>
      <c r="DNG172" s="164"/>
      <c r="DNH172" s="164"/>
      <c r="DNI172" s="164"/>
      <c r="DNJ172" s="164"/>
      <c r="DNK172" s="164"/>
      <c r="DNL172" s="164"/>
      <c r="DNM172" s="164"/>
      <c r="DNN172" s="164"/>
      <c r="DNO172" s="164"/>
      <c r="DNP172" s="164"/>
      <c r="DNQ172" s="164"/>
      <c r="DNR172" s="164"/>
      <c r="DNS172" s="164"/>
      <c r="DNT172" s="164"/>
      <c r="DNU172" s="164"/>
      <c r="DNV172" s="164"/>
      <c r="DNW172" s="164"/>
      <c r="DNX172" s="164"/>
      <c r="DNY172" s="164"/>
      <c r="DNZ172" s="164"/>
      <c r="DOA172" s="164"/>
      <c r="DOB172" s="164"/>
      <c r="DOC172" s="164"/>
      <c r="DOD172" s="164"/>
      <c r="DOE172" s="164"/>
      <c r="DOF172" s="164"/>
      <c r="DOG172" s="164"/>
      <c r="DOH172" s="164"/>
      <c r="DOI172" s="164"/>
      <c r="DOJ172" s="164"/>
      <c r="DOK172" s="164"/>
      <c r="DOL172" s="164"/>
      <c r="DOM172" s="164"/>
      <c r="DON172" s="164"/>
      <c r="DOO172" s="164"/>
      <c r="DOP172" s="164"/>
      <c r="DOQ172" s="164"/>
      <c r="DOR172" s="164"/>
      <c r="DOS172" s="164"/>
      <c r="DOT172" s="164"/>
      <c r="DOU172" s="164"/>
      <c r="DOV172" s="164"/>
      <c r="DOW172" s="164"/>
      <c r="DOX172" s="164"/>
      <c r="DOY172" s="164"/>
      <c r="DOZ172" s="164"/>
      <c r="DPA172" s="164"/>
      <c r="DPB172" s="164"/>
      <c r="DPC172" s="164"/>
      <c r="DPD172" s="164"/>
      <c r="DPE172" s="164"/>
      <c r="DPF172" s="164"/>
      <c r="DPG172" s="164"/>
      <c r="DPH172" s="164"/>
      <c r="DPI172" s="164"/>
      <c r="DPJ172" s="164"/>
      <c r="DPK172" s="164"/>
      <c r="DPL172" s="164"/>
      <c r="DPM172" s="164"/>
      <c r="DPN172" s="164"/>
      <c r="DPO172" s="164"/>
      <c r="DPP172" s="164"/>
      <c r="DPQ172" s="164"/>
      <c r="DPR172" s="164"/>
      <c r="DPS172" s="164"/>
      <c r="DPT172" s="164"/>
      <c r="DPU172" s="164"/>
      <c r="DPV172" s="164"/>
      <c r="DPW172" s="164"/>
      <c r="DPX172" s="164"/>
      <c r="DPY172" s="164"/>
      <c r="DPZ172" s="164"/>
      <c r="DQA172" s="164"/>
      <c r="DQB172" s="164"/>
      <c r="DQC172" s="164"/>
      <c r="DQD172" s="164"/>
      <c r="DQE172" s="164"/>
      <c r="DQF172" s="164"/>
      <c r="DQG172" s="164"/>
      <c r="DQH172" s="164"/>
      <c r="DQI172" s="164"/>
      <c r="DQJ172" s="164"/>
      <c r="DQK172" s="164"/>
      <c r="DQL172" s="164"/>
      <c r="DQM172" s="164"/>
      <c r="DQN172" s="164"/>
      <c r="DQO172" s="164"/>
      <c r="DQP172" s="164"/>
      <c r="DQQ172" s="164"/>
      <c r="DQR172" s="164"/>
      <c r="DQS172" s="164"/>
      <c r="DQT172" s="164"/>
      <c r="DQU172" s="164"/>
      <c r="DQV172" s="164"/>
      <c r="DQW172" s="164"/>
      <c r="DQX172" s="164"/>
      <c r="DQY172" s="164"/>
      <c r="DQZ172" s="164"/>
      <c r="DRA172" s="164"/>
      <c r="DRB172" s="164"/>
      <c r="DRC172" s="164"/>
      <c r="DRD172" s="164"/>
      <c r="DRE172" s="164"/>
      <c r="DRF172" s="164"/>
      <c r="DRG172" s="164"/>
      <c r="DRH172" s="164"/>
      <c r="DRI172" s="164"/>
      <c r="DRJ172" s="164"/>
      <c r="DRK172" s="164"/>
      <c r="DRL172" s="164"/>
      <c r="DRM172" s="164"/>
      <c r="DRN172" s="164"/>
      <c r="DRO172" s="164"/>
      <c r="DRP172" s="164"/>
      <c r="DRQ172" s="164"/>
      <c r="DRR172" s="164"/>
      <c r="DRS172" s="164"/>
      <c r="DRT172" s="164"/>
      <c r="DRU172" s="164"/>
      <c r="DRV172" s="164"/>
      <c r="DRW172" s="164"/>
      <c r="DRX172" s="164"/>
      <c r="DRY172" s="164"/>
      <c r="DRZ172" s="164"/>
      <c r="DSA172" s="164"/>
      <c r="DSB172" s="164"/>
      <c r="DSC172" s="164"/>
      <c r="DSD172" s="164"/>
      <c r="DSE172" s="164"/>
      <c r="DSF172" s="164"/>
      <c r="DSG172" s="164"/>
      <c r="DSH172" s="164"/>
      <c r="DSI172" s="164"/>
      <c r="DSJ172" s="164"/>
      <c r="DSK172" s="164"/>
      <c r="DSL172" s="164"/>
      <c r="DSM172" s="164"/>
      <c r="DSN172" s="164"/>
      <c r="DSO172" s="164"/>
      <c r="DSP172" s="164"/>
      <c r="DSQ172" s="164"/>
      <c r="DSR172" s="164"/>
      <c r="DSS172" s="164"/>
      <c r="DST172" s="164"/>
      <c r="DSU172" s="164"/>
      <c r="DSV172" s="164"/>
      <c r="DSW172" s="164"/>
      <c r="DSX172" s="164"/>
      <c r="DSY172" s="164"/>
      <c r="DSZ172" s="164"/>
      <c r="DTA172" s="164"/>
      <c r="DTB172" s="164"/>
      <c r="DTC172" s="164"/>
      <c r="DTD172" s="164"/>
      <c r="DTE172" s="164"/>
      <c r="DTF172" s="164"/>
      <c r="DTG172" s="164"/>
      <c r="DTH172" s="164"/>
      <c r="DTI172" s="164"/>
      <c r="DTJ172" s="164"/>
      <c r="DTK172" s="164"/>
      <c r="DTL172" s="164"/>
      <c r="DTM172" s="164"/>
      <c r="DTN172" s="164"/>
      <c r="DTO172" s="164"/>
      <c r="DTP172" s="164"/>
      <c r="DTQ172" s="164"/>
      <c r="DTR172" s="164"/>
      <c r="DTS172" s="164"/>
      <c r="DTT172" s="164"/>
      <c r="DTU172" s="164"/>
      <c r="DTV172" s="164"/>
      <c r="DTW172" s="164"/>
      <c r="DTX172" s="164"/>
      <c r="DTY172" s="164"/>
      <c r="DTZ172" s="164"/>
      <c r="DUA172" s="164"/>
      <c r="DUB172" s="164"/>
      <c r="DUC172" s="164"/>
      <c r="DUD172" s="164"/>
      <c r="DUE172" s="164"/>
      <c r="DUF172" s="164"/>
      <c r="DUG172" s="164"/>
      <c r="DUH172" s="164"/>
      <c r="DUI172" s="164"/>
      <c r="DUJ172" s="164"/>
      <c r="DUK172" s="164"/>
      <c r="DUL172" s="164"/>
      <c r="DUM172" s="164"/>
      <c r="DUN172" s="164"/>
      <c r="DUO172" s="164"/>
      <c r="DUP172" s="164"/>
      <c r="DUQ172" s="164"/>
      <c r="DUR172" s="164"/>
      <c r="DUS172" s="164"/>
      <c r="DUT172" s="164"/>
      <c r="DUU172" s="164"/>
      <c r="DUV172" s="164"/>
      <c r="DUW172" s="164"/>
      <c r="DUX172" s="164"/>
      <c r="DUY172" s="164"/>
      <c r="DUZ172" s="164"/>
      <c r="DVA172" s="164"/>
      <c r="DVB172" s="164"/>
      <c r="DVC172" s="164"/>
      <c r="DVD172" s="164"/>
      <c r="DVE172" s="164"/>
      <c r="DVF172" s="164"/>
      <c r="DVG172" s="164"/>
      <c r="DVH172" s="164"/>
      <c r="DVI172" s="164"/>
      <c r="DVJ172" s="164"/>
      <c r="DVK172" s="164"/>
      <c r="DVL172" s="164"/>
      <c r="DVM172" s="164"/>
      <c r="DVN172" s="164"/>
      <c r="DVO172" s="164"/>
      <c r="DVP172" s="164"/>
      <c r="DVQ172" s="164"/>
      <c r="DVR172" s="164"/>
      <c r="DVS172" s="164"/>
      <c r="DVT172" s="164"/>
      <c r="DVU172" s="164"/>
      <c r="DVV172" s="164"/>
      <c r="DVW172" s="164"/>
      <c r="DVX172" s="164"/>
      <c r="DVY172" s="164"/>
      <c r="DVZ172" s="164"/>
      <c r="DWA172" s="164"/>
      <c r="DWB172" s="164"/>
      <c r="DWC172" s="164"/>
      <c r="DWD172" s="164"/>
      <c r="DWE172" s="164"/>
      <c r="DWF172" s="164"/>
      <c r="DWG172" s="164"/>
      <c r="DWH172" s="164"/>
      <c r="DWI172" s="164"/>
      <c r="DWJ172" s="164"/>
      <c r="DWK172" s="164"/>
      <c r="DWL172" s="164"/>
      <c r="DWM172" s="164"/>
      <c r="DWN172" s="164"/>
      <c r="DWO172" s="164"/>
      <c r="DWP172" s="164"/>
      <c r="DWQ172" s="164"/>
      <c r="DWR172" s="164"/>
      <c r="DWS172" s="164"/>
      <c r="DWT172" s="164"/>
      <c r="DWU172" s="164"/>
      <c r="DWV172" s="164"/>
      <c r="DWW172" s="164"/>
      <c r="DWX172" s="164"/>
      <c r="DWY172" s="164"/>
      <c r="DWZ172" s="164"/>
      <c r="DXA172" s="164"/>
      <c r="DXB172" s="164"/>
      <c r="DXC172" s="164"/>
      <c r="DXD172" s="164"/>
      <c r="DXE172" s="164"/>
      <c r="DXF172" s="164"/>
      <c r="DXG172" s="164"/>
      <c r="DXH172" s="164"/>
      <c r="DXI172" s="164"/>
      <c r="DXJ172" s="164"/>
      <c r="DXK172" s="164"/>
      <c r="DXL172" s="164"/>
      <c r="DXM172" s="164"/>
      <c r="DXN172" s="164"/>
      <c r="DXO172" s="164"/>
      <c r="DXP172" s="164"/>
      <c r="DXQ172" s="164"/>
      <c r="DXR172" s="164"/>
      <c r="DXS172" s="164"/>
      <c r="DXT172" s="164"/>
      <c r="DXU172" s="164"/>
      <c r="DXV172" s="164"/>
      <c r="DXW172" s="164"/>
      <c r="DXX172" s="164"/>
      <c r="DXY172" s="164"/>
      <c r="DXZ172" s="164"/>
      <c r="DYA172" s="164"/>
      <c r="DYB172" s="164"/>
      <c r="DYC172" s="164"/>
      <c r="DYD172" s="164"/>
      <c r="DYE172" s="164"/>
      <c r="DYF172" s="164"/>
      <c r="DYG172" s="164"/>
      <c r="DYH172" s="164"/>
      <c r="DYI172" s="164"/>
      <c r="DYJ172" s="164"/>
      <c r="DYK172" s="164"/>
      <c r="DYL172" s="164"/>
      <c r="DYM172" s="164"/>
      <c r="DYN172" s="164"/>
      <c r="DYO172" s="164"/>
      <c r="DYP172" s="164"/>
      <c r="DYQ172" s="164"/>
      <c r="DYR172" s="164"/>
      <c r="DYS172" s="164"/>
      <c r="DYT172" s="164"/>
      <c r="DYU172" s="164"/>
      <c r="DYV172" s="164"/>
      <c r="DYW172" s="164"/>
      <c r="DYX172" s="164"/>
      <c r="DYY172" s="164"/>
      <c r="DYZ172" s="164"/>
      <c r="DZA172" s="164"/>
      <c r="DZB172" s="164"/>
      <c r="DZC172" s="164"/>
      <c r="DZD172" s="164"/>
      <c r="DZE172" s="164"/>
      <c r="DZF172" s="164"/>
      <c r="DZG172" s="164"/>
      <c r="DZH172" s="164"/>
      <c r="DZI172" s="164"/>
      <c r="DZJ172" s="164"/>
      <c r="DZK172" s="164"/>
      <c r="DZL172" s="164"/>
      <c r="DZM172" s="164"/>
      <c r="DZN172" s="164"/>
      <c r="DZO172" s="164"/>
      <c r="DZP172" s="164"/>
      <c r="DZQ172" s="164"/>
      <c r="DZR172" s="164"/>
      <c r="DZS172" s="164"/>
      <c r="DZT172" s="164"/>
      <c r="DZU172" s="164"/>
      <c r="DZV172" s="164"/>
      <c r="DZW172" s="164"/>
      <c r="DZX172" s="164"/>
      <c r="DZY172" s="164"/>
      <c r="DZZ172" s="164"/>
      <c r="EAA172" s="164"/>
      <c r="EAB172" s="164"/>
      <c r="EAC172" s="164"/>
      <c r="EAD172" s="164"/>
      <c r="EAE172" s="164"/>
      <c r="EAF172" s="164"/>
      <c r="EAG172" s="164"/>
      <c r="EAH172" s="164"/>
      <c r="EAI172" s="164"/>
      <c r="EAJ172" s="164"/>
      <c r="EAK172" s="164"/>
      <c r="EAL172" s="164"/>
      <c r="EAM172" s="164"/>
      <c r="EAN172" s="164"/>
      <c r="EAO172" s="164"/>
      <c r="EAP172" s="164"/>
      <c r="EAQ172" s="164"/>
      <c r="EAR172" s="164"/>
      <c r="EAS172" s="164"/>
      <c r="EAT172" s="164"/>
      <c r="EAU172" s="164"/>
      <c r="EAV172" s="164"/>
      <c r="EAW172" s="164"/>
      <c r="EAX172" s="164"/>
      <c r="EAY172" s="164"/>
      <c r="EAZ172" s="164"/>
      <c r="EBA172" s="164"/>
      <c r="EBB172" s="164"/>
      <c r="EBC172" s="164"/>
      <c r="EBD172" s="164"/>
      <c r="EBE172" s="164"/>
      <c r="EBF172" s="164"/>
      <c r="EBG172" s="164"/>
      <c r="EBH172" s="164"/>
      <c r="EBI172" s="164"/>
      <c r="EBJ172" s="164"/>
      <c r="EBK172" s="164"/>
      <c r="EBL172" s="164"/>
      <c r="EBM172" s="164"/>
      <c r="EBN172" s="164"/>
      <c r="EBO172" s="164"/>
      <c r="EBP172" s="164"/>
      <c r="EBQ172" s="164"/>
      <c r="EBR172" s="164"/>
      <c r="EBS172" s="164"/>
      <c r="EBT172" s="164"/>
      <c r="EBU172" s="164"/>
      <c r="EBV172" s="164"/>
      <c r="EBW172" s="164"/>
      <c r="EBX172" s="164"/>
      <c r="EBY172" s="164"/>
      <c r="EBZ172" s="164"/>
      <c r="ECA172" s="164"/>
      <c r="ECB172" s="164"/>
      <c r="ECC172" s="164"/>
      <c r="ECD172" s="164"/>
      <c r="ECE172" s="164"/>
      <c r="ECF172" s="164"/>
      <c r="ECG172" s="164"/>
      <c r="ECH172" s="164"/>
      <c r="ECI172" s="164"/>
      <c r="ECJ172" s="164"/>
      <c r="ECK172" s="164"/>
      <c r="ECL172" s="164"/>
      <c r="ECM172" s="164"/>
      <c r="ECN172" s="164"/>
      <c r="ECO172" s="164"/>
      <c r="ECP172" s="164"/>
      <c r="ECQ172" s="164"/>
      <c r="ECR172" s="164"/>
      <c r="ECS172" s="164"/>
      <c r="ECT172" s="164"/>
      <c r="ECU172" s="164"/>
      <c r="ECV172" s="164"/>
      <c r="ECW172" s="164"/>
      <c r="ECX172" s="164"/>
      <c r="ECY172" s="164"/>
      <c r="ECZ172" s="164"/>
      <c r="EDA172" s="164"/>
      <c r="EDB172" s="164"/>
      <c r="EDC172" s="164"/>
      <c r="EDD172" s="164"/>
      <c r="EDE172" s="164"/>
      <c r="EDF172" s="164"/>
      <c r="EDG172" s="164"/>
      <c r="EDH172" s="164"/>
      <c r="EDI172" s="164"/>
      <c r="EDJ172" s="164"/>
      <c r="EDK172" s="164"/>
      <c r="EDL172" s="164"/>
      <c r="EDM172" s="164"/>
      <c r="EDN172" s="164"/>
      <c r="EDO172" s="164"/>
      <c r="EDP172" s="164"/>
      <c r="EDQ172" s="164"/>
      <c r="EDR172" s="164"/>
      <c r="EDS172" s="164"/>
      <c r="EDT172" s="164"/>
      <c r="EDU172" s="164"/>
      <c r="EDV172" s="164"/>
      <c r="EDW172" s="164"/>
      <c r="EDX172" s="164"/>
      <c r="EDY172" s="164"/>
      <c r="EDZ172" s="164"/>
      <c r="EEA172" s="164"/>
      <c r="EEB172" s="164"/>
      <c r="EEC172" s="164"/>
      <c r="EED172" s="164"/>
      <c r="EEE172" s="164"/>
      <c r="EEF172" s="164"/>
      <c r="EEG172" s="164"/>
      <c r="EEH172" s="164"/>
      <c r="EEI172" s="164"/>
      <c r="EEJ172" s="164"/>
      <c r="EEK172" s="164"/>
      <c r="EEL172" s="164"/>
      <c r="EEM172" s="164"/>
      <c r="EEN172" s="164"/>
      <c r="EEO172" s="164"/>
      <c r="EEP172" s="164"/>
      <c r="EEQ172" s="164"/>
      <c r="EER172" s="164"/>
      <c r="EES172" s="164"/>
      <c r="EET172" s="164"/>
      <c r="EEU172" s="164"/>
      <c r="EEV172" s="164"/>
      <c r="EEW172" s="164"/>
      <c r="EEX172" s="164"/>
      <c r="EEY172" s="164"/>
      <c r="EEZ172" s="164"/>
      <c r="EFA172" s="164"/>
      <c r="EFB172" s="164"/>
      <c r="EFC172" s="164"/>
      <c r="EFD172" s="164"/>
      <c r="EFE172" s="164"/>
      <c r="EFF172" s="164"/>
      <c r="EFG172" s="164"/>
      <c r="EFH172" s="164"/>
      <c r="EFI172" s="164"/>
      <c r="EFJ172" s="164"/>
      <c r="EFK172" s="164"/>
      <c r="EFL172" s="164"/>
      <c r="EFM172" s="164"/>
      <c r="EFN172" s="164"/>
      <c r="EFO172" s="164"/>
      <c r="EFP172" s="164"/>
      <c r="EFQ172" s="164"/>
      <c r="EFR172" s="164"/>
      <c r="EFS172" s="164"/>
      <c r="EFT172" s="164"/>
      <c r="EFU172" s="164"/>
      <c r="EFV172" s="164"/>
      <c r="EFW172" s="164"/>
      <c r="EFX172" s="164"/>
      <c r="EFY172" s="164"/>
      <c r="EFZ172" s="164"/>
      <c r="EGA172" s="164"/>
      <c r="EGB172" s="164"/>
      <c r="EGC172" s="164"/>
      <c r="EGD172" s="164"/>
      <c r="EGE172" s="164"/>
      <c r="EGF172" s="164"/>
      <c r="EGG172" s="164"/>
      <c r="EGH172" s="164"/>
      <c r="EGI172" s="164"/>
      <c r="EGJ172" s="164"/>
      <c r="EGK172" s="164"/>
      <c r="EGL172" s="164"/>
      <c r="EGM172" s="164"/>
      <c r="EGN172" s="164"/>
      <c r="EGO172" s="164"/>
      <c r="EGP172" s="164"/>
      <c r="EGQ172" s="164"/>
      <c r="EGR172" s="164"/>
      <c r="EGS172" s="164"/>
      <c r="EGT172" s="164"/>
      <c r="EGU172" s="164"/>
      <c r="EGV172" s="164"/>
      <c r="EGW172" s="164"/>
      <c r="EGX172" s="164"/>
      <c r="EGY172" s="164"/>
      <c r="EGZ172" s="164"/>
      <c r="EHA172" s="164"/>
      <c r="EHB172" s="164"/>
      <c r="EHC172" s="164"/>
      <c r="EHD172" s="164"/>
      <c r="EHE172" s="164"/>
      <c r="EHF172" s="164"/>
      <c r="EHG172" s="164"/>
      <c r="EHH172" s="164"/>
      <c r="EHI172" s="164"/>
      <c r="EHJ172" s="164"/>
      <c r="EHK172" s="164"/>
      <c r="EHL172" s="164"/>
      <c r="EHM172" s="164"/>
      <c r="EHN172" s="164"/>
      <c r="EHO172" s="164"/>
      <c r="EHP172" s="164"/>
      <c r="EHQ172" s="164"/>
      <c r="EHR172" s="164"/>
      <c r="EHS172" s="164"/>
      <c r="EHT172" s="164"/>
      <c r="EHU172" s="164"/>
      <c r="EHV172" s="164"/>
      <c r="EHW172" s="164"/>
      <c r="EHX172" s="164"/>
      <c r="EHY172" s="164"/>
      <c r="EHZ172" s="164"/>
      <c r="EIA172" s="164"/>
      <c r="EIB172" s="164"/>
      <c r="EIC172" s="164"/>
      <c r="EID172" s="164"/>
      <c r="EIE172" s="164"/>
      <c r="EIF172" s="164"/>
      <c r="EIG172" s="164"/>
      <c r="EIH172" s="164"/>
      <c r="EII172" s="164"/>
      <c r="EIJ172" s="164"/>
      <c r="EIK172" s="164"/>
      <c r="EIL172" s="164"/>
      <c r="EIM172" s="164"/>
      <c r="EIN172" s="164"/>
      <c r="EIO172" s="164"/>
      <c r="EIP172" s="164"/>
      <c r="EIQ172" s="164"/>
      <c r="EIR172" s="164"/>
      <c r="EIS172" s="164"/>
      <c r="EIT172" s="164"/>
      <c r="EIU172" s="164"/>
      <c r="EIV172" s="164"/>
      <c r="EIW172" s="164"/>
      <c r="EIX172" s="164"/>
      <c r="EIY172" s="164"/>
      <c r="EIZ172" s="164"/>
      <c r="EJA172" s="164"/>
      <c r="EJB172" s="164"/>
      <c r="EJC172" s="164"/>
      <c r="EJD172" s="164"/>
      <c r="EJE172" s="164"/>
      <c r="EJF172" s="164"/>
      <c r="EJG172" s="164"/>
      <c r="EJH172" s="164"/>
      <c r="EJI172" s="164"/>
      <c r="EJJ172" s="164"/>
      <c r="EJK172" s="164"/>
      <c r="EJL172" s="164"/>
      <c r="EJM172" s="164"/>
      <c r="EJN172" s="164"/>
      <c r="EJO172" s="164"/>
      <c r="EJP172" s="164"/>
      <c r="EJQ172" s="164"/>
      <c r="EJR172" s="164"/>
      <c r="EJS172" s="164"/>
      <c r="EJT172" s="164"/>
      <c r="EJU172" s="164"/>
      <c r="EJV172" s="164"/>
      <c r="EJW172" s="164"/>
      <c r="EJX172" s="164"/>
      <c r="EJY172" s="164"/>
      <c r="EJZ172" s="164"/>
      <c r="EKA172" s="164"/>
      <c r="EKB172" s="164"/>
      <c r="EKC172" s="164"/>
      <c r="EKD172" s="164"/>
      <c r="EKE172" s="164"/>
      <c r="EKF172" s="164"/>
      <c r="EKG172" s="164"/>
      <c r="EKH172" s="164"/>
      <c r="EKI172" s="164"/>
      <c r="EKJ172" s="164"/>
      <c r="EKK172" s="164"/>
      <c r="EKL172" s="164"/>
      <c r="EKM172" s="164"/>
      <c r="EKN172" s="164"/>
      <c r="EKO172" s="164"/>
      <c r="EKP172" s="164"/>
      <c r="EKQ172" s="164"/>
      <c r="EKR172" s="164"/>
      <c r="EKS172" s="164"/>
      <c r="EKT172" s="164"/>
      <c r="EKU172" s="164"/>
      <c r="EKV172" s="164"/>
      <c r="EKW172" s="164"/>
      <c r="EKX172" s="164"/>
      <c r="EKY172" s="164"/>
      <c r="EKZ172" s="164"/>
      <c r="ELA172" s="164"/>
      <c r="ELB172" s="164"/>
      <c r="ELC172" s="164"/>
      <c r="ELD172" s="164"/>
      <c r="ELE172" s="164"/>
      <c r="ELF172" s="164"/>
      <c r="ELG172" s="164"/>
      <c r="ELH172" s="164"/>
      <c r="ELI172" s="164"/>
      <c r="ELJ172" s="164"/>
      <c r="ELK172" s="164"/>
      <c r="ELL172" s="164"/>
      <c r="ELM172" s="164"/>
      <c r="ELN172" s="164"/>
      <c r="ELO172" s="164"/>
      <c r="ELP172" s="164"/>
      <c r="ELQ172" s="164"/>
      <c r="ELR172" s="164"/>
      <c r="ELS172" s="164"/>
      <c r="ELT172" s="164"/>
      <c r="ELU172" s="164"/>
      <c r="ELV172" s="164"/>
      <c r="ELW172" s="164"/>
      <c r="ELX172" s="164"/>
      <c r="ELY172" s="164"/>
      <c r="ELZ172" s="164"/>
      <c r="EMA172" s="164"/>
      <c r="EMB172" s="164"/>
      <c r="EMC172" s="164"/>
      <c r="EMD172" s="164"/>
      <c r="EME172" s="164"/>
      <c r="EMF172" s="164"/>
      <c r="EMG172" s="164"/>
      <c r="EMH172" s="164"/>
      <c r="EMI172" s="164"/>
      <c r="EMJ172" s="164"/>
      <c r="EMK172" s="164"/>
      <c r="EML172" s="164"/>
      <c r="EMM172" s="164"/>
      <c r="EMN172" s="164"/>
      <c r="EMO172" s="164"/>
      <c r="EMP172" s="164"/>
      <c r="EMQ172" s="164"/>
      <c r="EMR172" s="164"/>
      <c r="EMS172" s="164"/>
      <c r="EMT172" s="164"/>
      <c r="EMU172" s="164"/>
      <c r="EMV172" s="164"/>
      <c r="EMW172" s="164"/>
      <c r="EMX172" s="164"/>
      <c r="EMY172" s="164"/>
      <c r="EMZ172" s="164"/>
      <c r="ENA172" s="164"/>
      <c r="ENB172" s="164"/>
      <c r="ENC172" s="164"/>
      <c r="END172" s="164"/>
      <c r="ENE172" s="164"/>
      <c r="ENF172" s="164"/>
      <c r="ENG172" s="164"/>
      <c r="ENH172" s="164"/>
      <c r="ENI172" s="164"/>
      <c r="ENJ172" s="164"/>
      <c r="ENK172" s="164"/>
      <c r="ENL172" s="164"/>
      <c r="ENM172" s="164"/>
      <c r="ENN172" s="164"/>
      <c r="ENO172" s="164"/>
      <c r="ENP172" s="164"/>
      <c r="ENQ172" s="164"/>
      <c r="ENR172" s="164"/>
      <c r="ENS172" s="164"/>
      <c r="ENT172" s="164"/>
      <c r="ENU172" s="164"/>
      <c r="ENV172" s="164"/>
      <c r="ENW172" s="164"/>
      <c r="ENX172" s="164"/>
      <c r="ENY172" s="164"/>
      <c r="ENZ172" s="164"/>
      <c r="EOA172" s="164"/>
      <c r="EOB172" s="164"/>
      <c r="EOC172" s="164"/>
      <c r="EOD172" s="164"/>
      <c r="EOE172" s="164"/>
      <c r="EOF172" s="164"/>
      <c r="EOG172" s="164"/>
      <c r="EOH172" s="164"/>
      <c r="EOI172" s="164"/>
      <c r="EOJ172" s="164"/>
      <c r="EOK172" s="164"/>
      <c r="EOL172" s="164"/>
      <c r="EOM172" s="164"/>
      <c r="EON172" s="164"/>
      <c r="EOO172" s="164"/>
      <c r="EOP172" s="164"/>
      <c r="EOQ172" s="164"/>
      <c r="EOR172" s="164"/>
      <c r="EOS172" s="164"/>
      <c r="EOT172" s="164"/>
      <c r="EOU172" s="164"/>
      <c r="EOV172" s="164"/>
      <c r="EOW172" s="164"/>
      <c r="EOX172" s="164"/>
      <c r="EOY172" s="164"/>
      <c r="EOZ172" s="164"/>
      <c r="EPA172" s="164"/>
      <c r="EPB172" s="164"/>
      <c r="EPC172" s="164"/>
      <c r="EPD172" s="164"/>
      <c r="EPE172" s="164"/>
      <c r="EPF172" s="164"/>
      <c r="EPG172" s="164"/>
      <c r="EPH172" s="164"/>
      <c r="EPI172" s="164"/>
      <c r="EPJ172" s="164"/>
      <c r="EPK172" s="164"/>
      <c r="EPL172" s="164"/>
      <c r="EPM172" s="164"/>
      <c r="EPN172" s="164"/>
      <c r="EPO172" s="164"/>
      <c r="EPP172" s="164"/>
      <c r="EPQ172" s="164"/>
      <c r="EPR172" s="164"/>
      <c r="EPS172" s="164"/>
      <c r="EPT172" s="164"/>
      <c r="EPU172" s="164"/>
      <c r="EPV172" s="164"/>
      <c r="EPW172" s="164"/>
      <c r="EPX172" s="164"/>
      <c r="EPY172" s="164"/>
      <c r="EPZ172" s="164"/>
      <c r="EQA172" s="164"/>
      <c r="EQB172" s="164"/>
      <c r="EQC172" s="164"/>
      <c r="EQD172" s="164"/>
      <c r="EQE172" s="164"/>
      <c r="EQF172" s="164"/>
      <c r="EQG172" s="164"/>
      <c r="EQH172" s="164"/>
      <c r="EQI172" s="164"/>
      <c r="EQJ172" s="164"/>
      <c r="EQK172" s="164"/>
      <c r="EQL172" s="164"/>
      <c r="EQM172" s="164"/>
      <c r="EQN172" s="164"/>
      <c r="EQO172" s="164"/>
      <c r="EQP172" s="164"/>
      <c r="EQQ172" s="164"/>
      <c r="EQR172" s="164"/>
      <c r="EQS172" s="164"/>
      <c r="EQT172" s="164"/>
      <c r="EQU172" s="164"/>
      <c r="EQV172" s="164"/>
      <c r="EQW172" s="164"/>
      <c r="EQX172" s="164"/>
      <c r="EQY172" s="164"/>
      <c r="EQZ172" s="164"/>
      <c r="ERA172" s="164"/>
      <c r="ERB172" s="164"/>
      <c r="ERC172" s="164"/>
      <c r="ERD172" s="164"/>
      <c r="ERE172" s="164"/>
      <c r="ERF172" s="164"/>
      <c r="ERG172" s="164"/>
      <c r="ERH172" s="164"/>
      <c r="ERI172" s="164"/>
      <c r="ERJ172" s="164"/>
      <c r="ERK172" s="164"/>
      <c r="ERL172" s="164"/>
      <c r="ERM172" s="164"/>
      <c r="ERN172" s="164"/>
      <c r="ERO172" s="164"/>
      <c r="ERP172" s="164"/>
      <c r="ERQ172" s="164"/>
      <c r="ERR172" s="164"/>
      <c r="ERS172" s="164"/>
      <c r="ERT172" s="164"/>
      <c r="ERU172" s="164"/>
      <c r="ERV172" s="164"/>
      <c r="ERW172" s="164"/>
      <c r="ERX172" s="164"/>
      <c r="ERY172" s="164"/>
      <c r="ERZ172" s="164"/>
      <c r="ESA172" s="164"/>
      <c r="ESB172" s="164"/>
      <c r="ESC172" s="164"/>
      <c r="ESD172" s="164"/>
      <c r="ESE172" s="164"/>
      <c r="ESF172" s="164"/>
      <c r="ESG172" s="164"/>
      <c r="ESH172" s="164"/>
      <c r="ESI172" s="164"/>
      <c r="ESJ172" s="164"/>
      <c r="ESK172" s="164"/>
      <c r="ESL172" s="164"/>
      <c r="ESM172" s="164"/>
      <c r="ESN172" s="164"/>
      <c r="ESO172" s="164"/>
      <c r="ESP172" s="164"/>
      <c r="ESQ172" s="164"/>
      <c r="ESR172" s="164"/>
      <c r="ESS172" s="164"/>
      <c r="EST172" s="164"/>
      <c r="ESU172" s="164"/>
      <c r="ESV172" s="164"/>
      <c r="ESW172" s="164"/>
      <c r="ESX172" s="164"/>
      <c r="ESY172" s="164"/>
      <c r="ESZ172" s="164"/>
      <c r="ETA172" s="164"/>
      <c r="ETB172" s="164"/>
      <c r="ETC172" s="164"/>
      <c r="ETD172" s="164"/>
      <c r="ETE172" s="164"/>
      <c r="ETF172" s="164"/>
      <c r="ETG172" s="164"/>
      <c r="ETH172" s="164"/>
      <c r="ETI172" s="164"/>
      <c r="ETJ172" s="164"/>
      <c r="ETK172" s="164"/>
      <c r="ETL172" s="164"/>
      <c r="ETM172" s="164"/>
      <c r="ETN172" s="164"/>
      <c r="ETO172" s="164"/>
      <c r="ETP172" s="164"/>
      <c r="ETQ172" s="164"/>
      <c r="ETR172" s="164"/>
      <c r="ETS172" s="164"/>
      <c r="ETT172" s="164"/>
      <c r="ETU172" s="164"/>
      <c r="ETV172" s="164"/>
      <c r="ETW172" s="164"/>
      <c r="ETX172" s="164"/>
      <c r="ETY172" s="164"/>
      <c r="ETZ172" s="164"/>
      <c r="EUA172" s="164"/>
      <c r="EUB172" s="164"/>
      <c r="EUC172" s="164"/>
      <c r="EUD172" s="164"/>
      <c r="EUE172" s="164"/>
      <c r="EUF172" s="164"/>
      <c r="EUG172" s="164"/>
      <c r="EUH172" s="164"/>
      <c r="EUI172" s="164"/>
      <c r="EUJ172" s="164"/>
      <c r="EUK172" s="164"/>
      <c r="EUL172" s="164"/>
      <c r="EUM172" s="164"/>
      <c r="EUN172" s="164"/>
      <c r="EUO172" s="164"/>
      <c r="EUP172" s="164"/>
      <c r="EUQ172" s="164"/>
      <c r="EUR172" s="164"/>
      <c r="EUS172" s="164"/>
      <c r="EUT172" s="164"/>
      <c r="EUU172" s="164"/>
      <c r="EUV172" s="164"/>
      <c r="EUW172" s="164"/>
      <c r="EUX172" s="164"/>
      <c r="EUY172" s="164"/>
      <c r="EUZ172" s="164"/>
      <c r="EVA172" s="164"/>
      <c r="EVB172" s="164"/>
      <c r="EVC172" s="164"/>
      <c r="EVD172" s="164"/>
      <c r="EVE172" s="164"/>
      <c r="EVF172" s="164"/>
      <c r="EVG172" s="164"/>
      <c r="EVH172" s="164"/>
      <c r="EVI172" s="164"/>
      <c r="EVJ172" s="164"/>
      <c r="EVK172" s="164"/>
      <c r="EVL172" s="164"/>
      <c r="EVM172" s="164"/>
      <c r="EVN172" s="164"/>
      <c r="EVO172" s="164"/>
      <c r="EVP172" s="164"/>
      <c r="EVQ172" s="164"/>
      <c r="EVR172" s="164"/>
      <c r="EVS172" s="164"/>
      <c r="EVT172" s="164"/>
      <c r="EVU172" s="164"/>
      <c r="EVV172" s="164"/>
      <c r="EVW172" s="164"/>
      <c r="EVX172" s="164"/>
      <c r="EVY172" s="164"/>
      <c r="EVZ172" s="164"/>
      <c r="EWA172" s="164"/>
      <c r="EWB172" s="164"/>
      <c r="EWC172" s="164"/>
      <c r="EWD172" s="164"/>
      <c r="EWE172" s="164"/>
      <c r="EWF172" s="164"/>
      <c r="EWG172" s="164"/>
      <c r="EWH172" s="164"/>
      <c r="EWI172" s="164"/>
      <c r="EWJ172" s="164"/>
      <c r="EWK172" s="164"/>
      <c r="EWL172" s="164"/>
      <c r="EWM172" s="164"/>
      <c r="EWN172" s="164"/>
      <c r="EWO172" s="164"/>
      <c r="EWP172" s="164"/>
      <c r="EWQ172" s="164"/>
      <c r="EWR172" s="164"/>
      <c r="EWS172" s="164"/>
      <c r="EWT172" s="164"/>
      <c r="EWU172" s="164"/>
      <c r="EWV172" s="164"/>
      <c r="EWW172" s="164"/>
      <c r="EWX172" s="164"/>
      <c r="EWY172" s="164"/>
      <c r="EWZ172" s="164"/>
      <c r="EXA172" s="164"/>
      <c r="EXB172" s="164"/>
      <c r="EXC172" s="164"/>
      <c r="EXD172" s="164"/>
      <c r="EXE172" s="164"/>
      <c r="EXF172" s="164"/>
      <c r="EXG172" s="164"/>
      <c r="EXH172" s="164"/>
      <c r="EXI172" s="164"/>
      <c r="EXJ172" s="164"/>
      <c r="EXK172" s="164"/>
      <c r="EXL172" s="164"/>
      <c r="EXM172" s="164"/>
      <c r="EXN172" s="164"/>
      <c r="EXO172" s="164"/>
      <c r="EXP172" s="164"/>
      <c r="EXQ172" s="164"/>
      <c r="EXR172" s="164"/>
      <c r="EXS172" s="164"/>
      <c r="EXT172" s="164"/>
      <c r="EXU172" s="164"/>
      <c r="EXV172" s="164"/>
      <c r="EXW172" s="164"/>
      <c r="EXX172" s="164"/>
      <c r="EXY172" s="164"/>
      <c r="EXZ172" s="164"/>
      <c r="EYA172" s="164"/>
      <c r="EYB172" s="164"/>
      <c r="EYC172" s="164"/>
      <c r="EYD172" s="164"/>
      <c r="EYE172" s="164"/>
      <c r="EYF172" s="164"/>
      <c r="EYG172" s="164"/>
      <c r="EYH172" s="164"/>
      <c r="EYI172" s="164"/>
      <c r="EYJ172" s="164"/>
      <c r="EYK172" s="164"/>
      <c r="EYL172" s="164"/>
      <c r="EYM172" s="164"/>
      <c r="EYN172" s="164"/>
      <c r="EYO172" s="164"/>
      <c r="EYP172" s="164"/>
      <c r="EYQ172" s="164"/>
      <c r="EYR172" s="164"/>
      <c r="EYS172" s="164"/>
      <c r="EYT172" s="164"/>
      <c r="EYU172" s="164"/>
      <c r="EYV172" s="164"/>
      <c r="EYW172" s="164"/>
      <c r="EYX172" s="164"/>
      <c r="EYY172" s="164"/>
      <c r="EYZ172" s="164"/>
      <c r="EZA172" s="164"/>
      <c r="EZB172" s="164"/>
      <c r="EZC172" s="164"/>
      <c r="EZD172" s="164"/>
      <c r="EZE172" s="164"/>
      <c r="EZF172" s="164"/>
      <c r="EZG172" s="164"/>
      <c r="EZH172" s="164"/>
      <c r="EZI172" s="164"/>
      <c r="EZJ172" s="164"/>
      <c r="EZK172" s="164"/>
      <c r="EZL172" s="164"/>
      <c r="EZM172" s="164"/>
      <c r="EZN172" s="164"/>
      <c r="EZO172" s="164"/>
      <c r="EZP172" s="164"/>
      <c r="EZQ172" s="164"/>
      <c r="EZR172" s="164"/>
      <c r="EZS172" s="164"/>
      <c r="EZT172" s="164"/>
      <c r="EZU172" s="164"/>
      <c r="EZV172" s="164"/>
      <c r="EZW172" s="164"/>
      <c r="EZX172" s="164"/>
      <c r="EZY172" s="164"/>
      <c r="EZZ172" s="164"/>
      <c r="FAA172" s="164"/>
      <c r="FAB172" s="164"/>
      <c r="FAC172" s="164"/>
      <c r="FAD172" s="164"/>
      <c r="FAE172" s="164"/>
      <c r="FAF172" s="164"/>
      <c r="FAG172" s="164"/>
      <c r="FAH172" s="164"/>
      <c r="FAI172" s="164"/>
      <c r="FAJ172" s="164"/>
      <c r="FAK172" s="164"/>
      <c r="FAL172" s="164"/>
      <c r="FAM172" s="164"/>
      <c r="FAN172" s="164"/>
      <c r="FAO172" s="164"/>
      <c r="FAP172" s="164"/>
      <c r="FAQ172" s="164"/>
      <c r="FAR172" s="164"/>
      <c r="FAS172" s="164"/>
      <c r="FAT172" s="164"/>
      <c r="FAU172" s="164"/>
      <c r="FAV172" s="164"/>
      <c r="FAW172" s="164"/>
      <c r="FAX172" s="164"/>
      <c r="FAY172" s="164"/>
      <c r="FAZ172" s="164"/>
      <c r="FBA172" s="164"/>
      <c r="FBB172" s="164"/>
      <c r="FBC172" s="164"/>
      <c r="FBD172" s="164"/>
      <c r="FBE172" s="164"/>
      <c r="FBF172" s="164"/>
      <c r="FBG172" s="164"/>
      <c r="FBH172" s="164"/>
      <c r="FBI172" s="164"/>
      <c r="FBJ172" s="164"/>
      <c r="FBK172" s="164"/>
      <c r="FBL172" s="164"/>
      <c r="FBM172" s="164"/>
      <c r="FBN172" s="164"/>
      <c r="FBO172" s="164"/>
      <c r="FBP172" s="164"/>
      <c r="FBQ172" s="164"/>
      <c r="FBR172" s="164"/>
      <c r="FBS172" s="164"/>
      <c r="FBT172" s="164"/>
      <c r="FBU172" s="164"/>
      <c r="FBV172" s="164"/>
      <c r="FBW172" s="164"/>
      <c r="FBX172" s="164"/>
      <c r="FBY172" s="164"/>
      <c r="FBZ172" s="164"/>
      <c r="FCA172" s="164"/>
      <c r="FCB172" s="164"/>
      <c r="FCC172" s="164"/>
      <c r="FCD172" s="164"/>
      <c r="FCE172" s="164"/>
      <c r="FCF172" s="164"/>
      <c r="FCG172" s="164"/>
      <c r="FCH172" s="164"/>
      <c r="FCI172" s="164"/>
      <c r="FCJ172" s="164"/>
      <c r="FCK172" s="164"/>
      <c r="FCL172" s="164"/>
      <c r="FCM172" s="164"/>
      <c r="FCN172" s="164"/>
      <c r="FCO172" s="164"/>
      <c r="FCP172" s="164"/>
      <c r="FCQ172" s="164"/>
      <c r="FCR172" s="164"/>
      <c r="FCS172" s="164"/>
      <c r="FCT172" s="164"/>
      <c r="FCU172" s="164"/>
      <c r="FCV172" s="164"/>
      <c r="FCW172" s="164"/>
      <c r="FCX172" s="164"/>
      <c r="FCY172" s="164"/>
      <c r="FCZ172" s="164"/>
      <c r="FDA172" s="164"/>
      <c r="FDB172" s="164"/>
      <c r="FDC172" s="164"/>
      <c r="FDD172" s="164"/>
      <c r="FDE172" s="164"/>
      <c r="FDF172" s="164"/>
      <c r="FDG172" s="164"/>
      <c r="FDH172" s="164"/>
      <c r="FDI172" s="164"/>
      <c r="FDJ172" s="164"/>
      <c r="FDK172" s="164"/>
      <c r="FDL172" s="164"/>
      <c r="FDM172" s="164"/>
      <c r="FDN172" s="164"/>
      <c r="FDO172" s="164"/>
      <c r="FDP172" s="164"/>
      <c r="FDQ172" s="164"/>
      <c r="FDR172" s="164"/>
      <c r="FDS172" s="164"/>
      <c r="FDT172" s="164"/>
      <c r="FDU172" s="164"/>
      <c r="FDV172" s="164"/>
      <c r="FDW172" s="164"/>
      <c r="FDX172" s="164"/>
      <c r="FDY172" s="164"/>
      <c r="FDZ172" s="164"/>
      <c r="FEA172" s="164"/>
      <c r="FEB172" s="164"/>
      <c r="FEC172" s="164"/>
      <c r="FED172" s="164"/>
      <c r="FEE172" s="164"/>
      <c r="FEF172" s="164"/>
      <c r="FEG172" s="164"/>
      <c r="FEH172" s="164"/>
      <c r="FEI172" s="164"/>
      <c r="FEJ172" s="164"/>
      <c r="FEK172" s="164"/>
      <c r="FEL172" s="164"/>
      <c r="FEM172" s="164"/>
      <c r="FEN172" s="164"/>
      <c r="FEO172" s="164"/>
      <c r="FEP172" s="164"/>
      <c r="FEQ172" s="164"/>
      <c r="FER172" s="164"/>
      <c r="FES172" s="164"/>
      <c r="FET172" s="164"/>
      <c r="FEU172" s="164"/>
      <c r="FEV172" s="164"/>
      <c r="FEW172" s="164"/>
      <c r="FEX172" s="164"/>
      <c r="FEY172" s="164"/>
      <c r="FEZ172" s="164"/>
      <c r="FFA172" s="164"/>
      <c r="FFB172" s="164"/>
      <c r="FFC172" s="164"/>
      <c r="FFD172" s="164"/>
      <c r="FFE172" s="164"/>
      <c r="FFF172" s="164"/>
      <c r="FFG172" s="164"/>
      <c r="FFH172" s="164"/>
      <c r="FFI172" s="164"/>
      <c r="FFJ172" s="164"/>
      <c r="FFK172" s="164"/>
      <c r="FFL172" s="164"/>
      <c r="FFM172" s="164"/>
      <c r="FFN172" s="164"/>
      <c r="FFO172" s="164"/>
      <c r="FFP172" s="164"/>
      <c r="FFQ172" s="164"/>
      <c r="FFR172" s="164"/>
      <c r="FFS172" s="164"/>
      <c r="FFT172" s="164"/>
      <c r="FFU172" s="164"/>
      <c r="FFV172" s="164"/>
      <c r="FFW172" s="164"/>
      <c r="FFX172" s="164"/>
      <c r="FFY172" s="164"/>
      <c r="FFZ172" s="164"/>
      <c r="FGA172" s="164"/>
      <c r="FGB172" s="164"/>
      <c r="FGC172" s="164"/>
      <c r="FGD172" s="164"/>
      <c r="FGE172" s="164"/>
      <c r="FGF172" s="164"/>
      <c r="FGG172" s="164"/>
      <c r="FGH172" s="164"/>
      <c r="FGI172" s="164"/>
      <c r="FGJ172" s="164"/>
      <c r="FGK172" s="164"/>
      <c r="FGL172" s="164"/>
      <c r="FGM172" s="164"/>
      <c r="FGN172" s="164"/>
      <c r="FGO172" s="164"/>
      <c r="FGP172" s="164"/>
      <c r="FGQ172" s="164"/>
      <c r="FGR172" s="164"/>
      <c r="FGS172" s="164"/>
      <c r="FGT172" s="164"/>
      <c r="FGU172" s="164"/>
      <c r="FGV172" s="164"/>
      <c r="FGW172" s="164"/>
      <c r="FGX172" s="164"/>
      <c r="FGY172" s="164"/>
      <c r="FGZ172" s="164"/>
      <c r="FHA172" s="164"/>
      <c r="FHB172" s="164"/>
      <c r="FHC172" s="164"/>
      <c r="FHD172" s="164"/>
      <c r="FHE172" s="164"/>
      <c r="FHF172" s="164"/>
      <c r="FHG172" s="164"/>
      <c r="FHH172" s="164"/>
      <c r="FHI172" s="164"/>
      <c r="FHJ172" s="164"/>
      <c r="FHK172" s="164"/>
      <c r="FHL172" s="164"/>
      <c r="FHM172" s="164"/>
      <c r="FHN172" s="164"/>
      <c r="FHO172" s="164"/>
      <c r="FHP172" s="164"/>
      <c r="FHQ172" s="164"/>
      <c r="FHR172" s="164"/>
      <c r="FHS172" s="164"/>
      <c r="FHT172" s="164"/>
      <c r="FHU172" s="164"/>
      <c r="FHV172" s="164"/>
      <c r="FHW172" s="164"/>
      <c r="FHX172" s="164"/>
      <c r="FHY172" s="164"/>
      <c r="FHZ172" s="164"/>
      <c r="FIA172" s="164"/>
      <c r="FIB172" s="164"/>
      <c r="FIC172" s="164"/>
      <c r="FID172" s="164"/>
      <c r="FIE172" s="164"/>
      <c r="FIF172" s="164"/>
      <c r="FIG172" s="164"/>
      <c r="FIH172" s="164"/>
      <c r="FII172" s="164"/>
      <c r="FIJ172" s="164"/>
      <c r="FIK172" s="164"/>
      <c r="FIL172" s="164"/>
      <c r="FIM172" s="164"/>
      <c r="FIN172" s="164"/>
      <c r="FIO172" s="164"/>
      <c r="FIP172" s="164"/>
      <c r="FIQ172" s="164"/>
      <c r="FIR172" s="164"/>
      <c r="FIS172" s="164"/>
      <c r="FIT172" s="164"/>
      <c r="FIU172" s="164"/>
      <c r="FIV172" s="164"/>
      <c r="FIW172" s="164"/>
      <c r="FIX172" s="164"/>
      <c r="FIY172" s="164"/>
      <c r="FIZ172" s="164"/>
      <c r="FJA172" s="164"/>
      <c r="FJB172" s="164"/>
      <c r="FJC172" s="164"/>
      <c r="FJD172" s="164"/>
      <c r="FJE172" s="164"/>
      <c r="FJF172" s="164"/>
      <c r="FJG172" s="164"/>
      <c r="FJH172" s="164"/>
      <c r="FJI172" s="164"/>
      <c r="FJJ172" s="164"/>
      <c r="FJK172" s="164"/>
      <c r="FJL172" s="164"/>
      <c r="FJM172" s="164"/>
      <c r="FJN172" s="164"/>
      <c r="FJO172" s="164"/>
      <c r="FJP172" s="164"/>
      <c r="FJQ172" s="164"/>
      <c r="FJR172" s="164"/>
      <c r="FJS172" s="164"/>
      <c r="FJT172" s="164"/>
      <c r="FJU172" s="164"/>
      <c r="FJV172" s="164"/>
      <c r="FJW172" s="164"/>
      <c r="FJX172" s="164"/>
      <c r="FJY172" s="164"/>
      <c r="FJZ172" s="164"/>
      <c r="FKA172" s="164"/>
      <c r="FKB172" s="164"/>
      <c r="FKC172" s="164"/>
      <c r="FKD172" s="164"/>
      <c r="FKE172" s="164"/>
      <c r="FKF172" s="164"/>
      <c r="FKG172" s="164"/>
      <c r="FKH172" s="164"/>
      <c r="FKI172" s="164"/>
      <c r="FKJ172" s="164"/>
      <c r="FKK172" s="164"/>
      <c r="FKL172" s="164"/>
      <c r="FKM172" s="164"/>
      <c r="FKN172" s="164"/>
      <c r="FKO172" s="164"/>
      <c r="FKP172" s="164"/>
      <c r="FKQ172" s="164"/>
      <c r="FKR172" s="164"/>
      <c r="FKS172" s="164"/>
      <c r="FKT172" s="164"/>
      <c r="FKU172" s="164"/>
      <c r="FKV172" s="164"/>
      <c r="FKW172" s="164"/>
      <c r="FKX172" s="164"/>
      <c r="FKY172" s="164"/>
      <c r="FKZ172" s="164"/>
      <c r="FLA172" s="164"/>
      <c r="FLB172" s="164"/>
      <c r="FLC172" s="164"/>
      <c r="FLD172" s="164"/>
      <c r="FLE172" s="164"/>
      <c r="FLF172" s="164"/>
      <c r="FLG172" s="164"/>
      <c r="FLH172" s="164"/>
      <c r="FLI172" s="164"/>
      <c r="FLJ172" s="164"/>
      <c r="FLK172" s="164"/>
      <c r="FLL172" s="164"/>
      <c r="FLM172" s="164"/>
      <c r="FLN172" s="164"/>
      <c r="FLO172" s="164"/>
      <c r="FLP172" s="164"/>
      <c r="FLQ172" s="164"/>
      <c r="FLR172" s="164"/>
      <c r="FLS172" s="164"/>
      <c r="FLT172" s="164"/>
      <c r="FLU172" s="164"/>
      <c r="FLV172" s="164"/>
      <c r="FLW172" s="164"/>
      <c r="FLX172" s="164"/>
      <c r="FLY172" s="164"/>
      <c r="FLZ172" s="164"/>
      <c r="FMA172" s="164"/>
      <c r="FMB172" s="164"/>
      <c r="FMC172" s="164"/>
      <c r="FMD172" s="164"/>
      <c r="FME172" s="164"/>
      <c r="FMF172" s="164"/>
      <c r="FMG172" s="164"/>
      <c r="FMH172" s="164"/>
      <c r="FMI172" s="164"/>
      <c r="FMJ172" s="164"/>
      <c r="FMK172" s="164"/>
      <c r="FML172" s="164"/>
      <c r="FMM172" s="164"/>
      <c r="FMN172" s="164"/>
      <c r="FMO172" s="164"/>
      <c r="FMP172" s="164"/>
      <c r="FMQ172" s="164"/>
      <c r="FMR172" s="164"/>
      <c r="FMS172" s="164"/>
      <c r="FMT172" s="164"/>
      <c r="FMU172" s="164"/>
      <c r="FMV172" s="164"/>
      <c r="FMW172" s="164"/>
      <c r="FMX172" s="164"/>
      <c r="FMY172" s="164"/>
      <c r="FMZ172" s="164"/>
      <c r="FNA172" s="164"/>
      <c r="FNB172" s="164"/>
      <c r="FNC172" s="164"/>
      <c r="FND172" s="164"/>
      <c r="FNE172" s="164"/>
      <c r="FNF172" s="164"/>
      <c r="FNG172" s="164"/>
      <c r="FNH172" s="164"/>
      <c r="FNI172" s="164"/>
      <c r="FNJ172" s="164"/>
      <c r="FNK172" s="164"/>
      <c r="FNL172" s="164"/>
      <c r="FNM172" s="164"/>
      <c r="FNN172" s="164"/>
      <c r="FNO172" s="164"/>
      <c r="FNP172" s="164"/>
      <c r="FNQ172" s="164"/>
      <c r="FNR172" s="164"/>
      <c r="FNS172" s="164"/>
      <c r="FNT172" s="164"/>
      <c r="FNU172" s="164"/>
      <c r="FNV172" s="164"/>
      <c r="FNW172" s="164"/>
      <c r="FNX172" s="164"/>
      <c r="FNY172" s="164"/>
      <c r="FNZ172" s="164"/>
      <c r="FOA172" s="164"/>
      <c r="FOB172" s="164"/>
      <c r="FOC172" s="164"/>
      <c r="FOD172" s="164"/>
      <c r="FOE172" s="164"/>
      <c r="FOF172" s="164"/>
      <c r="FOG172" s="164"/>
      <c r="FOH172" s="164"/>
      <c r="FOI172" s="164"/>
      <c r="FOJ172" s="164"/>
      <c r="FOK172" s="164"/>
      <c r="FOL172" s="164"/>
      <c r="FOM172" s="164"/>
      <c r="FON172" s="164"/>
      <c r="FOO172" s="164"/>
      <c r="FOP172" s="164"/>
      <c r="FOQ172" s="164"/>
      <c r="FOR172" s="164"/>
      <c r="FOS172" s="164"/>
      <c r="FOT172" s="164"/>
      <c r="FOU172" s="164"/>
      <c r="FOV172" s="164"/>
      <c r="FOW172" s="164"/>
      <c r="FOX172" s="164"/>
      <c r="FOY172" s="164"/>
      <c r="FOZ172" s="164"/>
      <c r="FPA172" s="164"/>
      <c r="FPB172" s="164"/>
      <c r="FPC172" s="164"/>
      <c r="FPD172" s="164"/>
      <c r="FPE172" s="164"/>
      <c r="FPF172" s="164"/>
      <c r="FPG172" s="164"/>
      <c r="FPH172" s="164"/>
      <c r="FPI172" s="164"/>
      <c r="FPJ172" s="164"/>
      <c r="FPK172" s="164"/>
      <c r="FPL172" s="164"/>
      <c r="FPM172" s="164"/>
      <c r="FPN172" s="164"/>
      <c r="FPO172" s="164"/>
      <c r="FPP172" s="164"/>
      <c r="FPQ172" s="164"/>
      <c r="FPR172" s="164"/>
      <c r="FPS172" s="164"/>
      <c r="FPT172" s="164"/>
      <c r="FPU172" s="164"/>
      <c r="FPV172" s="164"/>
      <c r="FPW172" s="164"/>
      <c r="FPX172" s="164"/>
      <c r="FPY172" s="164"/>
      <c r="FPZ172" s="164"/>
      <c r="FQA172" s="164"/>
      <c r="FQB172" s="164"/>
      <c r="FQC172" s="164"/>
      <c r="FQD172" s="164"/>
      <c r="FQE172" s="164"/>
      <c r="FQF172" s="164"/>
      <c r="FQG172" s="164"/>
      <c r="FQH172" s="164"/>
      <c r="FQI172" s="164"/>
      <c r="FQJ172" s="164"/>
      <c r="FQK172" s="164"/>
      <c r="FQL172" s="164"/>
      <c r="FQM172" s="164"/>
      <c r="FQN172" s="164"/>
      <c r="FQO172" s="164"/>
      <c r="FQP172" s="164"/>
      <c r="FQQ172" s="164"/>
      <c r="FQR172" s="164"/>
      <c r="FQS172" s="164"/>
      <c r="FQT172" s="164"/>
      <c r="FQU172" s="164"/>
      <c r="FQV172" s="164"/>
      <c r="FQW172" s="164"/>
      <c r="FQX172" s="164"/>
      <c r="FQY172" s="164"/>
      <c r="FQZ172" s="164"/>
      <c r="FRA172" s="164"/>
      <c r="FRB172" s="164"/>
      <c r="FRC172" s="164"/>
      <c r="FRD172" s="164"/>
      <c r="FRE172" s="164"/>
      <c r="FRF172" s="164"/>
      <c r="FRG172" s="164"/>
      <c r="FRH172" s="164"/>
      <c r="FRI172" s="164"/>
      <c r="FRJ172" s="164"/>
      <c r="FRK172" s="164"/>
      <c r="FRL172" s="164"/>
      <c r="FRM172" s="164"/>
      <c r="FRN172" s="164"/>
      <c r="FRO172" s="164"/>
      <c r="FRP172" s="164"/>
      <c r="FRQ172" s="164"/>
      <c r="FRR172" s="164"/>
      <c r="FRS172" s="164"/>
      <c r="FRT172" s="164"/>
      <c r="FRU172" s="164"/>
      <c r="FRV172" s="164"/>
      <c r="FRW172" s="164"/>
      <c r="FRX172" s="164"/>
      <c r="FRY172" s="164"/>
      <c r="FRZ172" s="164"/>
      <c r="FSA172" s="164"/>
      <c r="FSB172" s="164"/>
      <c r="FSC172" s="164"/>
      <c r="FSD172" s="164"/>
      <c r="FSE172" s="164"/>
      <c r="FSF172" s="164"/>
      <c r="FSG172" s="164"/>
      <c r="FSH172" s="164"/>
      <c r="FSI172" s="164"/>
      <c r="FSJ172" s="164"/>
      <c r="FSK172" s="164"/>
      <c r="FSL172" s="164"/>
      <c r="FSM172" s="164"/>
      <c r="FSN172" s="164"/>
      <c r="FSO172" s="164"/>
      <c r="FSP172" s="164"/>
      <c r="FSQ172" s="164"/>
      <c r="FSR172" s="164"/>
      <c r="FSS172" s="164"/>
      <c r="FST172" s="164"/>
      <c r="FSU172" s="164"/>
      <c r="FSV172" s="164"/>
      <c r="FSW172" s="164"/>
      <c r="FSX172" s="164"/>
      <c r="FSY172" s="164"/>
      <c r="FSZ172" s="164"/>
      <c r="FTA172" s="164"/>
      <c r="FTB172" s="164"/>
      <c r="FTC172" s="164"/>
      <c r="FTD172" s="164"/>
      <c r="FTE172" s="164"/>
      <c r="FTF172" s="164"/>
      <c r="FTG172" s="164"/>
      <c r="FTH172" s="164"/>
      <c r="FTI172" s="164"/>
      <c r="FTJ172" s="164"/>
      <c r="FTK172" s="164"/>
      <c r="FTL172" s="164"/>
      <c r="FTM172" s="164"/>
      <c r="FTN172" s="164"/>
      <c r="FTO172" s="164"/>
      <c r="FTP172" s="164"/>
      <c r="FTQ172" s="164"/>
      <c r="FTR172" s="164"/>
      <c r="FTS172" s="164"/>
      <c r="FTT172" s="164"/>
      <c r="FTU172" s="164"/>
      <c r="FTV172" s="164"/>
      <c r="FTW172" s="164"/>
      <c r="FTX172" s="164"/>
      <c r="FTY172" s="164"/>
      <c r="FTZ172" s="164"/>
      <c r="FUA172" s="164"/>
      <c r="FUB172" s="164"/>
      <c r="FUC172" s="164"/>
      <c r="FUD172" s="164"/>
      <c r="FUE172" s="164"/>
      <c r="FUF172" s="164"/>
      <c r="FUG172" s="164"/>
      <c r="FUH172" s="164"/>
      <c r="FUI172" s="164"/>
      <c r="FUJ172" s="164"/>
      <c r="FUK172" s="164"/>
      <c r="FUL172" s="164"/>
      <c r="FUM172" s="164"/>
      <c r="FUN172" s="164"/>
      <c r="FUO172" s="164"/>
      <c r="FUP172" s="164"/>
      <c r="FUQ172" s="164"/>
      <c r="FUR172" s="164"/>
      <c r="FUS172" s="164"/>
      <c r="FUT172" s="164"/>
      <c r="FUU172" s="164"/>
      <c r="FUV172" s="164"/>
      <c r="FUW172" s="164"/>
      <c r="FUX172" s="164"/>
      <c r="FUY172" s="164"/>
      <c r="FUZ172" s="164"/>
      <c r="FVA172" s="164"/>
      <c r="FVB172" s="164"/>
      <c r="FVC172" s="164"/>
      <c r="FVD172" s="164"/>
      <c r="FVE172" s="164"/>
      <c r="FVF172" s="164"/>
      <c r="FVG172" s="164"/>
      <c r="FVH172" s="164"/>
      <c r="FVI172" s="164"/>
      <c r="FVJ172" s="164"/>
      <c r="FVK172" s="164"/>
      <c r="FVL172" s="164"/>
      <c r="FVM172" s="164"/>
      <c r="FVN172" s="164"/>
      <c r="FVO172" s="164"/>
      <c r="FVP172" s="164"/>
      <c r="FVQ172" s="164"/>
      <c r="FVR172" s="164"/>
      <c r="FVS172" s="164"/>
      <c r="FVT172" s="164"/>
      <c r="FVU172" s="164"/>
      <c r="FVV172" s="164"/>
      <c r="FVW172" s="164"/>
      <c r="FVX172" s="164"/>
      <c r="FVY172" s="164"/>
      <c r="FVZ172" s="164"/>
      <c r="FWA172" s="164"/>
      <c r="FWB172" s="164"/>
      <c r="FWC172" s="164"/>
      <c r="FWD172" s="164"/>
      <c r="FWE172" s="164"/>
      <c r="FWF172" s="164"/>
      <c r="FWG172" s="164"/>
      <c r="FWH172" s="164"/>
      <c r="FWI172" s="164"/>
      <c r="FWJ172" s="164"/>
      <c r="FWK172" s="164"/>
      <c r="FWL172" s="164"/>
      <c r="FWM172" s="164"/>
      <c r="FWN172" s="164"/>
      <c r="FWO172" s="164"/>
      <c r="FWP172" s="164"/>
      <c r="FWQ172" s="164"/>
      <c r="FWR172" s="164"/>
      <c r="FWS172" s="164"/>
      <c r="FWT172" s="164"/>
      <c r="FWU172" s="164"/>
      <c r="FWV172" s="164"/>
      <c r="FWW172" s="164"/>
      <c r="FWX172" s="164"/>
      <c r="FWY172" s="164"/>
      <c r="FWZ172" s="164"/>
      <c r="FXA172" s="164"/>
      <c r="FXB172" s="164"/>
      <c r="FXC172" s="164"/>
      <c r="FXD172" s="164"/>
      <c r="FXE172" s="164"/>
      <c r="FXF172" s="164"/>
      <c r="FXG172" s="164"/>
      <c r="FXH172" s="164"/>
      <c r="FXI172" s="164"/>
      <c r="FXJ172" s="164"/>
      <c r="FXK172" s="164"/>
      <c r="FXL172" s="164"/>
      <c r="FXM172" s="164"/>
      <c r="FXN172" s="164"/>
      <c r="FXO172" s="164"/>
      <c r="FXP172" s="164"/>
      <c r="FXQ172" s="164"/>
      <c r="FXR172" s="164"/>
      <c r="FXS172" s="164"/>
      <c r="FXT172" s="164"/>
      <c r="FXU172" s="164"/>
      <c r="FXV172" s="164"/>
      <c r="FXW172" s="164"/>
      <c r="FXX172" s="164"/>
      <c r="FXY172" s="164"/>
      <c r="FXZ172" s="164"/>
      <c r="FYA172" s="164"/>
      <c r="FYB172" s="164"/>
      <c r="FYC172" s="164"/>
      <c r="FYD172" s="164"/>
      <c r="FYE172" s="164"/>
      <c r="FYF172" s="164"/>
      <c r="FYG172" s="164"/>
      <c r="FYH172" s="164"/>
      <c r="FYI172" s="164"/>
      <c r="FYJ172" s="164"/>
      <c r="FYK172" s="164"/>
      <c r="FYL172" s="164"/>
      <c r="FYM172" s="164"/>
      <c r="FYN172" s="164"/>
      <c r="FYO172" s="164"/>
      <c r="FYP172" s="164"/>
      <c r="FYQ172" s="164"/>
      <c r="FYR172" s="164"/>
      <c r="FYS172" s="164"/>
      <c r="FYT172" s="164"/>
      <c r="FYU172" s="164"/>
      <c r="FYV172" s="164"/>
      <c r="FYW172" s="164"/>
      <c r="FYX172" s="164"/>
      <c r="FYY172" s="164"/>
      <c r="FYZ172" s="164"/>
      <c r="FZA172" s="164"/>
      <c r="FZB172" s="164"/>
      <c r="FZC172" s="164"/>
      <c r="FZD172" s="164"/>
      <c r="FZE172" s="164"/>
      <c r="FZF172" s="164"/>
      <c r="FZG172" s="164"/>
      <c r="FZH172" s="164"/>
      <c r="FZI172" s="164"/>
      <c r="FZJ172" s="164"/>
      <c r="FZK172" s="164"/>
      <c r="FZL172" s="164"/>
      <c r="FZM172" s="164"/>
      <c r="FZN172" s="164"/>
      <c r="FZO172" s="164"/>
      <c r="FZP172" s="164"/>
      <c r="FZQ172" s="164"/>
      <c r="FZR172" s="164"/>
      <c r="FZS172" s="164"/>
      <c r="FZT172" s="164"/>
      <c r="FZU172" s="164"/>
      <c r="FZV172" s="164"/>
      <c r="FZW172" s="164"/>
      <c r="FZX172" s="164"/>
      <c r="FZY172" s="164"/>
      <c r="FZZ172" s="164"/>
      <c r="GAA172" s="164"/>
      <c r="GAB172" s="164"/>
      <c r="GAC172" s="164"/>
      <c r="GAD172" s="164"/>
      <c r="GAE172" s="164"/>
      <c r="GAF172" s="164"/>
      <c r="GAG172" s="164"/>
      <c r="GAH172" s="164"/>
      <c r="GAI172" s="164"/>
      <c r="GAJ172" s="164"/>
      <c r="GAK172" s="164"/>
      <c r="GAL172" s="164"/>
      <c r="GAM172" s="164"/>
      <c r="GAN172" s="164"/>
      <c r="GAO172" s="164"/>
      <c r="GAP172" s="164"/>
      <c r="GAQ172" s="164"/>
      <c r="GAR172" s="164"/>
      <c r="GAS172" s="164"/>
      <c r="GAT172" s="164"/>
      <c r="GAU172" s="164"/>
      <c r="GAV172" s="164"/>
      <c r="GAW172" s="164"/>
      <c r="GAX172" s="164"/>
      <c r="GAY172" s="164"/>
      <c r="GAZ172" s="164"/>
      <c r="GBA172" s="164"/>
      <c r="GBB172" s="164"/>
      <c r="GBC172" s="164"/>
      <c r="GBD172" s="164"/>
      <c r="GBE172" s="164"/>
      <c r="GBF172" s="164"/>
      <c r="GBG172" s="164"/>
      <c r="GBH172" s="164"/>
      <c r="GBI172" s="164"/>
      <c r="GBJ172" s="164"/>
      <c r="GBK172" s="164"/>
      <c r="GBL172" s="164"/>
      <c r="GBM172" s="164"/>
      <c r="GBN172" s="164"/>
      <c r="GBO172" s="164"/>
      <c r="GBP172" s="164"/>
      <c r="GBQ172" s="164"/>
      <c r="GBR172" s="164"/>
      <c r="GBS172" s="164"/>
      <c r="GBT172" s="164"/>
      <c r="GBU172" s="164"/>
      <c r="GBV172" s="164"/>
      <c r="GBW172" s="164"/>
      <c r="GBX172" s="164"/>
      <c r="GBY172" s="164"/>
      <c r="GBZ172" s="164"/>
      <c r="GCA172" s="164"/>
      <c r="GCB172" s="164"/>
      <c r="GCC172" s="164"/>
      <c r="GCD172" s="164"/>
      <c r="GCE172" s="164"/>
      <c r="GCF172" s="164"/>
      <c r="GCG172" s="164"/>
      <c r="GCH172" s="164"/>
      <c r="GCI172" s="164"/>
      <c r="GCJ172" s="164"/>
      <c r="GCK172" s="164"/>
      <c r="GCL172" s="164"/>
      <c r="GCM172" s="164"/>
      <c r="GCN172" s="164"/>
      <c r="GCO172" s="164"/>
      <c r="GCP172" s="164"/>
      <c r="GCQ172" s="164"/>
      <c r="GCR172" s="164"/>
      <c r="GCS172" s="164"/>
      <c r="GCT172" s="164"/>
      <c r="GCU172" s="164"/>
      <c r="GCV172" s="164"/>
      <c r="GCW172" s="164"/>
      <c r="GCX172" s="164"/>
      <c r="GCY172" s="164"/>
      <c r="GCZ172" s="164"/>
      <c r="GDA172" s="164"/>
      <c r="GDB172" s="164"/>
      <c r="GDC172" s="164"/>
      <c r="GDD172" s="164"/>
      <c r="GDE172" s="164"/>
      <c r="GDF172" s="164"/>
      <c r="GDG172" s="164"/>
      <c r="GDH172" s="164"/>
      <c r="GDI172" s="164"/>
      <c r="GDJ172" s="164"/>
      <c r="GDK172" s="164"/>
      <c r="GDL172" s="164"/>
      <c r="GDM172" s="164"/>
      <c r="GDN172" s="164"/>
      <c r="GDO172" s="164"/>
      <c r="GDP172" s="164"/>
      <c r="GDQ172" s="164"/>
      <c r="GDR172" s="164"/>
      <c r="GDS172" s="164"/>
      <c r="GDT172" s="164"/>
      <c r="GDU172" s="164"/>
      <c r="GDV172" s="164"/>
      <c r="GDW172" s="164"/>
      <c r="GDX172" s="164"/>
      <c r="GDY172" s="164"/>
      <c r="GDZ172" s="164"/>
      <c r="GEA172" s="164"/>
      <c r="GEB172" s="164"/>
      <c r="GEC172" s="164"/>
      <c r="GED172" s="164"/>
      <c r="GEE172" s="164"/>
      <c r="GEF172" s="164"/>
      <c r="GEG172" s="164"/>
      <c r="GEH172" s="164"/>
      <c r="GEI172" s="164"/>
      <c r="GEJ172" s="164"/>
      <c r="GEK172" s="164"/>
      <c r="GEL172" s="164"/>
      <c r="GEM172" s="164"/>
      <c r="GEN172" s="164"/>
      <c r="GEO172" s="164"/>
      <c r="GEP172" s="164"/>
      <c r="GEQ172" s="164"/>
      <c r="GER172" s="164"/>
      <c r="GES172" s="164"/>
      <c r="GET172" s="164"/>
      <c r="GEU172" s="164"/>
      <c r="GEV172" s="164"/>
      <c r="GEW172" s="164"/>
      <c r="GEX172" s="164"/>
      <c r="GEY172" s="164"/>
      <c r="GEZ172" s="164"/>
      <c r="GFA172" s="164"/>
      <c r="GFB172" s="164"/>
      <c r="GFC172" s="164"/>
      <c r="GFD172" s="164"/>
      <c r="GFE172" s="164"/>
      <c r="GFF172" s="164"/>
      <c r="GFG172" s="164"/>
      <c r="GFH172" s="164"/>
      <c r="GFI172" s="164"/>
      <c r="GFJ172" s="164"/>
      <c r="GFK172" s="164"/>
      <c r="GFL172" s="164"/>
      <c r="GFM172" s="164"/>
      <c r="GFN172" s="164"/>
      <c r="GFO172" s="164"/>
      <c r="GFP172" s="164"/>
      <c r="GFQ172" s="164"/>
      <c r="GFR172" s="164"/>
      <c r="GFS172" s="164"/>
      <c r="GFT172" s="164"/>
      <c r="GFU172" s="164"/>
      <c r="GFV172" s="164"/>
      <c r="GFW172" s="164"/>
      <c r="GFX172" s="164"/>
      <c r="GFY172" s="164"/>
      <c r="GFZ172" s="164"/>
      <c r="GGA172" s="164"/>
      <c r="GGB172" s="164"/>
      <c r="GGC172" s="164"/>
      <c r="GGD172" s="164"/>
      <c r="GGE172" s="164"/>
      <c r="GGF172" s="164"/>
      <c r="GGG172" s="164"/>
      <c r="GGH172" s="164"/>
      <c r="GGI172" s="164"/>
      <c r="GGJ172" s="164"/>
      <c r="GGK172" s="164"/>
      <c r="GGL172" s="164"/>
      <c r="GGM172" s="164"/>
      <c r="GGN172" s="164"/>
      <c r="GGO172" s="164"/>
      <c r="GGP172" s="164"/>
      <c r="GGQ172" s="164"/>
      <c r="GGR172" s="164"/>
      <c r="GGS172" s="164"/>
      <c r="GGT172" s="164"/>
      <c r="GGU172" s="164"/>
      <c r="GGV172" s="164"/>
      <c r="GGW172" s="164"/>
      <c r="GGX172" s="164"/>
      <c r="GGY172" s="164"/>
      <c r="GGZ172" s="164"/>
      <c r="GHA172" s="164"/>
      <c r="GHB172" s="164"/>
      <c r="GHC172" s="164"/>
      <c r="GHD172" s="164"/>
      <c r="GHE172" s="164"/>
      <c r="GHF172" s="164"/>
      <c r="GHG172" s="164"/>
      <c r="GHH172" s="164"/>
      <c r="GHI172" s="164"/>
      <c r="GHJ172" s="164"/>
      <c r="GHK172" s="164"/>
      <c r="GHL172" s="164"/>
      <c r="GHM172" s="164"/>
      <c r="GHN172" s="164"/>
      <c r="GHO172" s="164"/>
      <c r="GHP172" s="164"/>
      <c r="GHQ172" s="164"/>
      <c r="GHR172" s="164"/>
      <c r="GHS172" s="164"/>
      <c r="GHT172" s="164"/>
      <c r="GHU172" s="164"/>
      <c r="GHV172" s="164"/>
      <c r="GHW172" s="164"/>
      <c r="GHX172" s="164"/>
      <c r="GHY172" s="164"/>
      <c r="GHZ172" s="164"/>
      <c r="GIA172" s="164"/>
      <c r="GIB172" s="164"/>
      <c r="GIC172" s="164"/>
      <c r="GID172" s="164"/>
      <c r="GIE172" s="164"/>
      <c r="GIF172" s="164"/>
      <c r="GIG172" s="164"/>
      <c r="GIH172" s="164"/>
      <c r="GII172" s="164"/>
      <c r="GIJ172" s="164"/>
      <c r="GIK172" s="164"/>
      <c r="GIL172" s="164"/>
      <c r="GIM172" s="164"/>
      <c r="GIN172" s="164"/>
      <c r="GIO172" s="164"/>
      <c r="GIP172" s="164"/>
      <c r="GIQ172" s="164"/>
      <c r="GIR172" s="164"/>
      <c r="GIS172" s="164"/>
      <c r="GIT172" s="164"/>
      <c r="GIU172" s="164"/>
      <c r="GIV172" s="164"/>
      <c r="GIW172" s="164"/>
      <c r="GIX172" s="164"/>
      <c r="GIY172" s="164"/>
      <c r="GIZ172" s="164"/>
      <c r="GJA172" s="164"/>
      <c r="GJB172" s="164"/>
      <c r="GJC172" s="164"/>
      <c r="GJD172" s="164"/>
      <c r="GJE172" s="164"/>
      <c r="GJF172" s="164"/>
      <c r="GJG172" s="164"/>
      <c r="GJH172" s="164"/>
      <c r="GJI172" s="164"/>
      <c r="GJJ172" s="164"/>
      <c r="GJK172" s="164"/>
      <c r="GJL172" s="164"/>
      <c r="GJM172" s="164"/>
      <c r="GJN172" s="164"/>
      <c r="GJO172" s="164"/>
      <c r="GJP172" s="164"/>
      <c r="GJQ172" s="164"/>
      <c r="GJR172" s="164"/>
      <c r="GJS172" s="164"/>
      <c r="GJT172" s="164"/>
      <c r="GJU172" s="164"/>
      <c r="GJV172" s="164"/>
      <c r="GJW172" s="164"/>
      <c r="GJX172" s="164"/>
      <c r="GJY172" s="164"/>
      <c r="GJZ172" s="164"/>
      <c r="GKA172" s="164"/>
      <c r="GKB172" s="164"/>
      <c r="GKC172" s="164"/>
      <c r="GKD172" s="164"/>
      <c r="GKE172" s="164"/>
      <c r="GKF172" s="164"/>
      <c r="GKG172" s="164"/>
      <c r="GKH172" s="164"/>
      <c r="GKI172" s="164"/>
      <c r="GKJ172" s="164"/>
      <c r="GKK172" s="164"/>
      <c r="GKL172" s="164"/>
      <c r="GKM172" s="164"/>
      <c r="GKN172" s="164"/>
      <c r="GKO172" s="164"/>
      <c r="GKP172" s="164"/>
      <c r="GKQ172" s="164"/>
      <c r="GKR172" s="164"/>
      <c r="GKS172" s="164"/>
      <c r="GKT172" s="164"/>
      <c r="GKU172" s="164"/>
      <c r="GKV172" s="164"/>
      <c r="GKW172" s="164"/>
      <c r="GKX172" s="164"/>
      <c r="GKY172" s="164"/>
      <c r="GKZ172" s="164"/>
      <c r="GLA172" s="164"/>
      <c r="GLB172" s="164"/>
      <c r="GLC172" s="164"/>
      <c r="GLD172" s="164"/>
      <c r="GLE172" s="164"/>
      <c r="GLF172" s="164"/>
      <c r="GLG172" s="164"/>
      <c r="GLH172" s="164"/>
      <c r="GLI172" s="164"/>
      <c r="GLJ172" s="164"/>
      <c r="GLK172" s="164"/>
      <c r="GLL172" s="164"/>
      <c r="GLM172" s="164"/>
      <c r="GLN172" s="164"/>
      <c r="GLO172" s="164"/>
      <c r="GLP172" s="164"/>
      <c r="GLQ172" s="164"/>
      <c r="GLR172" s="164"/>
      <c r="GLS172" s="164"/>
      <c r="GLT172" s="164"/>
      <c r="GLU172" s="164"/>
      <c r="GLV172" s="164"/>
      <c r="GLW172" s="164"/>
      <c r="GLX172" s="164"/>
      <c r="GLY172" s="164"/>
      <c r="GLZ172" s="164"/>
      <c r="GMA172" s="164"/>
      <c r="GMB172" s="164"/>
      <c r="GMC172" s="164"/>
      <c r="GMD172" s="164"/>
      <c r="GME172" s="164"/>
      <c r="GMF172" s="164"/>
      <c r="GMG172" s="164"/>
      <c r="GMH172" s="164"/>
      <c r="GMI172" s="164"/>
      <c r="GMJ172" s="164"/>
      <c r="GMK172" s="164"/>
      <c r="GML172" s="164"/>
      <c r="GMM172" s="164"/>
      <c r="GMN172" s="164"/>
      <c r="GMO172" s="164"/>
      <c r="GMP172" s="164"/>
      <c r="GMQ172" s="164"/>
      <c r="GMR172" s="164"/>
      <c r="GMS172" s="164"/>
      <c r="GMT172" s="164"/>
      <c r="GMU172" s="164"/>
      <c r="GMV172" s="164"/>
      <c r="GMW172" s="164"/>
      <c r="GMX172" s="164"/>
      <c r="GMY172" s="164"/>
      <c r="GMZ172" s="164"/>
      <c r="GNA172" s="164"/>
      <c r="GNB172" s="164"/>
      <c r="GNC172" s="164"/>
      <c r="GND172" s="164"/>
      <c r="GNE172" s="164"/>
      <c r="GNF172" s="164"/>
      <c r="GNG172" s="164"/>
      <c r="GNH172" s="164"/>
      <c r="GNI172" s="164"/>
      <c r="GNJ172" s="164"/>
      <c r="GNK172" s="164"/>
      <c r="GNL172" s="164"/>
      <c r="GNM172" s="164"/>
      <c r="GNN172" s="164"/>
      <c r="GNO172" s="164"/>
      <c r="GNP172" s="164"/>
      <c r="GNQ172" s="164"/>
      <c r="GNR172" s="164"/>
      <c r="GNS172" s="164"/>
      <c r="GNT172" s="164"/>
      <c r="GNU172" s="164"/>
      <c r="GNV172" s="164"/>
      <c r="GNW172" s="164"/>
      <c r="GNX172" s="164"/>
      <c r="GNY172" s="164"/>
      <c r="GNZ172" s="164"/>
      <c r="GOA172" s="164"/>
      <c r="GOB172" s="164"/>
      <c r="GOC172" s="164"/>
      <c r="GOD172" s="164"/>
      <c r="GOE172" s="164"/>
      <c r="GOF172" s="164"/>
      <c r="GOG172" s="164"/>
      <c r="GOH172" s="164"/>
      <c r="GOI172" s="164"/>
      <c r="GOJ172" s="164"/>
      <c r="GOK172" s="164"/>
      <c r="GOL172" s="164"/>
      <c r="GOM172" s="164"/>
      <c r="GON172" s="164"/>
      <c r="GOO172" s="164"/>
      <c r="GOP172" s="164"/>
      <c r="GOQ172" s="164"/>
      <c r="GOR172" s="164"/>
      <c r="GOS172" s="164"/>
      <c r="GOT172" s="164"/>
      <c r="GOU172" s="164"/>
      <c r="GOV172" s="164"/>
      <c r="GOW172" s="164"/>
      <c r="GOX172" s="164"/>
      <c r="GOY172" s="164"/>
      <c r="GOZ172" s="164"/>
      <c r="GPA172" s="164"/>
      <c r="GPB172" s="164"/>
      <c r="GPC172" s="164"/>
      <c r="GPD172" s="164"/>
      <c r="GPE172" s="164"/>
      <c r="GPF172" s="164"/>
      <c r="GPG172" s="164"/>
      <c r="GPH172" s="164"/>
      <c r="GPI172" s="164"/>
      <c r="GPJ172" s="164"/>
      <c r="GPK172" s="164"/>
      <c r="GPL172" s="164"/>
      <c r="GPM172" s="164"/>
      <c r="GPN172" s="164"/>
      <c r="GPO172" s="164"/>
      <c r="GPP172" s="164"/>
      <c r="GPQ172" s="164"/>
      <c r="GPR172" s="164"/>
      <c r="GPS172" s="164"/>
      <c r="GPT172" s="164"/>
      <c r="GPU172" s="164"/>
      <c r="GPV172" s="164"/>
      <c r="GPW172" s="164"/>
      <c r="GPX172" s="164"/>
      <c r="GPY172" s="164"/>
      <c r="GPZ172" s="164"/>
      <c r="GQA172" s="164"/>
      <c r="GQB172" s="164"/>
      <c r="GQC172" s="164"/>
      <c r="GQD172" s="164"/>
      <c r="GQE172" s="164"/>
      <c r="GQF172" s="164"/>
      <c r="GQG172" s="164"/>
      <c r="GQH172" s="164"/>
      <c r="GQI172" s="164"/>
      <c r="GQJ172" s="164"/>
      <c r="GQK172" s="164"/>
      <c r="GQL172" s="164"/>
      <c r="GQM172" s="164"/>
      <c r="GQN172" s="164"/>
      <c r="GQO172" s="164"/>
      <c r="GQP172" s="164"/>
      <c r="GQQ172" s="164"/>
      <c r="GQR172" s="164"/>
      <c r="GQS172" s="164"/>
      <c r="GQT172" s="164"/>
      <c r="GQU172" s="164"/>
      <c r="GQV172" s="164"/>
      <c r="GQW172" s="164"/>
      <c r="GQX172" s="164"/>
      <c r="GQY172" s="164"/>
      <c r="GQZ172" s="164"/>
      <c r="GRA172" s="164"/>
      <c r="GRB172" s="164"/>
      <c r="GRC172" s="164"/>
      <c r="GRD172" s="164"/>
      <c r="GRE172" s="164"/>
      <c r="GRF172" s="164"/>
      <c r="GRG172" s="164"/>
      <c r="GRH172" s="164"/>
      <c r="GRI172" s="164"/>
      <c r="GRJ172" s="164"/>
      <c r="GRK172" s="164"/>
      <c r="GRL172" s="164"/>
      <c r="GRM172" s="164"/>
      <c r="GRN172" s="164"/>
      <c r="GRO172" s="164"/>
      <c r="GRP172" s="164"/>
      <c r="GRQ172" s="164"/>
      <c r="GRR172" s="164"/>
      <c r="GRS172" s="164"/>
      <c r="GRT172" s="164"/>
      <c r="GRU172" s="164"/>
      <c r="GRV172" s="164"/>
      <c r="GRW172" s="164"/>
      <c r="GRX172" s="164"/>
      <c r="GRY172" s="164"/>
      <c r="GRZ172" s="164"/>
      <c r="GSA172" s="164"/>
      <c r="GSB172" s="164"/>
      <c r="GSC172" s="164"/>
      <c r="GSD172" s="164"/>
      <c r="GSE172" s="164"/>
      <c r="GSF172" s="164"/>
      <c r="GSG172" s="164"/>
      <c r="GSH172" s="164"/>
      <c r="GSI172" s="164"/>
      <c r="GSJ172" s="164"/>
      <c r="GSK172" s="164"/>
      <c r="GSL172" s="164"/>
      <c r="GSM172" s="164"/>
      <c r="GSN172" s="164"/>
      <c r="GSO172" s="164"/>
      <c r="GSP172" s="164"/>
      <c r="GSQ172" s="164"/>
      <c r="GSR172" s="164"/>
      <c r="GSS172" s="164"/>
      <c r="GST172" s="164"/>
      <c r="GSU172" s="164"/>
      <c r="GSV172" s="164"/>
      <c r="GSW172" s="164"/>
      <c r="GSX172" s="164"/>
      <c r="GSY172" s="164"/>
      <c r="GSZ172" s="164"/>
      <c r="GTA172" s="164"/>
      <c r="GTB172" s="164"/>
      <c r="GTC172" s="164"/>
      <c r="GTD172" s="164"/>
      <c r="GTE172" s="164"/>
      <c r="GTF172" s="164"/>
      <c r="GTG172" s="164"/>
      <c r="GTH172" s="164"/>
      <c r="GTI172" s="164"/>
      <c r="GTJ172" s="164"/>
      <c r="GTK172" s="164"/>
      <c r="GTL172" s="164"/>
      <c r="GTM172" s="164"/>
      <c r="GTN172" s="164"/>
      <c r="GTO172" s="164"/>
      <c r="GTP172" s="164"/>
      <c r="GTQ172" s="164"/>
      <c r="GTR172" s="164"/>
      <c r="GTS172" s="164"/>
      <c r="GTT172" s="164"/>
      <c r="GTU172" s="164"/>
      <c r="GTV172" s="164"/>
      <c r="GTW172" s="164"/>
      <c r="GTX172" s="164"/>
      <c r="GTY172" s="164"/>
      <c r="GTZ172" s="164"/>
      <c r="GUA172" s="164"/>
      <c r="GUB172" s="164"/>
      <c r="GUC172" s="164"/>
      <c r="GUD172" s="164"/>
      <c r="GUE172" s="164"/>
      <c r="GUF172" s="164"/>
      <c r="GUG172" s="164"/>
      <c r="GUH172" s="164"/>
      <c r="GUI172" s="164"/>
      <c r="GUJ172" s="164"/>
      <c r="GUK172" s="164"/>
      <c r="GUL172" s="164"/>
      <c r="GUM172" s="164"/>
      <c r="GUN172" s="164"/>
      <c r="GUO172" s="164"/>
      <c r="GUP172" s="164"/>
      <c r="GUQ172" s="164"/>
      <c r="GUR172" s="164"/>
      <c r="GUS172" s="164"/>
      <c r="GUT172" s="164"/>
      <c r="GUU172" s="164"/>
      <c r="GUV172" s="164"/>
      <c r="GUW172" s="164"/>
      <c r="GUX172" s="164"/>
      <c r="GUY172" s="164"/>
      <c r="GUZ172" s="164"/>
      <c r="GVA172" s="164"/>
      <c r="GVB172" s="164"/>
      <c r="GVC172" s="164"/>
      <c r="GVD172" s="164"/>
      <c r="GVE172" s="164"/>
      <c r="GVF172" s="164"/>
      <c r="GVG172" s="164"/>
      <c r="GVH172" s="164"/>
      <c r="GVI172" s="164"/>
      <c r="GVJ172" s="164"/>
      <c r="GVK172" s="164"/>
      <c r="GVL172" s="164"/>
      <c r="GVM172" s="164"/>
      <c r="GVN172" s="164"/>
      <c r="GVO172" s="164"/>
      <c r="GVP172" s="164"/>
      <c r="GVQ172" s="164"/>
      <c r="GVR172" s="164"/>
      <c r="GVS172" s="164"/>
      <c r="GVT172" s="164"/>
      <c r="GVU172" s="164"/>
      <c r="GVV172" s="164"/>
      <c r="GVW172" s="164"/>
      <c r="GVX172" s="164"/>
      <c r="GVY172" s="164"/>
      <c r="GVZ172" s="164"/>
      <c r="GWA172" s="164"/>
      <c r="GWB172" s="164"/>
      <c r="GWC172" s="164"/>
      <c r="GWD172" s="164"/>
      <c r="GWE172" s="164"/>
      <c r="GWF172" s="164"/>
      <c r="GWG172" s="164"/>
      <c r="GWH172" s="164"/>
      <c r="GWI172" s="164"/>
      <c r="GWJ172" s="164"/>
      <c r="GWK172" s="164"/>
      <c r="GWL172" s="164"/>
      <c r="GWM172" s="164"/>
      <c r="GWN172" s="164"/>
      <c r="GWO172" s="164"/>
      <c r="GWP172" s="164"/>
      <c r="GWQ172" s="164"/>
      <c r="GWR172" s="164"/>
      <c r="GWS172" s="164"/>
      <c r="GWT172" s="164"/>
      <c r="GWU172" s="164"/>
      <c r="GWV172" s="164"/>
      <c r="GWW172" s="164"/>
      <c r="GWX172" s="164"/>
      <c r="GWY172" s="164"/>
      <c r="GWZ172" s="164"/>
      <c r="GXA172" s="164"/>
      <c r="GXB172" s="164"/>
      <c r="GXC172" s="164"/>
      <c r="GXD172" s="164"/>
      <c r="GXE172" s="164"/>
      <c r="GXF172" s="164"/>
      <c r="GXG172" s="164"/>
      <c r="GXH172" s="164"/>
      <c r="GXI172" s="164"/>
      <c r="GXJ172" s="164"/>
      <c r="GXK172" s="164"/>
      <c r="GXL172" s="164"/>
      <c r="GXM172" s="164"/>
      <c r="GXN172" s="164"/>
      <c r="GXO172" s="164"/>
      <c r="GXP172" s="164"/>
      <c r="GXQ172" s="164"/>
      <c r="GXR172" s="164"/>
      <c r="GXS172" s="164"/>
      <c r="GXT172" s="164"/>
      <c r="GXU172" s="164"/>
      <c r="GXV172" s="164"/>
      <c r="GXW172" s="164"/>
      <c r="GXX172" s="164"/>
      <c r="GXY172" s="164"/>
      <c r="GXZ172" s="164"/>
      <c r="GYA172" s="164"/>
      <c r="GYB172" s="164"/>
      <c r="GYC172" s="164"/>
      <c r="GYD172" s="164"/>
      <c r="GYE172" s="164"/>
      <c r="GYF172" s="164"/>
      <c r="GYG172" s="164"/>
      <c r="GYH172" s="164"/>
      <c r="GYI172" s="164"/>
      <c r="GYJ172" s="164"/>
      <c r="GYK172" s="164"/>
      <c r="GYL172" s="164"/>
      <c r="GYM172" s="164"/>
      <c r="GYN172" s="164"/>
      <c r="GYO172" s="164"/>
      <c r="GYP172" s="164"/>
      <c r="GYQ172" s="164"/>
      <c r="GYR172" s="164"/>
      <c r="GYS172" s="164"/>
      <c r="GYT172" s="164"/>
      <c r="GYU172" s="164"/>
      <c r="GYV172" s="164"/>
      <c r="GYW172" s="164"/>
      <c r="GYX172" s="164"/>
      <c r="GYY172" s="164"/>
      <c r="GYZ172" s="164"/>
      <c r="GZA172" s="164"/>
      <c r="GZB172" s="164"/>
      <c r="GZC172" s="164"/>
      <c r="GZD172" s="164"/>
      <c r="GZE172" s="164"/>
      <c r="GZF172" s="164"/>
      <c r="GZG172" s="164"/>
      <c r="GZH172" s="164"/>
      <c r="GZI172" s="164"/>
      <c r="GZJ172" s="164"/>
      <c r="GZK172" s="164"/>
      <c r="GZL172" s="164"/>
      <c r="GZM172" s="164"/>
      <c r="GZN172" s="164"/>
      <c r="GZO172" s="164"/>
      <c r="GZP172" s="164"/>
      <c r="GZQ172" s="164"/>
      <c r="GZR172" s="164"/>
      <c r="GZS172" s="164"/>
      <c r="GZT172" s="164"/>
      <c r="GZU172" s="164"/>
      <c r="GZV172" s="164"/>
      <c r="GZW172" s="164"/>
      <c r="GZX172" s="164"/>
      <c r="GZY172" s="164"/>
      <c r="GZZ172" s="164"/>
      <c r="HAA172" s="164"/>
      <c r="HAB172" s="164"/>
      <c r="HAC172" s="164"/>
      <c r="HAD172" s="164"/>
      <c r="HAE172" s="164"/>
      <c r="HAF172" s="164"/>
      <c r="HAG172" s="164"/>
      <c r="HAH172" s="164"/>
      <c r="HAI172" s="164"/>
      <c r="HAJ172" s="164"/>
      <c r="HAK172" s="164"/>
      <c r="HAL172" s="164"/>
      <c r="HAM172" s="164"/>
      <c r="HAN172" s="164"/>
      <c r="HAO172" s="164"/>
      <c r="HAP172" s="164"/>
      <c r="HAQ172" s="164"/>
      <c r="HAR172" s="164"/>
      <c r="HAS172" s="164"/>
      <c r="HAT172" s="164"/>
      <c r="HAU172" s="164"/>
      <c r="HAV172" s="164"/>
      <c r="HAW172" s="164"/>
      <c r="HAX172" s="164"/>
      <c r="HAY172" s="164"/>
      <c r="HAZ172" s="164"/>
      <c r="HBA172" s="164"/>
      <c r="HBB172" s="164"/>
      <c r="HBC172" s="164"/>
      <c r="HBD172" s="164"/>
      <c r="HBE172" s="164"/>
      <c r="HBF172" s="164"/>
      <c r="HBG172" s="164"/>
      <c r="HBH172" s="164"/>
      <c r="HBI172" s="164"/>
      <c r="HBJ172" s="164"/>
      <c r="HBK172" s="164"/>
      <c r="HBL172" s="164"/>
      <c r="HBM172" s="164"/>
      <c r="HBN172" s="164"/>
      <c r="HBO172" s="164"/>
      <c r="HBP172" s="164"/>
      <c r="HBQ172" s="164"/>
      <c r="HBR172" s="164"/>
      <c r="HBS172" s="164"/>
      <c r="HBT172" s="164"/>
      <c r="HBU172" s="164"/>
      <c r="HBV172" s="164"/>
      <c r="HBW172" s="164"/>
      <c r="HBX172" s="164"/>
      <c r="HBY172" s="164"/>
      <c r="HBZ172" s="164"/>
      <c r="HCA172" s="164"/>
      <c r="HCB172" s="164"/>
      <c r="HCC172" s="164"/>
      <c r="HCD172" s="164"/>
      <c r="HCE172" s="164"/>
      <c r="HCF172" s="164"/>
      <c r="HCG172" s="164"/>
      <c r="HCH172" s="164"/>
      <c r="HCI172" s="164"/>
      <c r="HCJ172" s="164"/>
      <c r="HCK172" s="164"/>
      <c r="HCL172" s="164"/>
      <c r="HCM172" s="164"/>
      <c r="HCN172" s="164"/>
      <c r="HCO172" s="164"/>
      <c r="HCP172" s="164"/>
      <c r="HCQ172" s="164"/>
      <c r="HCR172" s="164"/>
      <c r="HCS172" s="164"/>
      <c r="HCT172" s="164"/>
      <c r="HCU172" s="164"/>
      <c r="HCV172" s="164"/>
      <c r="HCW172" s="164"/>
      <c r="HCX172" s="164"/>
      <c r="HCY172" s="164"/>
      <c r="HCZ172" s="164"/>
      <c r="HDA172" s="164"/>
      <c r="HDB172" s="164"/>
      <c r="HDC172" s="164"/>
      <c r="HDD172" s="164"/>
      <c r="HDE172" s="164"/>
      <c r="HDF172" s="164"/>
      <c r="HDG172" s="164"/>
      <c r="HDH172" s="164"/>
      <c r="HDI172" s="164"/>
      <c r="HDJ172" s="164"/>
      <c r="HDK172" s="164"/>
      <c r="HDL172" s="164"/>
      <c r="HDM172" s="164"/>
      <c r="HDN172" s="164"/>
      <c r="HDO172" s="164"/>
      <c r="HDP172" s="164"/>
      <c r="HDQ172" s="164"/>
      <c r="HDR172" s="164"/>
      <c r="HDS172" s="164"/>
      <c r="HDT172" s="164"/>
      <c r="HDU172" s="164"/>
      <c r="HDV172" s="164"/>
      <c r="HDW172" s="164"/>
      <c r="HDX172" s="164"/>
      <c r="HDY172" s="164"/>
      <c r="HDZ172" s="164"/>
      <c r="HEA172" s="164"/>
      <c r="HEB172" s="164"/>
      <c r="HEC172" s="164"/>
      <c r="HED172" s="164"/>
      <c r="HEE172" s="164"/>
      <c r="HEF172" s="164"/>
      <c r="HEG172" s="164"/>
      <c r="HEH172" s="164"/>
      <c r="HEI172" s="164"/>
      <c r="HEJ172" s="164"/>
      <c r="HEK172" s="164"/>
      <c r="HEL172" s="164"/>
      <c r="HEM172" s="164"/>
      <c r="HEN172" s="164"/>
      <c r="HEO172" s="164"/>
      <c r="HEP172" s="164"/>
      <c r="HEQ172" s="164"/>
      <c r="HER172" s="164"/>
      <c r="HES172" s="164"/>
      <c r="HET172" s="164"/>
      <c r="HEU172" s="164"/>
      <c r="HEV172" s="164"/>
      <c r="HEW172" s="164"/>
      <c r="HEX172" s="164"/>
      <c r="HEY172" s="164"/>
      <c r="HEZ172" s="164"/>
      <c r="HFA172" s="164"/>
      <c r="HFB172" s="164"/>
      <c r="HFC172" s="164"/>
      <c r="HFD172" s="164"/>
      <c r="HFE172" s="164"/>
      <c r="HFF172" s="164"/>
      <c r="HFG172" s="164"/>
      <c r="HFH172" s="164"/>
      <c r="HFI172" s="164"/>
      <c r="HFJ172" s="164"/>
      <c r="HFK172" s="164"/>
      <c r="HFL172" s="164"/>
      <c r="HFM172" s="164"/>
      <c r="HFN172" s="164"/>
      <c r="HFO172" s="164"/>
      <c r="HFP172" s="164"/>
      <c r="HFQ172" s="164"/>
      <c r="HFR172" s="164"/>
      <c r="HFS172" s="164"/>
      <c r="HFT172" s="164"/>
      <c r="HFU172" s="164"/>
      <c r="HFV172" s="164"/>
      <c r="HFW172" s="164"/>
      <c r="HFX172" s="164"/>
      <c r="HFY172" s="164"/>
      <c r="HFZ172" s="164"/>
      <c r="HGA172" s="164"/>
      <c r="HGB172" s="164"/>
      <c r="HGC172" s="164"/>
      <c r="HGD172" s="164"/>
      <c r="HGE172" s="164"/>
      <c r="HGF172" s="164"/>
      <c r="HGG172" s="164"/>
      <c r="HGH172" s="164"/>
      <c r="HGI172" s="164"/>
      <c r="HGJ172" s="164"/>
      <c r="HGK172" s="164"/>
      <c r="HGL172" s="164"/>
      <c r="HGM172" s="164"/>
      <c r="HGN172" s="164"/>
      <c r="HGO172" s="164"/>
      <c r="HGP172" s="164"/>
      <c r="HGQ172" s="164"/>
      <c r="HGR172" s="164"/>
      <c r="HGS172" s="164"/>
      <c r="HGT172" s="164"/>
      <c r="HGU172" s="164"/>
      <c r="HGV172" s="164"/>
      <c r="HGW172" s="164"/>
      <c r="HGX172" s="164"/>
      <c r="HGY172" s="164"/>
      <c r="HGZ172" s="164"/>
      <c r="HHA172" s="164"/>
      <c r="HHB172" s="164"/>
      <c r="HHC172" s="164"/>
      <c r="HHD172" s="164"/>
      <c r="HHE172" s="164"/>
      <c r="HHF172" s="164"/>
      <c r="HHG172" s="164"/>
      <c r="HHH172" s="164"/>
      <c r="HHI172" s="164"/>
      <c r="HHJ172" s="164"/>
      <c r="HHK172" s="164"/>
      <c r="HHL172" s="164"/>
      <c r="HHM172" s="164"/>
      <c r="HHN172" s="164"/>
      <c r="HHO172" s="164"/>
      <c r="HHP172" s="164"/>
      <c r="HHQ172" s="164"/>
      <c r="HHR172" s="164"/>
      <c r="HHS172" s="164"/>
      <c r="HHT172" s="164"/>
      <c r="HHU172" s="164"/>
      <c r="HHV172" s="164"/>
      <c r="HHW172" s="164"/>
      <c r="HHX172" s="164"/>
      <c r="HHY172" s="164"/>
      <c r="HHZ172" s="164"/>
      <c r="HIA172" s="164"/>
      <c r="HIB172" s="164"/>
      <c r="HIC172" s="164"/>
      <c r="HID172" s="164"/>
      <c r="HIE172" s="164"/>
      <c r="HIF172" s="164"/>
      <c r="HIG172" s="164"/>
      <c r="HIH172" s="164"/>
      <c r="HII172" s="164"/>
      <c r="HIJ172" s="164"/>
      <c r="HIK172" s="164"/>
      <c r="HIL172" s="164"/>
      <c r="HIM172" s="164"/>
      <c r="HIN172" s="164"/>
      <c r="HIO172" s="164"/>
      <c r="HIP172" s="164"/>
      <c r="HIQ172" s="164"/>
      <c r="HIR172" s="164"/>
      <c r="HIS172" s="164"/>
      <c r="HIT172" s="164"/>
      <c r="HIU172" s="164"/>
      <c r="HIV172" s="164"/>
      <c r="HIW172" s="164"/>
      <c r="HIX172" s="164"/>
      <c r="HIY172" s="164"/>
      <c r="HIZ172" s="164"/>
      <c r="HJA172" s="164"/>
      <c r="HJB172" s="164"/>
      <c r="HJC172" s="164"/>
      <c r="HJD172" s="164"/>
      <c r="HJE172" s="164"/>
      <c r="HJF172" s="164"/>
      <c r="HJG172" s="164"/>
      <c r="HJH172" s="164"/>
      <c r="HJI172" s="164"/>
      <c r="HJJ172" s="164"/>
      <c r="HJK172" s="164"/>
      <c r="HJL172" s="164"/>
      <c r="HJM172" s="164"/>
      <c r="HJN172" s="164"/>
      <c r="HJO172" s="164"/>
      <c r="HJP172" s="164"/>
      <c r="HJQ172" s="164"/>
      <c r="HJR172" s="164"/>
      <c r="HJS172" s="164"/>
      <c r="HJT172" s="164"/>
      <c r="HJU172" s="164"/>
      <c r="HJV172" s="164"/>
      <c r="HJW172" s="164"/>
      <c r="HJX172" s="164"/>
      <c r="HJY172" s="164"/>
      <c r="HJZ172" s="164"/>
      <c r="HKA172" s="164"/>
      <c r="HKB172" s="164"/>
      <c r="HKC172" s="164"/>
      <c r="HKD172" s="164"/>
      <c r="HKE172" s="164"/>
      <c r="HKF172" s="164"/>
      <c r="HKG172" s="164"/>
      <c r="HKH172" s="164"/>
      <c r="HKI172" s="164"/>
      <c r="HKJ172" s="164"/>
      <c r="HKK172" s="164"/>
      <c r="HKL172" s="164"/>
      <c r="HKM172" s="164"/>
      <c r="HKN172" s="164"/>
      <c r="HKO172" s="164"/>
      <c r="HKP172" s="164"/>
      <c r="HKQ172" s="164"/>
      <c r="HKR172" s="164"/>
      <c r="HKS172" s="164"/>
      <c r="HKT172" s="164"/>
      <c r="HKU172" s="164"/>
      <c r="HKV172" s="164"/>
      <c r="HKW172" s="164"/>
      <c r="HKX172" s="164"/>
      <c r="HKY172" s="164"/>
      <c r="HKZ172" s="164"/>
      <c r="HLA172" s="164"/>
      <c r="HLB172" s="164"/>
      <c r="HLC172" s="164"/>
      <c r="HLD172" s="164"/>
      <c r="HLE172" s="164"/>
      <c r="HLF172" s="164"/>
      <c r="HLG172" s="164"/>
      <c r="HLH172" s="164"/>
      <c r="HLI172" s="164"/>
      <c r="HLJ172" s="164"/>
      <c r="HLK172" s="164"/>
      <c r="HLL172" s="164"/>
      <c r="HLM172" s="164"/>
      <c r="HLN172" s="164"/>
      <c r="HLO172" s="164"/>
      <c r="HLP172" s="164"/>
      <c r="HLQ172" s="164"/>
      <c r="HLR172" s="164"/>
      <c r="HLS172" s="164"/>
      <c r="HLT172" s="164"/>
      <c r="HLU172" s="164"/>
      <c r="HLV172" s="164"/>
      <c r="HLW172" s="164"/>
      <c r="HLX172" s="164"/>
      <c r="HLY172" s="164"/>
      <c r="HLZ172" s="164"/>
      <c r="HMA172" s="164"/>
      <c r="HMB172" s="164"/>
      <c r="HMC172" s="164"/>
      <c r="HMD172" s="164"/>
      <c r="HME172" s="164"/>
      <c r="HMF172" s="164"/>
      <c r="HMG172" s="164"/>
      <c r="HMH172" s="164"/>
      <c r="HMI172" s="164"/>
      <c r="HMJ172" s="164"/>
      <c r="HMK172" s="164"/>
      <c r="HML172" s="164"/>
      <c r="HMM172" s="164"/>
      <c r="HMN172" s="164"/>
      <c r="HMO172" s="164"/>
      <c r="HMP172" s="164"/>
      <c r="HMQ172" s="164"/>
      <c r="HMR172" s="164"/>
      <c r="HMS172" s="164"/>
      <c r="HMT172" s="164"/>
      <c r="HMU172" s="164"/>
      <c r="HMV172" s="164"/>
      <c r="HMW172" s="164"/>
      <c r="HMX172" s="164"/>
      <c r="HMY172" s="164"/>
      <c r="HMZ172" s="164"/>
      <c r="HNA172" s="164"/>
      <c r="HNB172" s="164"/>
      <c r="HNC172" s="164"/>
      <c r="HND172" s="164"/>
      <c r="HNE172" s="164"/>
      <c r="HNF172" s="164"/>
      <c r="HNG172" s="164"/>
      <c r="HNH172" s="164"/>
      <c r="HNI172" s="164"/>
      <c r="HNJ172" s="164"/>
      <c r="HNK172" s="164"/>
      <c r="HNL172" s="164"/>
      <c r="HNM172" s="164"/>
      <c r="HNN172" s="164"/>
      <c r="HNO172" s="164"/>
      <c r="HNP172" s="164"/>
      <c r="HNQ172" s="164"/>
      <c r="HNR172" s="164"/>
      <c r="HNS172" s="164"/>
      <c r="HNT172" s="164"/>
      <c r="HNU172" s="164"/>
      <c r="HNV172" s="164"/>
      <c r="HNW172" s="164"/>
      <c r="HNX172" s="164"/>
      <c r="HNY172" s="164"/>
      <c r="HNZ172" s="164"/>
      <c r="HOA172" s="164"/>
      <c r="HOB172" s="164"/>
      <c r="HOC172" s="164"/>
      <c r="HOD172" s="164"/>
      <c r="HOE172" s="164"/>
      <c r="HOF172" s="164"/>
      <c r="HOG172" s="164"/>
      <c r="HOH172" s="164"/>
      <c r="HOI172" s="164"/>
      <c r="HOJ172" s="164"/>
      <c r="HOK172" s="164"/>
      <c r="HOL172" s="164"/>
      <c r="HOM172" s="164"/>
      <c r="HON172" s="164"/>
      <c r="HOO172" s="164"/>
      <c r="HOP172" s="164"/>
      <c r="HOQ172" s="164"/>
      <c r="HOR172" s="164"/>
      <c r="HOS172" s="164"/>
      <c r="HOT172" s="164"/>
      <c r="HOU172" s="164"/>
      <c r="HOV172" s="164"/>
      <c r="HOW172" s="164"/>
      <c r="HOX172" s="164"/>
      <c r="HOY172" s="164"/>
      <c r="HOZ172" s="164"/>
      <c r="HPA172" s="164"/>
      <c r="HPB172" s="164"/>
      <c r="HPC172" s="164"/>
      <c r="HPD172" s="164"/>
      <c r="HPE172" s="164"/>
      <c r="HPF172" s="164"/>
      <c r="HPG172" s="164"/>
      <c r="HPH172" s="164"/>
      <c r="HPI172" s="164"/>
      <c r="HPJ172" s="164"/>
      <c r="HPK172" s="164"/>
      <c r="HPL172" s="164"/>
      <c r="HPM172" s="164"/>
      <c r="HPN172" s="164"/>
      <c r="HPO172" s="164"/>
      <c r="HPP172" s="164"/>
      <c r="HPQ172" s="164"/>
      <c r="HPR172" s="164"/>
      <c r="HPS172" s="164"/>
      <c r="HPT172" s="164"/>
      <c r="HPU172" s="164"/>
      <c r="HPV172" s="164"/>
      <c r="HPW172" s="164"/>
      <c r="HPX172" s="164"/>
      <c r="HPY172" s="164"/>
      <c r="HPZ172" s="164"/>
      <c r="HQA172" s="164"/>
      <c r="HQB172" s="164"/>
      <c r="HQC172" s="164"/>
      <c r="HQD172" s="164"/>
      <c r="HQE172" s="164"/>
      <c r="HQF172" s="164"/>
      <c r="HQG172" s="164"/>
      <c r="HQH172" s="164"/>
      <c r="HQI172" s="164"/>
      <c r="HQJ172" s="164"/>
      <c r="HQK172" s="164"/>
      <c r="HQL172" s="164"/>
      <c r="HQM172" s="164"/>
      <c r="HQN172" s="164"/>
      <c r="HQO172" s="164"/>
      <c r="HQP172" s="164"/>
      <c r="HQQ172" s="164"/>
      <c r="HQR172" s="164"/>
      <c r="HQS172" s="164"/>
      <c r="HQT172" s="164"/>
      <c r="HQU172" s="164"/>
      <c r="HQV172" s="164"/>
      <c r="HQW172" s="164"/>
      <c r="HQX172" s="164"/>
      <c r="HQY172" s="164"/>
      <c r="HQZ172" s="164"/>
      <c r="HRA172" s="164"/>
      <c r="HRB172" s="164"/>
      <c r="HRC172" s="164"/>
      <c r="HRD172" s="164"/>
      <c r="HRE172" s="164"/>
      <c r="HRF172" s="164"/>
      <c r="HRG172" s="164"/>
      <c r="HRH172" s="164"/>
      <c r="HRI172" s="164"/>
      <c r="HRJ172" s="164"/>
      <c r="HRK172" s="164"/>
      <c r="HRL172" s="164"/>
      <c r="HRM172" s="164"/>
      <c r="HRN172" s="164"/>
      <c r="HRO172" s="164"/>
      <c r="HRP172" s="164"/>
      <c r="HRQ172" s="164"/>
      <c r="HRR172" s="164"/>
      <c r="HRS172" s="164"/>
      <c r="HRT172" s="164"/>
      <c r="HRU172" s="164"/>
      <c r="HRV172" s="164"/>
      <c r="HRW172" s="164"/>
      <c r="HRX172" s="164"/>
      <c r="HRY172" s="164"/>
      <c r="HRZ172" s="164"/>
      <c r="HSA172" s="164"/>
      <c r="HSB172" s="164"/>
      <c r="HSC172" s="164"/>
      <c r="HSD172" s="164"/>
      <c r="HSE172" s="164"/>
      <c r="HSF172" s="164"/>
      <c r="HSG172" s="164"/>
      <c r="HSH172" s="164"/>
      <c r="HSI172" s="164"/>
      <c r="HSJ172" s="164"/>
      <c r="HSK172" s="164"/>
      <c r="HSL172" s="164"/>
      <c r="HSM172" s="164"/>
      <c r="HSN172" s="164"/>
      <c r="HSO172" s="164"/>
      <c r="HSP172" s="164"/>
      <c r="HSQ172" s="164"/>
      <c r="HSR172" s="164"/>
      <c r="HSS172" s="164"/>
      <c r="HST172" s="164"/>
      <c r="HSU172" s="164"/>
      <c r="HSV172" s="164"/>
      <c r="HSW172" s="164"/>
      <c r="HSX172" s="164"/>
      <c r="HSY172" s="164"/>
      <c r="HSZ172" s="164"/>
      <c r="HTA172" s="164"/>
      <c r="HTB172" s="164"/>
      <c r="HTC172" s="164"/>
      <c r="HTD172" s="164"/>
      <c r="HTE172" s="164"/>
      <c r="HTF172" s="164"/>
      <c r="HTG172" s="164"/>
      <c r="HTH172" s="164"/>
      <c r="HTI172" s="164"/>
      <c r="HTJ172" s="164"/>
      <c r="HTK172" s="164"/>
      <c r="HTL172" s="164"/>
      <c r="HTM172" s="164"/>
      <c r="HTN172" s="164"/>
      <c r="HTO172" s="164"/>
      <c r="HTP172" s="164"/>
      <c r="HTQ172" s="164"/>
      <c r="HTR172" s="164"/>
      <c r="HTS172" s="164"/>
      <c r="HTT172" s="164"/>
      <c r="HTU172" s="164"/>
      <c r="HTV172" s="164"/>
      <c r="HTW172" s="164"/>
      <c r="HTX172" s="164"/>
      <c r="HTY172" s="164"/>
      <c r="HTZ172" s="164"/>
      <c r="HUA172" s="164"/>
      <c r="HUB172" s="164"/>
      <c r="HUC172" s="164"/>
      <c r="HUD172" s="164"/>
      <c r="HUE172" s="164"/>
      <c r="HUF172" s="164"/>
      <c r="HUG172" s="164"/>
      <c r="HUH172" s="164"/>
      <c r="HUI172" s="164"/>
      <c r="HUJ172" s="164"/>
      <c r="HUK172" s="164"/>
      <c r="HUL172" s="164"/>
      <c r="HUM172" s="164"/>
      <c r="HUN172" s="164"/>
      <c r="HUO172" s="164"/>
      <c r="HUP172" s="164"/>
      <c r="HUQ172" s="164"/>
      <c r="HUR172" s="164"/>
      <c r="HUS172" s="164"/>
      <c r="HUT172" s="164"/>
      <c r="HUU172" s="164"/>
      <c r="HUV172" s="164"/>
      <c r="HUW172" s="164"/>
      <c r="HUX172" s="164"/>
      <c r="HUY172" s="164"/>
      <c r="HUZ172" s="164"/>
      <c r="HVA172" s="164"/>
      <c r="HVB172" s="164"/>
      <c r="HVC172" s="164"/>
      <c r="HVD172" s="164"/>
      <c r="HVE172" s="164"/>
      <c r="HVF172" s="164"/>
      <c r="HVG172" s="164"/>
      <c r="HVH172" s="164"/>
      <c r="HVI172" s="164"/>
      <c r="HVJ172" s="164"/>
      <c r="HVK172" s="164"/>
      <c r="HVL172" s="164"/>
      <c r="HVM172" s="164"/>
      <c r="HVN172" s="164"/>
      <c r="HVO172" s="164"/>
      <c r="HVP172" s="164"/>
      <c r="HVQ172" s="164"/>
      <c r="HVR172" s="164"/>
      <c r="HVS172" s="164"/>
      <c r="HVT172" s="164"/>
      <c r="HVU172" s="164"/>
      <c r="HVV172" s="164"/>
      <c r="HVW172" s="164"/>
      <c r="HVX172" s="164"/>
      <c r="HVY172" s="164"/>
      <c r="HVZ172" s="164"/>
      <c r="HWA172" s="164"/>
      <c r="HWB172" s="164"/>
      <c r="HWC172" s="164"/>
      <c r="HWD172" s="164"/>
      <c r="HWE172" s="164"/>
      <c r="HWF172" s="164"/>
      <c r="HWG172" s="164"/>
      <c r="HWH172" s="164"/>
      <c r="HWI172" s="164"/>
      <c r="HWJ172" s="164"/>
      <c r="HWK172" s="164"/>
      <c r="HWL172" s="164"/>
      <c r="HWM172" s="164"/>
      <c r="HWN172" s="164"/>
      <c r="HWO172" s="164"/>
      <c r="HWP172" s="164"/>
      <c r="HWQ172" s="164"/>
      <c r="HWR172" s="164"/>
      <c r="HWS172" s="164"/>
      <c r="HWT172" s="164"/>
      <c r="HWU172" s="164"/>
      <c r="HWV172" s="164"/>
      <c r="HWW172" s="164"/>
      <c r="HWX172" s="164"/>
      <c r="HWY172" s="164"/>
      <c r="HWZ172" s="164"/>
      <c r="HXA172" s="164"/>
      <c r="HXB172" s="164"/>
      <c r="HXC172" s="164"/>
      <c r="HXD172" s="164"/>
      <c r="HXE172" s="164"/>
      <c r="HXF172" s="164"/>
      <c r="HXG172" s="164"/>
      <c r="HXH172" s="164"/>
      <c r="HXI172" s="164"/>
      <c r="HXJ172" s="164"/>
      <c r="HXK172" s="164"/>
      <c r="HXL172" s="164"/>
      <c r="HXM172" s="164"/>
      <c r="HXN172" s="164"/>
      <c r="HXO172" s="164"/>
      <c r="HXP172" s="164"/>
      <c r="HXQ172" s="164"/>
      <c r="HXR172" s="164"/>
      <c r="HXS172" s="164"/>
      <c r="HXT172" s="164"/>
      <c r="HXU172" s="164"/>
      <c r="HXV172" s="164"/>
      <c r="HXW172" s="164"/>
      <c r="HXX172" s="164"/>
      <c r="HXY172" s="164"/>
      <c r="HXZ172" s="164"/>
      <c r="HYA172" s="164"/>
      <c r="HYB172" s="164"/>
      <c r="HYC172" s="164"/>
      <c r="HYD172" s="164"/>
      <c r="HYE172" s="164"/>
      <c r="HYF172" s="164"/>
      <c r="HYG172" s="164"/>
      <c r="HYH172" s="164"/>
      <c r="HYI172" s="164"/>
      <c r="HYJ172" s="164"/>
      <c r="HYK172" s="164"/>
      <c r="HYL172" s="164"/>
      <c r="HYM172" s="164"/>
      <c r="HYN172" s="164"/>
      <c r="HYO172" s="164"/>
      <c r="HYP172" s="164"/>
      <c r="HYQ172" s="164"/>
      <c r="HYR172" s="164"/>
      <c r="HYS172" s="164"/>
      <c r="HYT172" s="164"/>
      <c r="HYU172" s="164"/>
      <c r="HYV172" s="164"/>
      <c r="HYW172" s="164"/>
      <c r="HYX172" s="164"/>
      <c r="HYY172" s="164"/>
      <c r="HYZ172" s="164"/>
      <c r="HZA172" s="164"/>
      <c r="HZB172" s="164"/>
      <c r="HZC172" s="164"/>
      <c r="HZD172" s="164"/>
      <c r="HZE172" s="164"/>
      <c r="HZF172" s="164"/>
      <c r="HZG172" s="164"/>
      <c r="HZH172" s="164"/>
      <c r="HZI172" s="164"/>
      <c r="HZJ172" s="164"/>
      <c r="HZK172" s="164"/>
      <c r="HZL172" s="164"/>
      <c r="HZM172" s="164"/>
      <c r="HZN172" s="164"/>
      <c r="HZO172" s="164"/>
      <c r="HZP172" s="164"/>
      <c r="HZQ172" s="164"/>
      <c r="HZR172" s="164"/>
      <c r="HZS172" s="164"/>
      <c r="HZT172" s="164"/>
      <c r="HZU172" s="164"/>
      <c r="HZV172" s="164"/>
      <c r="HZW172" s="164"/>
      <c r="HZX172" s="164"/>
      <c r="HZY172" s="164"/>
      <c r="HZZ172" s="164"/>
      <c r="IAA172" s="164"/>
      <c r="IAB172" s="164"/>
      <c r="IAC172" s="164"/>
      <c r="IAD172" s="164"/>
      <c r="IAE172" s="164"/>
      <c r="IAF172" s="164"/>
      <c r="IAG172" s="164"/>
      <c r="IAH172" s="164"/>
      <c r="IAI172" s="164"/>
      <c r="IAJ172" s="164"/>
      <c r="IAK172" s="164"/>
      <c r="IAL172" s="164"/>
      <c r="IAM172" s="164"/>
      <c r="IAN172" s="164"/>
      <c r="IAO172" s="164"/>
      <c r="IAP172" s="164"/>
      <c r="IAQ172" s="164"/>
      <c r="IAR172" s="164"/>
      <c r="IAS172" s="164"/>
      <c r="IAT172" s="164"/>
      <c r="IAU172" s="164"/>
      <c r="IAV172" s="164"/>
      <c r="IAW172" s="164"/>
      <c r="IAX172" s="164"/>
      <c r="IAY172" s="164"/>
      <c r="IAZ172" s="164"/>
      <c r="IBA172" s="164"/>
      <c r="IBB172" s="164"/>
      <c r="IBC172" s="164"/>
      <c r="IBD172" s="164"/>
      <c r="IBE172" s="164"/>
      <c r="IBF172" s="164"/>
      <c r="IBG172" s="164"/>
      <c r="IBH172" s="164"/>
      <c r="IBI172" s="164"/>
      <c r="IBJ172" s="164"/>
      <c r="IBK172" s="164"/>
      <c r="IBL172" s="164"/>
      <c r="IBM172" s="164"/>
      <c r="IBN172" s="164"/>
      <c r="IBO172" s="164"/>
      <c r="IBP172" s="164"/>
      <c r="IBQ172" s="164"/>
      <c r="IBR172" s="164"/>
      <c r="IBS172" s="164"/>
      <c r="IBT172" s="164"/>
      <c r="IBU172" s="164"/>
      <c r="IBV172" s="164"/>
      <c r="IBW172" s="164"/>
      <c r="IBX172" s="164"/>
      <c r="IBY172" s="164"/>
      <c r="IBZ172" s="164"/>
      <c r="ICA172" s="164"/>
      <c r="ICB172" s="164"/>
      <c r="ICC172" s="164"/>
      <c r="ICD172" s="164"/>
      <c r="ICE172" s="164"/>
      <c r="ICF172" s="164"/>
      <c r="ICG172" s="164"/>
      <c r="ICH172" s="164"/>
      <c r="ICI172" s="164"/>
      <c r="ICJ172" s="164"/>
      <c r="ICK172" s="164"/>
      <c r="ICL172" s="164"/>
      <c r="ICM172" s="164"/>
      <c r="ICN172" s="164"/>
      <c r="ICO172" s="164"/>
      <c r="ICP172" s="164"/>
      <c r="ICQ172" s="164"/>
      <c r="ICR172" s="164"/>
      <c r="ICS172" s="164"/>
      <c r="ICT172" s="164"/>
      <c r="ICU172" s="164"/>
      <c r="ICV172" s="164"/>
      <c r="ICW172" s="164"/>
      <c r="ICX172" s="164"/>
      <c r="ICY172" s="164"/>
      <c r="ICZ172" s="164"/>
      <c r="IDA172" s="164"/>
      <c r="IDB172" s="164"/>
      <c r="IDC172" s="164"/>
      <c r="IDD172" s="164"/>
      <c r="IDE172" s="164"/>
      <c r="IDF172" s="164"/>
      <c r="IDG172" s="164"/>
      <c r="IDH172" s="164"/>
      <c r="IDI172" s="164"/>
      <c r="IDJ172" s="164"/>
      <c r="IDK172" s="164"/>
      <c r="IDL172" s="164"/>
      <c r="IDM172" s="164"/>
      <c r="IDN172" s="164"/>
      <c r="IDO172" s="164"/>
      <c r="IDP172" s="164"/>
      <c r="IDQ172" s="164"/>
      <c r="IDR172" s="164"/>
      <c r="IDS172" s="164"/>
      <c r="IDT172" s="164"/>
      <c r="IDU172" s="164"/>
      <c r="IDV172" s="164"/>
      <c r="IDW172" s="164"/>
      <c r="IDX172" s="164"/>
      <c r="IDY172" s="164"/>
      <c r="IDZ172" s="164"/>
      <c r="IEA172" s="164"/>
      <c r="IEB172" s="164"/>
      <c r="IEC172" s="164"/>
      <c r="IED172" s="164"/>
      <c r="IEE172" s="164"/>
      <c r="IEF172" s="164"/>
      <c r="IEG172" s="164"/>
      <c r="IEH172" s="164"/>
      <c r="IEI172" s="164"/>
      <c r="IEJ172" s="164"/>
      <c r="IEK172" s="164"/>
      <c r="IEL172" s="164"/>
      <c r="IEM172" s="164"/>
      <c r="IEN172" s="164"/>
      <c r="IEO172" s="164"/>
      <c r="IEP172" s="164"/>
      <c r="IEQ172" s="164"/>
      <c r="IER172" s="164"/>
      <c r="IES172" s="164"/>
      <c r="IET172" s="164"/>
      <c r="IEU172" s="164"/>
      <c r="IEV172" s="164"/>
      <c r="IEW172" s="164"/>
      <c r="IEX172" s="164"/>
      <c r="IEY172" s="164"/>
      <c r="IEZ172" s="164"/>
      <c r="IFA172" s="164"/>
      <c r="IFB172" s="164"/>
      <c r="IFC172" s="164"/>
      <c r="IFD172" s="164"/>
      <c r="IFE172" s="164"/>
      <c r="IFF172" s="164"/>
      <c r="IFG172" s="164"/>
      <c r="IFH172" s="164"/>
      <c r="IFI172" s="164"/>
      <c r="IFJ172" s="164"/>
      <c r="IFK172" s="164"/>
      <c r="IFL172" s="164"/>
      <c r="IFM172" s="164"/>
      <c r="IFN172" s="164"/>
      <c r="IFO172" s="164"/>
      <c r="IFP172" s="164"/>
      <c r="IFQ172" s="164"/>
      <c r="IFR172" s="164"/>
      <c r="IFS172" s="164"/>
      <c r="IFT172" s="164"/>
      <c r="IFU172" s="164"/>
      <c r="IFV172" s="164"/>
      <c r="IFW172" s="164"/>
      <c r="IFX172" s="164"/>
      <c r="IFY172" s="164"/>
      <c r="IFZ172" s="164"/>
      <c r="IGA172" s="164"/>
      <c r="IGB172" s="164"/>
      <c r="IGC172" s="164"/>
      <c r="IGD172" s="164"/>
      <c r="IGE172" s="164"/>
      <c r="IGF172" s="164"/>
      <c r="IGG172" s="164"/>
      <c r="IGH172" s="164"/>
      <c r="IGI172" s="164"/>
      <c r="IGJ172" s="164"/>
      <c r="IGK172" s="164"/>
      <c r="IGL172" s="164"/>
      <c r="IGM172" s="164"/>
      <c r="IGN172" s="164"/>
      <c r="IGO172" s="164"/>
      <c r="IGP172" s="164"/>
      <c r="IGQ172" s="164"/>
      <c r="IGR172" s="164"/>
      <c r="IGS172" s="164"/>
      <c r="IGT172" s="164"/>
      <c r="IGU172" s="164"/>
      <c r="IGV172" s="164"/>
      <c r="IGW172" s="164"/>
      <c r="IGX172" s="164"/>
      <c r="IGY172" s="164"/>
      <c r="IGZ172" s="164"/>
      <c r="IHA172" s="164"/>
      <c r="IHB172" s="164"/>
      <c r="IHC172" s="164"/>
      <c r="IHD172" s="164"/>
      <c r="IHE172" s="164"/>
      <c r="IHF172" s="164"/>
      <c r="IHG172" s="164"/>
      <c r="IHH172" s="164"/>
      <c r="IHI172" s="164"/>
      <c r="IHJ172" s="164"/>
      <c r="IHK172" s="164"/>
      <c r="IHL172" s="164"/>
      <c r="IHM172" s="164"/>
      <c r="IHN172" s="164"/>
      <c r="IHO172" s="164"/>
      <c r="IHP172" s="164"/>
      <c r="IHQ172" s="164"/>
      <c r="IHR172" s="164"/>
      <c r="IHS172" s="164"/>
      <c r="IHT172" s="164"/>
      <c r="IHU172" s="164"/>
      <c r="IHV172" s="164"/>
      <c r="IHW172" s="164"/>
      <c r="IHX172" s="164"/>
      <c r="IHY172" s="164"/>
      <c r="IHZ172" s="164"/>
      <c r="IIA172" s="164"/>
      <c r="IIB172" s="164"/>
      <c r="IIC172" s="164"/>
      <c r="IID172" s="164"/>
      <c r="IIE172" s="164"/>
      <c r="IIF172" s="164"/>
      <c r="IIG172" s="164"/>
      <c r="IIH172" s="164"/>
      <c r="III172" s="164"/>
      <c r="IIJ172" s="164"/>
      <c r="IIK172" s="164"/>
      <c r="IIL172" s="164"/>
      <c r="IIM172" s="164"/>
      <c r="IIN172" s="164"/>
      <c r="IIO172" s="164"/>
      <c r="IIP172" s="164"/>
      <c r="IIQ172" s="164"/>
      <c r="IIR172" s="164"/>
      <c r="IIS172" s="164"/>
      <c r="IIT172" s="164"/>
      <c r="IIU172" s="164"/>
      <c r="IIV172" s="164"/>
      <c r="IIW172" s="164"/>
      <c r="IIX172" s="164"/>
      <c r="IIY172" s="164"/>
      <c r="IIZ172" s="164"/>
      <c r="IJA172" s="164"/>
      <c r="IJB172" s="164"/>
      <c r="IJC172" s="164"/>
      <c r="IJD172" s="164"/>
      <c r="IJE172" s="164"/>
      <c r="IJF172" s="164"/>
      <c r="IJG172" s="164"/>
      <c r="IJH172" s="164"/>
      <c r="IJI172" s="164"/>
      <c r="IJJ172" s="164"/>
      <c r="IJK172" s="164"/>
      <c r="IJL172" s="164"/>
      <c r="IJM172" s="164"/>
      <c r="IJN172" s="164"/>
      <c r="IJO172" s="164"/>
      <c r="IJP172" s="164"/>
      <c r="IJQ172" s="164"/>
      <c r="IJR172" s="164"/>
      <c r="IJS172" s="164"/>
      <c r="IJT172" s="164"/>
      <c r="IJU172" s="164"/>
      <c r="IJV172" s="164"/>
      <c r="IJW172" s="164"/>
      <c r="IJX172" s="164"/>
      <c r="IJY172" s="164"/>
      <c r="IJZ172" s="164"/>
      <c r="IKA172" s="164"/>
      <c r="IKB172" s="164"/>
      <c r="IKC172" s="164"/>
      <c r="IKD172" s="164"/>
      <c r="IKE172" s="164"/>
      <c r="IKF172" s="164"/>
      <c r="IKG172" s="164"/>
      <c r="IKH172" s="164"/>
      <c r="IKI172" s="164"/>
      <c r="IKJ172" s="164"/>
      <c r="IKK172" s="164"/>
      <c r="IKL172" s="164"/>
      <c r="IKM172" s="164"/>
      <c r="IKN172" s="164"/>
      <c r="IKO172" s="164"/>
      <c r="IKP172" s="164"/>
      <c r="IKQ172" s="164"/>
      <c r="IKR172" s="164"/>
      <c r="IKS172" s="164"/>
      <c r="IKT172" s="164"/>
      <c r="IKU172" s="164"/>
      <c r="IKV172" s="164"/>
      <c r="IKW172" s="164"/>
      <c r="IKX172" s="164"/>
      <c r="IKY172" s="164"/>
      <c r="IKZ172" s="164"/>
      <c r="ILA172" s="164"/>
      <c r="ILB172" s="164"/>
      <c r="ILC172" s="164"/>
      <c r="ILD172" s="164"/>
      <c r="ILE172" s="164"/>
      <c r="ILF172" s="164"/>
      <c r="ILG172" s="164"/>
      <c r="ILH172" s="164"/>
      <c r="ILI172" s="164"/>
      <c r="ILJ172" s="164"/>
      <c r="ILK172" s="164"/>
      <c r="ILL172" s="164"/>
      <c r="ILM172" s="164"/>
      <c r="ILN172" s="164"/>
      <c r="ILO172" s="164"/>
      <c r="ILP172" s="164"/>
      <c r="ILQ172" s="164"/>
      <c r="ILR172" s="164"/>
      <c r="ILS172" s="164"/>
      <c r="ILT172" s="164"/>
      <c r="ILU172" s="164"/>
      <c r="ILV172" s="164"/>
      <c r="ILW172" s="164"/>
      <c r="ILX172" s="164"/>
      <c r="ILY172" s="164"/>
      <c r="ILZ172" s="164"/>
      <c r="IMA172" s="164"/>
      <c r="IMB172" s="164"/>
      <c r="IMC172" s="164"/>
      <c r="IMD172" s="164"/>
      <c r="IME172" s="164"/>
      <c r="IMF172" s="164"/>
      <c r="IMG172" s="164"/>
      <c r="IMH172" s="164"/>
      <c r="IMI172" s="164"/>
      <c r="IMJ172" s="164"/>
      <c r="IMK172" s="164"/>
      <c r="IML172" s="164"/>
      <c r="IMM172" s="164"/>
      <c r="IMN172" s="164"/>
      <c r="IMO172" s="164"/>
      <c r="IMP172" s="164"/>
      <c r="IMQ172" s="164"/>
      <c r="IMR172" s="164"/>
      <c r="IMS172" s="164"/>
      <c r="IMT172" s="164"/>
      <c r="IMU172" s="164"/>
      <c r="IMV172" s="164"/>
      <c r="IMW172" s="164"/>
      <c r="IMX172" s="164"/>
      <c r="IMY172" s="164"/>
      <c r="IMZ172" s="164"/>
      <c r="INA172" s="164"/>
      <c r="INB172" s="164"/>
      <c r="INC172" s="164"/>
      <c r="IND172" s="164"/>
      <c r="INE172" s="164"/>
      <c r="INF172" s="164"/>
      <c r="ING172" s="164"/>
      <c r="INH172" s="164"/>
      <c r="INI172" s="164"/>
      <c r="INJ172" s="164"/>
      <c r="INK172" s="164"/>
      <c r="INL172" s="164"/>
      <c r="INM172" s="164"/>
      <c r="INN172" s="164"/>
      <c r="INO172" s="164"/>
      <c r="INP172" s="164"/>
      <c r="INQ172" s="164"/>
      <c r="INR172" s="164"/>
      <c r="INS172" s="164"/>
      <c r="INT172" s="164"/>
      <c r="INU172" s="164"/>
      <c r="INV172" s="164"/>
      <c r="INW172" s="164"/>
      <c r="INX172" s="164"/>
      <c r="INY172" s="164"/>
      <c r="INZ172" s="164"/>
      <c r="IOA172" s="164"/>
      <c r="IOB172" s="164"/>
      <c r="IOC172" s="164"/>
      <c r="IOD172" s="164"/>
      <c r="IOE172" s="164"/>
      <c r="IOF172" s="164"/>
      <c r="IOG172" s="164"/>
      <c r="IOH172" s="164"/>
      <c r="IOI172" s="164"/>
      <c r="IOJ172" s="164"/>
      <c r="IOK172" s="164"/>
      <c r="IOL172" s="164"/>
      <c r="IOM172" s="164"/>
      <c r="ION172" s="164"/>
      <c r="IOO172" s="164"/>
      <c r="IOP172" s="164"/>
      <c r="IOQ172" s="164"/>
      <c r="IOR172" s="164"/>
      <c r="IOS172" s="164"/>
      <c r="IOT172" s="164"/>
      <c r="IOU172" s="164"/>
      <c r="IOV172" s="164"/>
      <c r="IOW172" s="164"/>
      <c r="IOX172" s="164"/>
      <c r="IOY172" s="164"/>
      <c r="IOZ172" s="164"/>
      <c r="IPA172" s="164"/>
      <c r="IPB172" s="164"/>
      <c r="IPC172" s="164"/>
      <c r="IPD172" s="164"/>
      <c r="IPE172" s="164"/>
      <c r="IPF172" s="164"/>
      <c r="IPG172" s="164"/>
      <c r="IPH172" s="164"/>
      <c r="IPI172" s="164"/>
      <c r="IPJ172" s="164"/>
      <c r="IPK172" s="164"/>
      <c r="IPL172" s="164"/>
      <c r="IPM172" s="164"/>
      <c r="IPN172" s="164"/>
      <c r="IPO172" s="164"/>
      <c r="IPP172" s="164"/>
      <c r="IPQ172" s="164"/>
      <c r="IPR172" s="164"/>
      <c r="IPS172" s="164"/>
      <c r="IPT172" s="164"/>
      <c r="IPU172" s="164"/>
      <c r="IPV172" s="164"/>
      <c r="IPW172" s="164"/>
      <c r="IPX172" s="164"/>
      <c r="IPY172" s="164"/>
      <c r="IPZ172" s="164"/>
      <c r="IQA172" s="164"/>
      <c r="IQB172" s="164"/>
      <c r="IQC172" s="164"/>
      <c r="IQD172" s="164"/>
      <c r="IQE172" s="164"/>
      <c r="IQF172" s="164"/>
      <c r="IQG172" s="164"/>
      <c r="IQH172" s="164"/>
      <c r="IQI172" s="164"/>
      <c r="IQJ172" s="164"/>
      <c r="IQK172" s="164"/>
      <c r="IQL172" s="164"/>
      <c r="IQM172" s="164"/>
      <c r="IQN172" s="164"/>
      <c r="IQO172" s="164"/>
      <c r="IQP172" s="164"/>
      <c r="IQQ172" s="164"/>
      <c r="IQR172" s="164"/>
      <c r="IQS172" s="164"/>
      <c r="IQT172" s="164"/>
      <c r="IQU172" s="164"/>
      <c r="IQV172" s="164"/>
      <c r="IQW172" s="164"/>
      <c r="IQX172" s="164"/>
      <c r="IQY172" s="164"/>
      <c r="IQZ172" s="164"/>
      <c r="IRA172" s="164"/>
      <c r="IRB172" s="164"/>
      <c r="IRC172" s="164"/>
      <c r="IRD172" s="164"/>
      <c r="IRE172" s="164"/>
      <c r="IRF172" s="164"/>
      <c r="IRG172" s="164"/>
      <c r="IRH172" s="164"/>
      <c r="IRI172" s="164"/>
      <c r="IRJ172" s="164"/>
      <c r="IRK172" s="164"/>
      <c r="IRL172" s="164"/>
      <c r="IRM172" s="164"/>
      <c r="IRN172" s="164"/>
      <c r="IRO172" s="164"/>
      <c r="IRP172" s="164"/>
      <c r="IRQ172" s="164"/>
      <c r="IRR172" s="164"/>
      <c r="IRS172" s="164"/>
      <c r="IRT172" s="164"/>
      <c r="IRU172" s="164"/>
      <c r="IRV172" s="164"/>
      <c r="IRW172" s="164"/>
      <c r="IRX172" s="164"/>
      <c r="IRY172" s="164"/>
      <c r="IRZ172" s="164"/>
      <c r="ISA172" s="164"/>
      <c r="ISB172" s="164"/>
      <c r="ISC172" s="164"/>
      <c r="ISD172" s="164"/>
      <c r="ISE172" s="164"/>
      <c r="ISF172" s="164"/>
      <c r="ISG172" s="164"/>
      <c r="ISH172" s="164"/>
      <c r="ISI172" s="164"/>
      <c r="ISJ172" s="164"/>
      <c r="ISK172" s="164"/>
      <c r="ISL172" s="164"/>
      <c r="ISM172" s="164"/>
      <c r="ISN172" s="164"/>
      <c r="ISO172" s="164"/>
      <c r="ISP172" s="164"/>
      <c r="ISQ172" s="164"/>
      <c r="ISR172" s="164"/>
      <c r="ISS172" s="164"/>
      <c r="IST172" s="164"/>
      <c r="ISU172" s="164"/>
      <c r="ISV172" s="164"/>
      <c r="ISW172" s="164"/>
      <c r="ISX172" s="164"/>
      <c r="ISY172" s="164"/>
      <c r="ISZ172" s="164"/>
      <c r="ITA172" s="164"/>
      <c r="ITB172" s="164"/>
      <c r="ITC172" s="164"/>
      <c r="ITD172" s="164"/>
      <c r="ITE172" s="164"/>
      <c r="ITF172" s="164"/>
      <c r="ITG172" s="164"/>
      <c r="ITH172" s="164"/>
      <c r="ITI172" s="164"/>
      <c r="ITJ172" s="164"/>
      <c r="ITK172" s="164"/>
      <c r="ITL172" s="164"/>
      <c r="ITM172" s="164"/>
      <c r="ITN172" s="164"/>
      <c r="ITO172" s="164"/>
      <c r="ITP172" s="164"/>
      <c r="ITQ172" s="164"/>
      <c r="ITR172" s="164"/>
      <c r="ITS172" s="164"/>
      <c r="ITT172" s="164"/>
      <c r="ITU172" s="164"/>
      <c r="ITV172" s="164"/>
      <c r="ITW172" s="164"/>
      <c r="ITX172" s="164"/>
      <c r="ITY172" s="164"/>
      <c r="ITZ172" s="164"/>
      <c r="IUA172" s="164"/>
      <c r="IUB172" s="164"/>
      <c r="IUC172" s="164"/>
      <c r="IUD172" s="164"/>
      <c r="IUE172" s="164"/>
      <c r="IUF172" s="164"/>
      <c r="IUG172" s="164"/>
      <c r="IUH172" s="164"/>
      <c r="IUI172" s="164"/>
      <c r="IUJ172" s="164"/>
      <c r="IUK172" s="164"/>
      <c r="IUL172" s="164"/>
      <c r="IUM172" s="164"/>
      <c r="IUN172" s="164"/>
      <c r="IUO172" s="164"/>
      <c r="IUP172" s="164"/>
      <c r="IUQ172" s="164"/>
      <c r="IUR172" s="164"/>
      <c r="IUS172" s="164"/>
      <c r="IUT172" s="164"/>
      <c r="IUU172" s="164"/>
      <c r="IUV172" s="164"/>
      <c r="IUW172" s="164"/>
      <c r="IUX172" s="164"/>
      <c r="IUY172" s="164"/>
      <c r="IUZ172" s="164"/>
      <c r="IVA172" s="164"/>
      <c r="IVB172" s="164"/>
      <c r="IVC172" s="164"/>
      <c r="IVD172" s="164"/>
      <c r="IVE172" s="164"/>
      <c r="IVF172" s="164"/>
      <c r="IVG172" s="164"/>
      <c r="IVH172" s="164"/>
      <c r="IVI172" s="164"/>
      <c r="IVJ172" s="164"/>
      <c r="IVK172" s="164"/>
      <c r="IVL172" s="164"/>
      <c r="IVM172" s="164"/>
      <c r="IVN172" s="164"/>
      <c r="IVO172" s="164"/>
      <c r="IVP172" s="164"/>
      <c r="IVQ172" s="164"/>
      <c r="IVR172" s="164"/>
      <c r="IVS172" s="164"/>
      <c r="IVT172" s="164"/>
      <c r="IVU172" s="164"/>
      <c r="IVV172" s="164"/>
      <c r="IVW172" s="164"/>
      <c r="IVX172" s="164"/>
      <c r="IVY172" s="164"/>
      <c r="IVZ172" s="164"/>
      <c r="IWA172" s="164"/>
      <c r="IWB172" s="164"/>
      <c r="IWC172" s="164"/>
      <c r="IWD172" s="164"/>
      <c r="IWE172" s="164"/>
      <c r="IWF172" s="164"/>
      <c r="IWG172" s="164"/>
      <c r="IWH172" s="164"/>
      <c r="IWI172" s="164"/>
      <c r="IWJ172" s="164"/>
      <c r="IWK172" s="164"/>
      <c r="IWL172" s="164"/>
      <c r="IWM172" s="164"/>
      <c r="IWN172" s="164"/>
      <c r="IWO172" s="164"/>
      <c r="IWP172" s="164"/>
      <c r="IWQ172" s="164"/>
      <c r="IWR172" s="164"/>
      <c r="IWS172" s="164"/>
      <c r="IWT172" s="164"/>
      <c r="IWU172" s="164"/>
      <c r="IWV172" s="164"/>
      <c r="IWW172" s="164"/>
      <c r="IWX172" s="164"/>
      <c r="IWY172" s="164"/>
      <c r="IWZ172" s="164"/>
      <c r="IXA172" s="164"/>
      <c r="IXB172" s="164"/>
      <c r="IXC172" s="164"/>
      <c r="IXD172" s="164"/>
      <c r="IXE172" s="164"/>
      <c r="IXF172" s="164"/>
      <c r="IXG172" s="164"/>
      <c r="IXH172" s="164"/>
      <c r="IXI172" s="164"/>
      <c r="IXJ172" s="164"/>
      <c r="IXK172" s="164"/>
      <c r="IXL172" s="164"/>
      <c r="IXM172" s="164"/>
      <c r="IXN172" s="164"/>
      <c r="IXO172" s="164"/>
      <c r="IXP172" s="164"/>
      <c r="IXQ172" s="164"/>
      <c r="IXR172" s="164"/>
      <c r="IXS172" s="164"/>
      <c r="IXT172" s="164"/>
      <c r="IXU172" s="164"/>
      <c r="IXV172" s="164"/>
      <c r="IXW172" s="164"/>
      <c r="IXX172" s="164"/>
      <c r="IXY172" s="164"/>
      <c r="IXZ172" s="164"/>
      <c r="IYA172" s="164"/>
      <c r="IYB172" s="164"/>
      <c r="IYC172" s="164"/>
      <c r="IYD172" s="164"/>
      <c r="IYE172" s="164"/>
      <c r="IYF172" s="164"/>
      <c r="IYG172" s="164"/>
      <c r="IYH172" s="164"/>
      <c r="IYI172" s="164"/>
      <c r="IYJ172" s="164"/>
      <c r="IYK172" s="164"/>
      <c r="IYL172" s="164"/>
      <c r="IYM172" s="164"/>
      <c r="IYN172" s="164"/>
      <c r="IYO172" s="164"/>
      <c r="IYP172" s="164"/>
      <c r="IYQ172" s="164"/>
      <c r="IYR172" s="164"/>
      <c r="IYS172" s="164"/>
      <c r="IYT172" s="164"/>
      <c r="IYU172" s="164"/>
      <c r="IYV172" s="164"/>
      <c r="IYW172" s="164"/>
      <c r="IYX172" s="164"/>
      <c r="IYY172" s="164"/>
      <c r="IYZ172" s="164"/>
      <c r="IZA172" s="164"/>
      <c r="IZB172" s="164"/>
      <c r="IZC172" s="164"/>
      <c r="IZD172" s="164"/>
      <c r="IZE172" s="164"/>
      <c r="IZF172" s="164"/>
      <c r="IZG172" s="164"/>
      <c r="IZH172" s="164"/>
      <c r="IZI172" s="164"/>
      <c r="IZJ172" s="164"/>
      <c r="IZK172" s="164"/>
      <c r="IZL172" s="164"/>
      <c r="IZM172" s="164"/>
      <c r="IZN172" s="164"/>
      <c r="IZO172" s="164"/>
      <c r="IZP172" s="164"/>
      <c r="IZQ172" s="164"/>
      <c r="IZR172" s="164"/>
      <c r="IZS172" s="164"/>
      <c r="IZT172" s="164"/>
      <c r="IZU172" s="164"/>
      <c r="IZV172" s="164"/>
      <c r="IZW172" s="164"/>
      <c r="IZX172" s="164"/>
      <c r="IZY172" s="164"/>
      <c r="IZZ172" s="164"/>
      <c r="JAA172" s="164"/>
      <c r="JAB172" s="164"/>
      <c r="JAC172" s="164"/>
      <c r="JAD172" s="164"/>
      <c r="JAE172" s="164"/>
      <c r="JAF172" s="164"/>
      <c r="JAG172" s="164"/>
      <c r="JAH172" s="164"/>
      <c r="JAI172" s="164"/>
      <c r="JAJ172" s="164"/>
      <c r="JAK172" s="164"/>
      <c r="JAL172" s="164"/>
      <c r="JAM172" s="164"/>
      <c r="JAN172" s="164"/>
      <c r="JAO172" s="164"/>
      <c r="JAP172" s="164"/>
      <c r="JAQ172" s="164"/>
      <c r="JAR172" s="164"/>
      <c r="JAS172" s="164"/>
      <c r="JAT172" s="164"/>
      <c r="JAU172" s="164"/>
      <c r="JAV172" s="164"/>
      <c r="JAW172" s="164"/>
      <c r="JAX172" s="164"/>
      <c r="JAY172" s="164"/>
      <c r="JAZ172" s="164"/>
      <c r="JBA172" s="164"/>
      <c r="JBB172" s="164"/>
      <c r="JBC172" s="164"/>
      <c r="JBD172" s="164"/>
      <c r="JBE172" s="164"/>
      <c r="JBF172" s="164"/>
      <c r="JBG172" s="164"/>
      <c r="JBH172" s="164"/>
      <c r="JBI172" s="164"/>
      <c r="JBJ172" s="164"/>
      <c r="JBK172" s="164"/>
      <c r="JBL172" s="164"/>
      <c r="JBM172" s="164"/>
      <c r="JBN172" s="164"/>
      <c r="JBO172" s="164"/>
      <c r="JBP172" s="164"/>
      <c r="JBQ172" s="164"/>
      <c r="JBR172" s="164"/>
      <c r="JBS172" s="164"/>
      <c r="JBT172" s="164"/>
      <c r="JBU172" s="164"/>
      <c r="JBV172" s="164"/>
      <c r="JBW172" s="164"/>
      <c r="JBX172" s="164"/>
      <c r="JBY172" s="164"/>
      <c r="JBZ172" s="164"/>
      <c r="JCA172" s="164"/>
      <c r="JCB172" s="164"/>
      <c r="JCC172" s="164"/>
      <c r="JCD172" s="164"/>
      <c r="JCE172" s="164"/>
      <c r="JCF172" s="164"/>
      <c r="JCG172" s="164"/>
      <c r="JCH172" s="164"/>
      <c r="JCI172" s="164"/>
      <c r="JCJ172" s="164"/>
      <c r="JCK172" s="164"/>
      <c r="JCL172" s="164"/>
      <c r="JCM172" s="164"/>
      <c r="JCN172" s="164"/>
      <c r="JCO172" s="164"/>
      <c r="JCP172" s="164"/>
      <c r="JCQ172" s="164"/>
      <c r="JCR172" s="164"/>
      <c r="JCS172" s="164"/>
      <c r="JCT172" s="164"/>
      <c r="JCU172" s="164"/>
      <c r="JCV172" s="164"/>
      <c r="JCW172" s="164"/>
      <c r="JCX172" s="164"/>
      <c r="JCY172" s="164"/>
      <c r="JCZ172" s="164"/>
      <c r="JDA172" s="164"/>
      <c r="JDB172" s="164"/>
      <c r="JDC172" s="164"/>
      <c r="JDD172" s="164"/>
      <c r="JDE172" s="164"/>
      <c r="JDF172" s="164"/>
      <c r="JDG172" s="164"/>
      <c r="JDH172" s="164"/>
      <c r="JDI172" s="164"/>
      <c r="JDJ172" s="164"/>
      <c r="JDK172" s="164"/>
      <c r="JDL172" s="164"/>
      <c r="JDM172" s="164"/>
      <c r="JDN172" s="164"/>
      <c r="JDO172" s="164"/>
      <c r="JDP172" s="164"/>
      <c r="JDQ172" s="164"/>
      <c r="JDR172" s="164"/>
      <c r="JDS172" s="164"/>
      <c r="JDT172" s="164"/>
      <c r="JDU172" s="164"/>
      <c r="JDV172" s="164"/>
      <c r="JDW172" s="164"/>
      <c r="JDX172" s="164"/>
      <c r="JDY172" s="164"/>
      <c r="JDZ172" s="164"/>
      <c r="JEA172" s="164"/>
      <c r="JEB172" s="164"/>
      <c r="JEC172" s="164"/>
      <c r="JED172" s="164"/>
      <c r="JEE172" s="164"/>
      <c r="JEF172" s="164"/>
      <c r="JEG172" s="164"/>
      <c r="JEH172" s="164"/>
      <c r="JEI172" s="164"/>
      <c r="JEJ172" s="164"/>
      <c r="JEK172" s="164"/>
      <c r="JEL172" s="164"/>
      <c r="JEM172" s="164"/>
      <c r="JEN172" s="164"/>
      <c r="JEO172" s="164"/>
      <c r="JEP172" s="164"/>
      <c r="JEQ172" s="164"/>
      <c r="JER172" s="164"/>
      <c r="JES172" s="164"/>
      <c r="JET172" s="164"/>
      <c r="JEU172" s="164"/>
      <c r="JEV172" s="164"/>
      <c r="JEW172" s="164"/>
      <c r="JEX172" s="164"/>
      <c r="JEY172" s="164"/>
      <c r="JEZ172" s="164"/>
      <c r="JFA172" s="164"/>
      <c r="JFB172" s="164"/>
      <c r="JFC172" s="164"/>
      <c r="JFD172" s="164"/>
      <c r="JFE172" s="164"/>
      <c r="JFF172" s="164"/>
      <c r="JFG172" s="164"/>
      <c r="JFH172" s="164"/>
      <c r="JFI172" s="164"/>
      <c r="JFJ172" s="164"/>
      <c r="JFK172" s="164"/>
      <c r="JFL172" s="164"/>
      <c r="JFM172" s="164"/>
      <c r="JFN172" s="164"/>
      <c r="JFO172" s="164"/>
      <c r="JFP172" s="164"/>
      <c r="JFQ172" s="164"/>
      <c r="JFR172" s="164"/>
      <c r="JFS172" s="164"/>
      <c r="JFT172" s="164"/>
      <c r="JFU172" s="164"/>
      <c r="JFV172" s="164"/>
      <c r="JFW172" s="164"/>
      <c r="JFX172" s="164"/>
      <c r="JFY172" s="164"/>
      <c r="JFZ172" s="164"/>
      <c r="JGA172" s="164"/>
      <c r="JGB172" s="164"/>
      <c r="JGC172" s="164"/>
      <c r="JGD172" s="164"/>
      <c r="JGE172" s="164"/>
      <c r="JGF172" s="164"/>
      <c r="JGG172" s="164"/>
      <c r="JGH172" s="164"/>
      <c r="JGI172" s="164"/>
      <c r="JGJ172" s="164"/>
      <c r="JGK172" s="164"/>
      <c r="JGL172" s="164"/>
      <c r="JGM172" s="164"/>
      <c r="JGN172" s="164"/>
      <c r="JGO172" s="164"/>
      <c r="JGP172" s="164"/>
      <c r="JGQ172" s="164"/>
      <c r="JGR172" s="164"/>
      <c r="JGS172" s="164"/>
      <c r="JGT172" s="164"/>
      <c r="JGU172" s="164"/>
      <c r="JGV172" s="164"/>
      <c r="JGW172" s="164"/>
      <c r="JGX172" s="164"/>
      <c r="JGY172" s="164"/>
      <c r="JGZ172" s="164"/>
      <c r="JHA172" s="164"/>
      <c r="JHB172" s="164"/>
      <c r="JHC172" s="164"/>
      <c r="JHD172" s="164"/>
      <c r="JHE172" s="164"/>
      <c r="JHF172" s="164"/>
      <c r="JHG172" s="164"/>
      <c r="JHH172" s="164"/>
      <c r="JHI172" s="164"/>
      <c r="JHJ172" s="164"/>
      <c r="JHK172" s="164"/>
      <c r="JHL172" s="164"/>
      <c r="JHM172" s="164"/>
      <c r="JHN172" s="164"/>
      <c r="JHO172" s="164"/>
      <c r="JHP172" s="164"/>
      <c r="JHQ172" s="164"/>
      <c r="JHR172" s="164"/>
      <c r="JHS172" s="164"/>
      <c r="JHT172" s="164"/>
      <c r="JHU172" s="164"/>
      <c r="JHV172" s="164"/>
      <c r="JHW172" s="164"/>
      <c r="JHX172" s="164"/>
      <c r="JHY172" s="164"/>
      <c r="JHZ172" s="164"/>
      <c r="JIA172" s="164"/>
      <c r="JIB172" s="164"/>
      <c r="JIC172" s="164"/>
      <c r="JID172" s="164"/>
      <c r="JIE172" s="164"/>
      <c r="JIF172" s="164"/>
      <c r="JIG172" s="164"/>
      <c r="JIH172" s="164"/>
      <c r="JII172" s="164"/>
      <c r="JIJ172" s="164"/>
      <c r="JIK172" s="164"/>
      <c r="JIL172" s="164"/>
      <c r="JIM172" s="164"/>
      <c r="JIN172" s="164"/>
      <c r="JIO172" s="164"/>
      <c r="JIP172" s="164"/>
      <c r="JIQ172" s="164"/>
      <c r="JIR172" s="164"/>
      <c r="JIS172" s="164"/>
      <c r="JIT172" s="164"/>
      <c r="JIU172" s="164"/>
      <c r="JIV172" s="164"/>
      <c r="JIW172" s="164"/>
      <c r="JIX172" s="164"/>
      <c r="JIY172" s="164"/>
      <c r="JIZ172" s="164"/>
      <c r="JJA172" s="164"/>
      <c r="JJB172" s="164"/>
      <c r="JJC172" s="164"/>
      <c r="JJD172" s="164"/>
      <c r="JJE172" s="164"/>
      <c r="JJF172" s="164"/>
      <c r="JJG172" s="164"/>
      <c r="JJH172" s="164"/>
      <c r="JJI172" s="164"/>
      <c r="JJJ172" s="164"/>
      <c r="JJK172" s="164"/>
      <c r="JJL172" s="164"/>
      <c r="JJM172" s="164"/>
      <c r="JJN172" s="164"/>
      <c r="JJO172" s="164"/>
      <c r="JJP172" s="164"/>
      <c r="JJQ172" s="164"/>
      <c r="JJR172" s="164"/>
      <c r="JJS172" s="164"/>
      <c r="JJT172" s="164"/>
      <c r="JJU172" s="164"/>
      <c r="JJV172" s="164"/>
      <c r="JJW172" s="164"/>
      <c r="JJX172" s="164"/>
      <c r="JJY172" s="164"/>
      <c r="JJZ172" s="164"/>
      <c r="JKA172" s="164"/>
      <c r="JKB172" s="164"/>
      <c r="JKC172" s="164"/>
      <c r="JKD172" s="164"/>
      <c r="JKE172" s="164"/>
      <c r="JKF172" s="164"/>
      <c r="JKG172" s="164"/>
      <c r="JKH172" s="164"/>
      <c r="JKI172" s="164"/>
      <c r="JKJ172" s="164"/>
      <c r="JKK172" s="164"/>
      <c r="JKL172" s="164"/>
      <c r="JKM172" s="164"/>
      <c r="JKN172" s="164"/>
      <c r="JKO172" s="164"/>
      <c r="JKP172" s="164"/>
      <c r="JKQ172" s="164"/>
      <c r="JKR172" s="164"/>
      <c r="JKS172" s="164"/>
      <c r="JKT172" s="164"/>
      <c r="JKU172" s="164"/>
      <c r="JKV172" s="164"/>
      <c r="JKW172" s="164"/>
      <c r="JKX172" s="164"/>
      <c r="JKY172" s="164"/>
      <c r="JKZ172" s="164"/>
      <c r="JLA172" s="164"/>
      <c r="JLB172" s="164"/>
      <c r="JLC172" s="164"/>
      <c r="JLD172" s="164"/>
      <c r="JLE172" s="164"/>
      <c r="JLF172" s="164"/>
      <c r="JLG172" s="164"/>
      <c r="JLH172" s="164"/>
      <c r="JLI172" s="164"/>
      <c r="JLJ172" s="164"/>
      <c r="JLK172" s="164"/>
      <c r="JLL172" s="164"/>
      <c r="JLM172" s="164"/>
      <c r="JLN172" s="164"/>
      <c r="JLO172" s="164"/>
      <c r="JLP172" s="164"/>
      <c r="JLQ172" s="164"/>
      <c r="JLR172" s="164"/>
      <c r="JLS172" s="164"/>
      <c r="JLT172" s="164"/>
      <c r="JLU172" s="164"/>
      <c r="JLV172" s="164"/>
      <c r="JLW172" s="164"/>
      <c r="JLX172" s="164"/>
      <c r="JLY172" s="164"/>
      <c r="JLZ172" s="164"/>
      <c r="JMA172" s="164"/>
      <c r="JMB172" s="164"/>
      <c r="JMC172" s="164"/>
      <c r="JMD172" s="164"/>
      <c r="JME172" s="164"/>
      <c r="JMF172" s="164"/>
      <c r="JMG172" s="164"/>
      <c r="JMH172" s="164"/>
      <c r="JMI172" s="164"/>
      <c r="JMJ172" s="164"/>
      <c r="JMK172" s="164"/>
      <c r="JML172" s="164"/>
      <c r="JMM172" s="164"/>
      <c r="JMN172" s="164"/>
      <c r="JMO172" s="164"/>
      <c r="JMP172" s="164"/>
      <c r="JMQ172" s="164"/>
      <c r="JMR172" s="164"/>
      <c r="JMS172" s="164"/>
      <c r="JMT172" s="164"/>
      <c r="JMU172" s="164"/>
      <c r="JMV172" s="164"/>
      <c r="JMW172" s="164"/>
      <c r="JMX172" s="164"/>
      <c r="JMY172" s="164"/>
      <c r="JMZ172" s="164"/>
      <c r="JNA172" s="164"/>
      <c r="JNB172" s="164"/>
      <c r="JNC172" s="164"/>
      <c r="JND172" s="164"/>
      <c r="JNE172" s="164"/>
      <c r="JNF172" s="164"/>
      <c r="JNG172" s="164"/>
      <c r="JNH172" s="164"/>
      <c r="JNI172" s="164"/>
      <c r="JNJ172" s="164"/>
      <c r="JNK172" s="164"/>
      <c r="JNL172" s="164"/>
      <c r="JNM172" s="164"/>
      <c r="JNN172" s="164"/>
      <c r="JNO172" s="164"/>
      <c r="JNP172" s="164"/>
      <c r="JNQ172" s="164"/>
      <c r="JNR172" s="164"/>
      <c r="JNS172" s="164"/>
      <c r="JNT172" s="164"/>
      <c r="JNU172" s="164"/>
      <c r="JNV172" s="164"/>
      <c r="JNW172" s="164"/>
      <c r="JNX172" s="164"/>
      <c r="JNY172" s="164"/>
      <c r="JNZ172" s="164"/>
      <c r="JOA172" s="164"/>
      <c r="JOB172" s="164"/>
      <c r="JOC172" s="164"/>
      <c r="JOD172" s="164"/>
      <c r="JOE172" s="164"/>
      <c r="JOF172" s="164"/>
      <c r="JOG172" s="164"/>
      <c r="JOH172" s="164"/>
      <c r="JOI172" s="164"/>
      <c r="JOJ172" s="164"/>
      <c r="JOK172" s="164"/>
      <c r="JOL172" s="164"/>
      <c r="JOM172" s="164"/>
      <c r="JON172" s="164"/>
      <c r="JOO172" s="164"/>
      <c r="JOP172" s="164"/>
      <c r="JOQ172" s="164"/>
      <c r="JOR172" s="164"/>
      <c r="JOS172" s="164"/>
      <c r="JOT172" s="164"/>
      <c r="JOU172" s="164"/>
      <c r="JOV172" s="164"/>
      <c r="JOW172" s="164"/>
      <c r="JOX172" s="164"/>
      <c r="JOY172" s="164"/>
      <c r="JOZ172" s="164"/>
      <c r="JPA172" s="164"/>
      <c r="JPB172" s="164"/>
      <c r="JPC172" s="164"/>
      <c r="JPD172" s="164"/>
      <c r="JPE172" s="164"/>
      <c r="JPF172" s="164"/>
      <c r="JPG172" s="164"/>
      <c r="JPH172" s="164"/>
      <c r="JPI172" s="164"/>
      <c r="JPJ172" s="164"/>
      <c r="JPK172" s="164"/>
      <c r="JPL172" s="164"/>
      <c r="JPM172" s="164"/>
      <c r="JPN172" s="164"/>
      <c r="JPO172" s="164"/>
      <c r="JPP172" s="164"/>
      <c r="JPQ172" s="164"/>
      <c r="JPR172" s="164"/>
      <c r="JPS172" s="164"/>
      <c r="JPT172" s="164"/>
      <c r="JPU172" s="164"/>
      <c r="JPV172" s="164"/>
      <c r="JPW172" s="164"/>
      <c r="JPX172" s="164"/>
      <c r="JPY172" s="164"/>
      <c r="JPZ172" s="164"/>
      <c r="JQA172" s="164"/>
      <c r="JQB172" s="164"/>
      <c r="JQC172" s="164"/>
      <c r="JQD172" s="164"/>
      <c r="JQE172" s="164"/>
      <c r="JQF172" s="164"/>
      <c r="JQG172" s="164"/>
      <c r="JQH172" s="164"/>
      <c r="JQI172" s="164"/>
      <c r="JQJ172" s="164"/>
      <c r="JQK172" s="164"/>
      <c r="JQL172" s="164"/>
      <c r="JQM172" s="164"/>
      <c r="JQN172" s="164"/>
      <c r="JQO172" s="164"/>
      <c r="JQP172" s="164"/>
      <c r="JQQ172" s="164"/>
      <c r="JQR172" s="164"/>
      <c r="JQS172" s="164"/>
      <c r="JQT172" s="164"/>
      <c r="JQU172" s="164"/>
      <c r="JQV172" s="164"/>
      <c r="JQW172" s="164"/>
      <c r="JQX172" s="164"/>
      <c r="JQY172" s="164"/>
      <c r="JQZ172" s="164"/>
      <c r="JRA172" s="164"/>
      <c r="JRB172" s="164"/>
      <c r="JRC172" s="164"/>
      <c r="JRD172" s="164"/>
      <c r="JRE172" s="164"/>
      <c r="JRF172" s="164"/>
      <c r="JRG172" s="164"/>
      <c r="JRH172" s="164"/>
      <c r="JRI172" s="164"/>
      <c r="JRJ172" s="164"/>
      <c r="JRK172" s="164"/>
      <c r="JRL172" s="164"/>
      <c r="JRM172" s="164"/>
      <c r="JRN172" s="164"/>
      <c r="JRO172" s="164"/>
      <c r="JRP172" s="164"/>
      <c r="JRQ172" s="164"/>
      <c r="JRR172" s="164"/>
      <c r="JRS172" s="164"/>
      <c r="JRT172" s="164"/>
      <c r="JRU172" s="164"/>
      <c r="JRV172" s="164"/>
      <c r="JRW172" s="164"/>
      <c r="JRX172" s="164"/>
      <c r="JRY172" s="164"/>
      <c r="JRZ172" s="164"/>
      <c r="JSA172" s="164"/>
      <c r="JSB172" s="164"/>
      <c r="JSC172" s="164"/>
      <c r="JSD172" s="164"/>
      <c r="JSE172" s="164"/>
      <c r="JSF172" s="164"/>
      <c r="JSG172" s="164"/>
      <c r="JSH172" s="164"/>
      <c r="JSI172" s="164"/>
      <c r="JSJ172" s="164"/>
      <c r="JSK172" s="164"/>
      <c r="JSL172" s="164"/>
      <c r="JSM172" s="164"/>
      <c r="JSN172" s="164"/>
      <c r="JSO172" s="164"/>
      <c r="JSP172" s="164"/>
      <c r="JSQ172" s="164"/>
      <c r="JSR172" s="164"/>
      <c r="JSS172" s="164"/>
      <c r="JST172" s="164"/>
      <c r="JSU172" s="164"/>
      <c r="JSV172" s="164"/>
      <c r="JSW172" s="164"/>
      <c r="JSX172" s="164"/>
      <c r="JSY172" s="164"/>
      <c r="JSZ172" s="164"/>
      <c r="JTA172" s="164"/>
      <c r="JTB172" s="164"/>
      <c r="JTC172" s="164"/>
      <c r="JTD172" s="164"/>
      <c r="JTE172" s="164"/>
      <c r="JTF172" s="164"/>
      <c r="JTG172" s="164"/>
      <c r="JTH172" s="164"/>
      <c r="JTI172" s="164"/>
      <c r="JTJ172" s="164"/>
      <c r="JTK172" s="164"/>
      <c r="JTL172" s="164"/>
      <c r="JTM172" s="164"/>
      <c r="JTN172" s="164"/>
      <c r="JTO172" s="164"/>
      <c r="JTP172" s="164"/>
      <c r="JTQ172" s="164"/>
      <c r="JTR172" s="164"/>
      <c r="JTS172" s="164"/>
      <c r="JTT172" s="164"/>
      <c r="JTU172" s="164"/>
      <c r="JTV172" s="164"/>
      <c r="JTW172" s="164"/>
      <c r="JTX172" s="164"/>
      <c r="JTY172" s="164"/>
      <c r="JTZ172" s="164"/>
      <c r="JUA172" s="164"/>
      <c r="JUB172" s="164"/>
      <c r="JUC172" s="164"/>
      <c r="JUD172" s="164"/>
      <c r="JUE172" s="164"/>
      <c r="JUF172" s="164"/>
      <c r="JUG172" s="164"/>
      <c r="JUH172" s="164"/>
      <c r="JUI172" s="164"/>
      <c r="JUJ172" s="164"/>
      <c r="JUK172" s="164"/>
      <c r="JUL172" s="164"/>
      <c r="JUM172" s="164"/>
      <c r="JUN172" s="164"/>
      <c r="JUO172" s="164"/>
      <c r="JUP172" s="164"/>
      <c r="JUQ172" s="164"/>
      <c r="JUR172" s="164"/>
      <c r="JUS172" s="164"/>
      <c r="JUT172" s="164"/>
      <c r="JUU172" s="164"/>
      <c r="JUV172" s="164"/>
      <c r="JUW172" s="164"/>
      <c r="JUX172" s="164"/>
      <c r="JUY172" s="164"/>
      <c r="JUZ172" s="164"/>
      <c r="JVA172" s="164"/>
      <c r="JVB172" s="164"/>
      <c r="JVC172" s="164"/>
      <c r="JVD172" s="164"/>
      <c r="JVE172" s="164"/>
      <c r="JVF172" s="164"/>
      <c r="JVG172" s="164"/>
      <c r="JVH172" s="164"/>
      <c r="JVI172" s="164"/>
      <c r="JVJ172" s="164"/>
      <c r="JVK172" s="164"/>
      <c r="JVL172" s="164"/>
      <c r="JVM172" s="164"/>
      <c r="JVN172" s="164"/>
      <c r="JVO172" s="164"/>
      <c r="JVP172" s="164"/>
      <c r="JVQ172" s="164"/>
      <c r="JVR172" s="164"/>
      <c r="JVS172" s="164"/>
      <c r="JVT172" s="164"/>
      <c r="JVU172" s="164"/>
      <c r="JVV172" s="164"/>
      <c r="JVW172" s="164"/>
      <c r="JVX172" s="164"/>
      <c r="JVY172" s="164"/>
      <c r="JVZ172" s="164"/>
      <c r="JWA172" s="164"/>
      <c r="JWB172" s="164"/>
      <c r="JWC172" s="164"/>
      <c r="JWD172" s="164"/>
      <c r="JWE172" s="164"/>
      <c r="JWF172" s="164"/>
      <c r="JWG172" s="164"/>
      <c r="JWH172" s="164"/>
      <c r="JWI172" s="164"/>
      <c r="JWJ172" s="164"/>
      <c r="JWK172" s="164"/>
      <c r="JWL172" s="164"/>
      <c r="JWM172" s="164"/>
      <c r="JWN172" s="164"/>
      <c r="JWO172" s="164"/>
      <c r="JWP172" s="164"/>
      <c r="JWQ172" s="164"/>
      <c r="JWR172" s="164"/>
      <c r="JWS172" s="164"/>
      <c r="JWT172" s="164"/>
      <c r="JWU172" s="164"/>
      <c r="JWV172" s="164"/>
      <c r="JWW172" s="164"/>
      <c r="JWX172" s="164"/>
      <c r="JWY172" s="164"/>
      <c r="JWZ172" s="164"/>
      <c r="JXA172" s="164"/>
      <c r="JXB172" s="164"/>
      <c r="JXC172" s="164"/>
      <c r="JXD172" s="164"/>
      <c r="JXE172" s="164"/>
      <c r="JXF172" s="164"/>
      <c r="JXG172" s="164"/>
      <c r="JXH172" s="164"/>
      <c r="JXI172" s="164"/>
      <c r="JXJ172" s="164"/>
      <c r="JXK172" s="164"/>
      <c r="JXL172" s="164"/>
      <c r="JXM172" s="164"/>
      <c r="JXN172" s="164"/>
      <c r="JXO172" s="164"/>
      <c r="JXP172" s="164"/>
      <c r="JXQ172" s="164"/>
      <c r="JXR172" s="164"/>
      <c r="JXS172" s="164"/>
      <c r="JXT172" s="164"/>
      <c r="JXU172" s="164"/>
      <c r="JXV172" s="164"/>
      <c r="JXW172" s="164"/>
      <c r="JXX172" s="164"/>
      <c r="JXY172" s="164"/>
      <c r="JXZ172" s="164"/>
      <c r="JYA172" s="164"/>
      <c r="JYB172" s="164"/>
      <c r="JYC172" s="164"/>
      <c r="JYD172" s="164"/>
      <c r="JYE172" s="164"/>
      <c r="JYF172" s="164"/>
      <c r="JYG172" s="164"/>
      <c r="JYH172" s="164"/>
      <c r="JYI172" s="164"/>
      <c r="JYJ172" s="164"/>
      <c r="JYK172" s="164"/>
      <c r="JYL172" s="164"/>
      <c r="JYM172" s="164"/>
      <c r="JYN172" s="164"/>
      <c r="JYO172" s="164"/>
      <c r="JYP172" s="164"/>
      <c r="JYQ172" s="164"/>
      <c r="JYR172" s="164"/>
      <c r="JYS172" s="164"/>
      <c r="JYT172" s="164"/>
      <c r="JYU172" s="164"/>
      <c r="JYV172" s="164"/>
      <c r="JYW172" s="164"/>
      <c r="JYX172" s="164"/>
      <c r="JYY172" s="164"/>
      <c r="JYZ172" s="164"/>
      <c r="JZA172" s="164"/>
      <c r="JZB172" s="164"/>
      <c r="JZC172" s="164"/>
      <c r="JZD172" s="164"/>
      <c r="JZE172" s="164"/>
      <c r="JZF172" s="164"/>
      <c r="JZG172" s="164"/>
      <c r="JZH172" s="164"/>
      <c r="JZI172" s="164"/>
      <c r="JZJ172" s="164"/>
      <c r="JZK172" s="164"/>
      <c r="JZL172" s="164"/>
      <c r="JZM172" s="164"/>
      <c r="JZN172" s="164"/>
      <c r="JZO172" s="164"/>
      <c r="JZP172" s="164"/>
      <c r="JZQ172" s="164"/>
      <c r="JZR172" s="164"/>
      <c r="JZS172" s="164"/>
      <c r="JZT172" s="164"/>
      <c r="JZU172" s="164"/>
      <c r="JZV172" s="164"/>
      <c r="JZW172" s="164"/>
      <c r="JZX172" s="164"/>
      <c r="JZY172" s="164"/>
      <c r="JZZ172" s="164"/>
      <c r="KAA172" s="164"/>
      <c r="KAB172" s="164"/>
      <c r="KAC172" s="164"/>
      <c r="KAD172" s="164"/>
      <c r="KAE172" s="164"/>
      <c r="KAF172" s="164"/>
      <c r="KAG172" s="164"/>
      <c r="KAH172" s="164"/>
      <c r="KAI172" s="164"/>
      <c r="KAJ172" s="164"/>
      <c r="KAK172" s="164"/>
      <c r="KAL172" s="164"/>
      <c r="KAM172" s="164"/>
      <c r="KAN172" s="164"/>
      <c r="KAO172" s="164"/>
      <c r="KAP172" s="164"/>
      <c r="KAQ172" s="164"/>
      <c r="KAR172" s="164"/>
      <c r="KAS172" s="164"/>
      <c r="KAT172" s="164"/>
      <c r="KAU172" s="164"/>
      <c r="KAV172" s="164"/>
      <c r="KAW172" s="164"/>
      <c r="KAX172" s="164"/>
      <c r="KAY172" s="164"/>
      <c r="KAZ172" s="164"/>
      <c r="KBA172" s="164"/>
      <c r="KBB172" s="164"/>
      <c r="KBC172" s="164"/>
      <c r="KBD172" s="164"/>
      <c r="KBE172" s="164"/>
      <c r="KBF172" s="164"/>
      <c r="KBG172" s="164"/>
      <c r="KBH172" s="164"/>
      <c r="KBI172" s="164"/>
      <c r="KBJ172" s="164"/>
      <c r="KBK172" s="164"/>
      <c r="KBL172" s="164"/>
      <c r="KBM172" s="164"/>
      <c r="KBN172" s="164"/>
      <c r="KBO172" s="164"/>
      <c r="KBP172" s="164"/>
      <c r="KBQ172" s="164"/>
      <c r="KBR172" s="164"/>
      <c r="KBS172" s="164"/>
      <c r="KBT172" s="164"/>
      <c r="KBU172" s="164"/>
      <c r="KBV172" s="164"/>
      <c r="KBW172" s="164"/>
      <c r="KBX172" s="164"/>
      <c r="KBY172" s="164"/>
      <c r="KBZ172" s="164"/>
      <c r="KCA172" s="164"/>
      <c r="KCB172" s="164"/>
      <c r="KCC172" s="164"/>
      <c r="KCD172" s="164"/>
      <c r="KCE172" s="164"/>
      <c r="KCF172" s="164"/>
      <c r="KCG172" s="164"/>
      <c r="KCH172" s="164"/>
      <c r="KCI172" s="164"/>
      <c r="KCJ172" s="164"/>
      <c r="KCK172" s="164"/>
      <c r="KCL172" s="164"/>
      <c r="KCM172" s="164"/>
      <c r="KCN172" s="164"/>
      <c r="KCO172" s="164"/>
      <c r="KCP172" s="164"/>
      <c r="KCQ172" s="164"/>
      <c r="KCR172" s="164"/>
      <c r="KCS172" s="164"/>
      <c r="KCT172" s="164"/>
      <c r="KCU172" s="164"/>
      <c r="KCV172" s="164"/>
      <c r="KCW172" s="164"/>
      <c r="KCX172" s="164"/>
      <c r="KCY172" s="164"/>
      <c r="KCZ172" s="164"/>
      <c r="KDA172" s="164"/>
      <c r="KDB172" s="164"/>
      <c r="KDC172" s="164"/>
      <c r="KDD172" s="164"/>
      <c r="KDE172" s="164"/>
      <c r="KDF172" s="164"/>
      <c r="KDG172" s="164"/>
      <c r="KDH172" s="164"/>
      <c r="KDI172" s="164"/>
      <c r="KDJ172" s="164"/>
      <c r="KDK172" s="164"/>
      <c r="KDL172" s="164"/>
      <c r="KDM172" s="164"/>
      <c r="KDN172" s="164"/>
      <c r="KDO172" s="164"/>
      <c r="KDP172" s="164"/>
      <c r="KDQ172" s="164"/>
      <c r="KDR172" s="164"/>
      <c r="KDS172" s="164"/>
      <c r="KDT172" s="164"/>
      <c r="KDU172" s="164"/>
      <c r="KDV172" s="164"/>
      <c r="KDW172" s="164"/>
      <c r="KDX172" s="164"/>
      <c r="KDY172" s="164"/>
      <c r="KDZ172" s="164"/>
      <c r="KEA172" s="164"/>
      <c r="KEB172" s="164"/>
      <c r="KEC172" s="164"/>
      <c r="KED172" s="164"/>
      <c r="KEE172" s="164"/>
      <c r="KEF172" s="164"/>
      <c r="KEG172" s="164"/>
      <c r="KEH172" s="164"/>
      <c r="KEI172" s="164"/>
      <c r="KEJ172" s="164"/>
      <c r="KEK172" s="164"/>
      <c r="KEL172" s="164"/>
      <c r="KEM172" s="164"/>
      <c r="KEN172" s="164"/>
      <c r="KEO172" s="164"/>
      <c r="KEP172" s="164"/>
      <c r="KEQ172" s="164"/>
      <c r="KER172" s="164"/>
      <c r="KES172" s="164"/>
      <c r="KET172" s="164"/>
      <c r="KEU172" s="164"/>
      <c r="KEV172" s="164"/>
      <c r="KEW172" s="164"/>
      <c r="KEX172" s="164"/>
      <c r="KEY172" s="164"/>
      <c r="KEZ172" s="164"/>
      <c r="KFA172" s="164"/>
      <c r="KFB172" s="164"/>
      <c r="KFC172" s="164"/>
      <c r="KFD172" s="164"/>
      <c r="KFE172" s="164"/>
      <c r="KFF172" s="164"/>
      <c r="KFG172" s="164"/>
      <c r="KFH172" s="164"/>
      <c r="KFI172" s="164"/>
      <c r="KFJ172" s="164"/>
      <c r="KFK172" s="164"/>
      <c r="KFL172" s="164"/>
      <c r="KFM172" s="164"/>
      <c r="KFN172" s="164"/>
      <c r="KFO172" s="164"/>
      <c r="KFP172" s="164"/>
      <c r="KFQ172" s="164"/>
      <c r="KFR172" s="164"/>
      <c r="KFS172" s="164"/>
      <c r="KFT172" s="164"/>
      <c r="KFU172" s="164"/>
      <c r="KFV172" s="164"/>
      <c r="KFW172" s="164"/>
      <c r="KFX172" s="164"/>
      <c r="KFY172" s="164"/>
      <c r="KFZ172" s="164"/>
      <c r="KGA172" s="164"/>
      <c r="KGB172" s="164"/>
      <c r="KGC172" s="164"/>
      <c r="KGD172" s="164"/>
      <c r="KGE172" s="164"/>
      <c r="KGF172" s="164"/>
      <c r="KGG172" s="164"/>
      <c r="KGH172" s="164"/>
      <c r="KGI172" s="164"/>
      <c r="KGJ172" s="164"/>
      <c r="KGK172" s="164"/>
      <c r="KGL172" s="164"/>
      <c r="KGM172" s="164"/>
      <c r="KGN172" s="164"/>
      <c r="KGO172" s="164"/>
      <c r="KGP172" s="164"/>
      <c r="KGQ172" s="164"/>
      <c r="KGR172" s="164"/>
      <c r="KGS172" s="164"/>
      <c r="KGT172" s="164"/>
      <c r="KGU172" s="164"/>
      <c r="KGV172" s="164"/>
      <c r="KGW172" s="164"/>
      <c r="KGX172" s="164"/>
      <c r="KGY172" s="164"/>
      <c r="KGZ172" s="164"/>
      <c r="KHA172" s="164"/>
      <c r="KHB172" s="164"/>
      <c r="KHC172" s="164"/>
      <c r="KHD172" s="164"/>
      <c r="KHE172" s="164"/>
      <c r="KHF172" s="164"/>
      <c r="KHG172" s="164"/>
      <c r="KHH172" s="164"/>
      <c r="KHI172" s="164"/>
      <c r="KHJ172" s="164"/>
      <c r="KHK172" s="164"/>
      <c r="KHL172" s="164"/>
      <c r="KHM172" s="164"/>
      <c r="KHN172" s="164"/>
      <c r="KHO172" s="164"/>
      <c r="KHP172" s="164"/>
      <c r="KHQ172" s="164"/>
      <c r="KHR172" s="164"/>
      <c r="KHS172" s="164"/>
      <c r="KHT172" s="164"/>
      <c r="KHU172" s="164"/>
      <c r="KHV172" s="164"/>
      <c r="KHW172" s="164"/>
      <c r="KHX172" s="164"/>
      <c r="KHY172" s="164"/>
      <c r="KHZ172" s="164"/>
      <c r="KIA172" s="164"/>
      <c r="KIB172" s="164"/>
      <c r="KIC172" s="164"/>
      <c r="KID172" s="164"/>
      <c r="KIE172" s="164"/>
      <c r="KIF172" s="164"/>
      <c r="KIG172" s="164"/>
      <c r="KIH172" s="164"/>
      <c r="KII172" s="164"/>
      <c r="KIJ172" s="164"/>
      <c r="KIK172" s="164"/>
      <c r="KIL172" s="164"/>
      <c r="KIM172" s="164"/>
      <c r="KIN172" s="164"/>
      <c r="KIO172" s="164"/>
      <c r="KIP172" s="164"/>
      <c r="KIQ172" s="164"/>
      <c r="KIR172" s="164"/>
      <c r="KIS172" s="164"/>
      <c r="KIT172" s="164"/>
      <c r="KIU172" s="164"/>
      <c r="KIV172" s="164"/>
      <c r="KIW172" s="164"/>
      <c r="KIX172" s="164"/>
      <c r="KIY172" s="164"/>
      <c r="KIZ172" s="164"/>
      <c r="KJA172" s="164"/>
      <c r="KJB172" s="164"/>
      <c r="KJC172" s="164"/>
      <c r="KJD172" s="164"/>
      <c r="KJE172" s="164"/>
      <c r="KJF172" s="164"/>
      <c r="KJG172" s="164"/>
      <c r="KJH172" s="164"/>
      <c r="KJI172" s="164"/>
      <c r="KJJ172" s="164"/>
      <c r="KJK172" s="164"/>
      <c r="KJL172" s="164"/>
      <c r="KJM172" s="164"/>
      <c r="KJN172" s="164"/>
      <c r="KJO172" s="164"/>
      <c r="KJP172" s="164"/>
      <c r="KJQ172" s="164"/>
      <c r="KJR172" s="164"/>
      <c r="KJS172" s="164"/>
      <c r="KJT172" s="164"/>
      <c r="KJU172" s="164"/>
      <c r="KJV172" s="164"/>
      <c r="KJW172" s="164"/>
      <c r="KJX172" s="164"/>
      <c r="KJY172" s="164"/>
      <c r="KJZ172" s="164"/>
      <c r="KKA172" s="164"/>
      <c r="KKB172" s="164"/>
      <c r="KKC172" s="164"/>
      <c r="KKD172" s="164"/>
      <c r="KKE172" s="164"/>
      <c r="KKF172" s="164"/>
      <c r="KKG172" s="164"/>
      <c r="KKH172" s="164"/>
      <c r="KKI172" s="164"/>
      <c r="KKJ172" s="164"/>
      <c r="KKK172" s="164"/>
      <c r="KKL172" s="164"/>
      <c r="KKM172" s="164"/>
      <c r="KKN172" s="164"/>
      <c r="KKO172" s="164"/>
      <c r="KKP172" s="164"/>
      <c r="KKQ172" s="164"/>
      <c r="KKR172" s="164"/>
      <c r="KKS172" s="164"/>
      <c r="KKT172" s="164"/>
      <c r="KKU172" s="164"/>
      <c r="KKV172" s="164"/>
      <c r="KKW172" s="164"/>
      <c r="KKX172" s="164"/>
      <c r="KKY172" s="164"/>
      <c r="KKZ172" s="164"/>
      <c r="KLA172" s="164"/>
      <c r="KLB172" s="164"/>
      <c r="KLC172" s="164"/>
      <c r="KLD172" s="164"/>
      <c r="KLE172" s="164"/>
      <c r="KLF172" s="164"/>
      <c r="KLG172" s="164"/>
      <c r="KLH172" s="164"/>
      <c r="KLI172" s="164"/>
      <c r="KLJ172" s="164"/>
      <c r="KLK172" s="164"/>
      <c r="KLL172" s="164"/>
      <c r="KLM172" s="164"/>
      <c r="KLN172" s="164"/>
      <c r="KLO172" s="164"/>
      <c r="KLP172" s="164"/>
      <c r="KLQ172" s="164"/>
      <c r="KLR172" s="164"/>
      <c r="KLS172" s="164"/>
      <c r="KLT172" s="164"/>
      <c r="KLU172" s="164"/>
      <c r="KLV172" s="164"/>
      <c r="KLW172" s="164"/>
      <c r="KLX172" s="164"/>
      <c r="KLY172" s="164"/>
      <c r="KLZ172" s="164"/>
      <c r="KMA172" s="164"/>
      <c r="KMB172" s="164"/>
      <c r="KMC172" s="164"/>
      <c r="KMD172" s="164"/>
      <c r="KME172" s="164"/>
      <c r="KMF172" s="164"/>
      <c r="KMG172" s="164"/>
      <c r="KMH172" s="164"/>
      <c r="KMI172" s="164"/>
      <c r="KMJ172" s="164"/>
      <c r="KMK172" s="164"/>
      <c r="KML172" s="164"/>
      <c r="KMM172" s="164"/>
      <c r="KMN172" s="164"/>
      <c r="KMO172" s="164"/>
      <c r="KMP172" s="164"/>
      <c r="KMQ172" s="164"/>
      <c r="KMR172" s="164"/>
      <c r="KMS172" s="164"/>
      <c r="KMT172" s="164"/>
      <c r="KMU172" s="164"/>
      <c r="KMV172" s="164"/>
      <c r="KMW172" s="164"/>
      <c r="KMX172" s="164"/>
      <c r="KMY172" s="164"/>
      <c r="KMZ172" s="164"/>
      <c r="KNA172" s="164"/>
      <c r="KNB172" s="164"/>
      <c r="KNC172" s="164"/>
      <c r="KND172" s="164"/>
      <c r="KNE172" s="164"/>
      <c r="KNF172" s="164"/>
      <c r="KNG172" s="164"/>
      <c r="KNH172" s="164"/>
      <c r="KNI172" s="164"/>
      <c r="KNJ172" s="164"/>
      <c r="KNK172" s="164"/>
      <c r="KNL172" s="164"/>
      <c r="KNM172" s="164"/>
      <c r="KNN172" s="164"/>
      <c r="KNO172" s="164"/>
      <c r="KNP172" s="164"/>
      <c r="KNQ172" s="164"/>
      <c r="KNR172" s="164"/>
      <c r="KNS172" s="164"/>
      <c r="KNT172" s="164"/>
      <c r="KNU172" s="164"/>
      <c r="KNV172" s="164"/>
      <c r="KNW172" s="164"/>
      <c r="KNX172" s="164"/>
      <c r="KNY172" s="164"/>
      <c r="KNZ172" s="164"/>
      <c r="KOA172" s="164"/>
      <c r="KOB172" s="164"/>
      <c r="KOC172" s="164"/>
      <c r="KOD172" s="164"/>
      <c r="KOE172" s="164"/>
      <c r="KOF172" s="164"/>
      <c r="KOG172" s="164"/>
      <c r="KOH172" s="164"/>
      <c r="KOI172" s="164"/>
      <c r="KOJ172" s="164"/>
      <c r="KOK172" s="164"/>
      <c r="KOL172" s="164"/>
      <c r="KOM172" s="164"/>
      <c r="KON172" s="164"/>
      <c r="KOO172" s="164"/>
      <c r="KOP172" s="164"/>
      <c r="KOQ172" s="164"/>
      <c r="KOR172" s="164"/>
      <c r="KOS172" s="164"/>
      <c r="KOT172" s="164"/>
      <c r="KOU172" s="164"/>
      <c r="KOV172" s="164"/>
      <c r="KOW172" s="164"/>
      <c r="KOX172" s="164"/>
      <c r="KOY172" s="164"/>
      <c r="KOZ172" s="164"/>
      <c r="KPA172" s="164"/>
      <c r="KPB172" s="164"/>
      <c r="KPC172" s="164"/>
      <c r="KPD172" s="164"/>
      <c r="KPE172" s="164"/>
      <c r="KPF172" s="164"/>
      <c r="KPG172" s="164"/>
      <c r="KPH172" s="164"/>
      <c r="KPI172" s="164"/>
      <c r="KPJ172" s="164"/>
      <c r="KPK172" s="164"/>
      <c r="KPL172" s="164"/>
      <c r="KPM172" s="164"/>
      <c r="KPN172" s="164"/>
      <c r="KPO172" s="164"/>
      <c r="KPP172" s="164"/>
      <c r="KPQ172" s="164"/>
      <c r="KPR172" s="164"/>
      <c r="KPS172" s="164"/>
      <c r="KPT172" s="164"/>
      <c r="KPU172" s="164"/>
      <c r="KPV172" s="164"/>
      <c r="KPW172" s="164"/>
      <c r="KPX172" s="164"/>
      <c r="KPY172" s="164"/>
      <c r="KPZ172" s="164"/>
      <c r="KQA172" s="164"/>
      <c r="KQB172" s="164"/>
      <c r="KQC172" s="164"/>
      <c r="KQD172" s="164"/>
      <c r="KQE172" s="164"/>
      <c r="KQF172" s="164"/>
      <c r="KQG172" s="164"/>
      <c r="KQH172" s="164"/>
      <c r="KQI172" s="164"/>
      <c r="KQJ172" s="164"/>
      <c r="KQK172" s="164"/>
      <c r="KQL172" s="164"/>
      <c r="KQM172" s="164"/>
      <c r="KQN172" s="164"/>
      <c r="KQO172" s="164"/>
      <c r="KQP172" s="164"/>
      <c r="KQQ172" s="164"/>
      <c r="KQR172" s="164"/>
      <c r="KQS172" s="164"/>
      <c r="KQT172" s="164"/>
      <c r="KQU172" s="164"/>
      <c r="KQV172" s="164"/>
      <c r="KQW172" s="164"/>
      <c r="KQX172" s="164"/>
      <c r="KQY172" s="164"/>
      <c r="KQZ172" s="164"/>
      <c r="KRA172" s="164"/>
      <c r="KRB172" s="164"/>
      <c r="KRC172" s="164"/>
      <c r="KRD172" s="164"/>
      <c r="KRE172" s="164"/>
      <c r="KRF172" s="164"/>
      <c r="KRG172" s="164"/>
      <c r="KRH172" s="164"/>
      <c r="KRI172" s="164"/>
      <c r="KRJ172" s="164"/>
      <c r="KRK172" s="164"/>
      <c r="KRL172" s="164"/>
      <c r="KRM172" s="164"/>
      <c r="KRN172" s="164"/>
      <c r="KRO172" s="164"/>
      <c r="KRP172" s="164"/>
      <c r="KRQ172" s="164"/>
      <c r="KRR172" s="164"/>
      <c r="KRS172" s="164"/>
      <c r="KRT172" s="164"/>
      <c r="KRU172" s="164"/>
      <c r="KRV172" s="164"/>
      <c r="KRW172" s="164"/>
      <c r="KRX172" s="164"/>
      <c r="KRY172" s="164"/>
      <c r="KRZ172" s="164"/>
      <c r="KSA172" s="164"/>
      <c r="KSB172" s="164"/>
      <c r="KSC172" s="164"/>
      <c r="KSD172" s="164"/>
      <c r="KSE172" s="164"/>
      <c r="KSF172" s="164"/>
      <c r="KSG172" s="164"/>
      <c r="KSH172" s="164"/>
      <c r="KSI172" s="164"/>
      <c r="KSJ172" s="164"/>
      <c r="KSK172" s="164"/>
      <c r="KSL172" s="164"/>
      <c r="KSM172" s="164"/>
      <c r="KSN172" s="164"/>
      <c r="KSO172" s="164"/>
      <c r="KSP172" s="164"/>
      <c r="KSQ172" s="164"/>
      <c r="KSR172" s="164"/>
      <c r="KSS172" s="164"/>
      <c r="KST172" s="164"/>
      <c r="KSU172" s="164"/>
      <c r="KSV172" s="164"/>
      <c r="KSW172" s="164"/>
      <c r="KSX172" s="164"/>
      <c r="KSY172" s="164"/>
      <c r="KSZ172" s="164"/>
      <c r="KTA172" s="164"/>
      <c r="KTB172" s="164"/>
      <c r="KTC172" s="164"/>
      <c r="KTD172" s="164"/>
      <c r="KTE172" s="164"/>
      <c r="KTF172" s="164"/>
      <c r="KTG172" s="164"/>
      <c r="KTH172" s="164"/>
      <c r="KTI172" s="164"/>
      <c r="KTJ172" s="164"/>
      <c r="KTK172" s="164"/>
      <c r="KTL172" s="164"/>
      <c r="KTM172" s="164"/>
      <c r="KTN172" s="164"/>
      <c r="KTO172" s="164"/>
      <c r="KTP172" s="164"/>
      <c r="KTQ172" s="164"/>
      <c r="KTR172" s="164"/>
      <c r="KTS172" s="164"/>
      <c r="KTT172" s="164"/>
      <c r="KTU172" s="164"/>
      <c r="KTV172" s="164"/>
      <c r="KTW172" s="164"/>
      <c r="KTX172" s="164"/>
      <c r="KTY172" s="164"/>
      <c r="KTZ172" s="164"/>
      <c r="KUA172" s="164"/>
      <c r="KUB172" s="164"/>
      <c r="KUC172" s="164"/>
      <c r="KUD172" s="164"/>
      <c r="KUE172" s="164"/>
      <c r="KUF172" s="164"/>
      <c r="KUG172" s="164"/>
      <c r="KUH172" s="164"/>
      <c r="KUI172" s="164"/>
      <c r="KUJ172" s="164"/>
      <c r="KUK172" s="164"/>
      <c r="KUL172" s="164"/>
      <c r="KUM172" s="164"/>
      <c r="KUN172" s="164"/>
      <c r="KUO172" s="164"/>
      <c r="KUP172" s="164"/>
      <c r="KUQ172" s="164"/>
      <c r="KUR172" s="164"/>
      <c r="KUS172" s="164"/>
      <c r="KUT172" s="164"/>
      <c r="KUU172" s="164"/>
      <c r="KUV172" s="164"/>
      <c r="KUW172" s="164"/>
      <c r="KUX172" s="164"/>
      <c r="KUY172" s="164"/>
      <c r="KUZ172" s="164"/>
      <c r="KVA172" s="164"/>
      <c r="KVB172" s="164"/>
      <c r="KVC172" s="164"/>
      <c r="KVD172" s="164"/>
      <c r="KVE172" s="164"/>
      <c r="KVF172" s="164"/>
      <c r="KVG172" s="164"/>
      <c r="KVH172" s="164"/>
      <c r="KVI172" s="164"/>
      <c r="KVJ172" s="164"/>
      <c r="KVK172" s="164"/>
      <c r="KVL172" s="164"/>
      <c r="KVM172" s="164"/>
      <c r="KVN172" s="164"/>
      <c r="KVO172" s="164"/>
      <c r="KVP172" s="164"/>
      <c r="KVQ172" s="164"/>
      <c r="KVR172" s="164"/>
      <c r="KVS172" s="164"/>
      <c r="KVT172" s="164"/>
      <c r="KVU172" s="164"/>
      <c r="KVV172" s="164"/>
      <c r="KVW172" s="164"/>
      <c r="KVX172" s="164"/>
      <c r="KVY172" s="164"/>
      <c r="KVZ172" s="164"/>
      <c r="KWA172" s="164"/>
      <c r="KWB172" s="164"/>
      <c r="KWC172" s="164"/>
      <c r="KWD172" s="164"/>
      <c r="KWE172" s="164"/>
      <c r="KWF172" s="164"/>
      <c r="KWG172" s="164"/>
      <c r="KWH172" s="164"/>
      <c r="KWI172" s="164"/>
      <c r="KWJ172" s="164"/>
      <c r="KWK172" s="164"/>
      <c r="KWL172" s="164"/>
      <c r="KWM172" s="164"/>
      <c r="KWN172" s="164"/>
      <c r="KWO172" s="164"/>
      <c r="KWP172" s="164"/>
      <c r="KWQ172" s="164"/>
      <c r="KWR172" s="164"/>
      <c r="KWS172" s="164"/>
      <c r="KWT172" s="164"/>
      <c r="KWU172" s="164"/>
      <c r="KWV172" s="164"/>
      <c r="KWW172" s="164"/>
      <c r="KWX172" s="164"/>
      <c r="KWY172" s="164"/>
      <c r="KWZ172" s="164"/>
      <c r="KXA172" s="164"/>
      <c r="KXB172" s="164"/>
      <c r="KXC172" s="164"/>
      <c r="KXD172" s="164"/>
      <c r="KXE172" s="164"/>
      <c r="KXF172" s="164"/>
      <c r="KXG172" s="164"/>
      <c r="KXH172" s="164"/>
      <c r="KXI172" s="164"/>
      <c r="KXJ172" s="164"/>
      <c r="KXK172" s="164"/>
      <c r="KXL172" s="164"/>
      <c r="KXM172" s="164"/>
      <c r="KXN172" s="164"/>
      <c r="KXO172" s="164"/>
      <c r="KXP172" s="164"/>
      <c r="KXQ172" s="164"/>
      <c r="KXR172" s="164"/>
      <c r="KXS172" s="164"/>
      <c r="KXT172" s="164"/>
      <c r="KXU172" s="164"/>
      <c r="KXV172" s="164"/>
      <c r="KXW172" s="164"/>
      <c r="KXX172" s="164"/>
      <c r="KXY172" s="164"/>
      <c r="KXZ172" s="164"/>
      <c r="KYA172" s="164"/>
      <c r="KYB172" s="164"/>
      <c r="KYC172" s="164"/>
      <c r="KYD172" s="164"/>
      <c r="KYE172" s="164"/>
      <c r="KYF172" s="164"/>
      <c r="KYG172" s="164"/>
      <c r="KYH172" s="164"/>
      <c r="KYI172" s="164"/>
      <c r="KYJ172" s="164"/>
      <c r="KYK172" s="164"/>
      <c r="KYL172" s="164"/>
      <c r="KYM172" s="164"/>
      <c r="KYN172" s="164"/>
      <c r="KYO172" s="164"/>
      <c r="KYP172" s="164"/>
      <c r="KYQ172" s="164"/>
      <c r="KYR172" s="164"/>
      <c r="KYS172" s="164"/>
      <c r="KYT172" s="164"/>
      <c r="KYU172" s="164"/>
      <c r="KYV172" s="164"/>
      <c r="KYW172" s="164"/>
      <c r="KYX172" s="164"/>
      <c r="KYY172" s="164"/>
      <c r="KYZ172" s="164"/>
      <c r="KZA172" s="164"/>
      <c r="KZB172" s="164"/>
      <c r="KZC172" s="164"/>
      <c r="KZD172" s="164"/>
      <c r="KZE172" s="164"/>
      <c r="KZF172" s="164"/>
      <c r="KZG172" s="164"/>
      <c r="KZH172" s="164"/>
      <c r="KZI172" s="164"/>
      <c r="KZJ172" s="164"/>
      <c r="KZK172" s="164"/>
      <c r="KZL172" s="164"/>
      <c r="KZM172" s="164"/>
      <c r="KZN172" s="164"/>
      <c r="KZO172" s="164"/>
      <c r="KZP172" s="164"/>
      <c r="KZQ172" s="164"/>
      <c r="KZR172" s="164"/>
      <c r="KZS172" s="164"/>
      <c r="KZT172" s="164"/>
      <c r="KZU172" s="164"/>
      <c r="KZV172" s="164"/>
      <c r="KZW172" s="164"/>
      <c r="KZX172" s="164"/>
      <c r="KZY172" s="164"/>
      <c r="KZZ172" s="164"/>
      <c r="LAA172" s="164"/>
      <c r="LAB172" s="164"/>
      <c r="LAC172" s="164"/>
      <c r="LAD172" s="164"/>
      <c r="LAE172" s="164"/>
      <c r="LAF172" s="164"/>
      <c r="LAG172" s="164"/>
      <c r="LAH172" s="164"/>
      <c r="LAI172" s="164"/>
      <c r="LAJ172" s="164"/>
      <c r="LAK172" s="164"/>
      <c r="LAL172" s="164"/>
      <c r="LAM172" s="164"/>
      <c r="LAN172" s="164"/>
      <c r="LAO172" s="164"/>
      <c r="LAP172" s="164"/>
      <c r="LAQ172" s="164"/>
      <c r="LAR172" s="164"/>
      <c r="LAS172" s="164"/>
      <c r="LAT172" s="164"/>
      <c r="LAU172" s="164"/>
      <c r="LAV172" s="164"/>
      <c r="LAW172" s="164"/>
      <c r="LAX172" s="164"/>
      <c r="LAY172" s="164"/>
      <c r="LAZ172" s="164"/>
      <c r="LBA172" s="164"/>
      <c r="LBB172" s="164"/>
      <c r="LBC172" s="164"/>
      <c r="LBD172" s="164"/>
      <c r="LBE172" s="164"/>
      <c r="LBF172" s="164"/>
      <c r="LBG172" s="164"/>
      <c r="LBH172" s="164"/>
      <c r="LBI172" s="164"/>
      <c r="LBJ172" s="164"/>
      <c r="LBK172" s="164"/>
      <c r="LBL172" s="164"/>
      <c r="LBM172" s="164"/>
      <c r="LBN172" s="164"/>
      <c r="LBO172" s="164"/>
      <c r="LBP172" s="164"/>
      <c r="LBQ172" s="164"/>
      <c r="LBR172" s="164"/>
      <c r="LBS172" s="164"/>
      <c r="LBT172" s="164"/>
      <c r="LBU172" s="164"/>
      <c r="LBV172" s="164"/>
      <c r="LBW172" s="164"/>
      <c r="LBX172" s="164"/>
      <c r="LBY172" s="164"/>
      <c r="LBZ172" s="164"/>
      <c r="LCA172" s="164"/>
      <c r="LCB172" s="164"/>
      <c r="LCC172" s="164"/>
      <c r="LCD172" s="164"/>
      <c r="LCE172" s="164"/>
      <c r="LCF172" s="164"/>
      <c r="LCG172" s="164"/>
      <c r="LCH172" s="164"/>
      <c r="LCI172" s="164"/>
      <c r="LCJ172" s="164"/>
      <c r="LCK172" s="164"/>
      <c r="LCL172" s="164"/>
      <c r="LCM172" s="164"/>
      <c r="LCN172" s="164"/>
      <c r="LCO172" s="164"/>
      <c r="LCP172" s="164"/>
      <c r="LCQ172" s="164"/>
      <c r="LCR172" s="164"/>
      <c r="LCS172" s="164"/>
      <c r="LCT172" s="164"/>
      <c r="LCU172" s="164"/>
      <c r="LCV172" s="164"/>
      <c r="LCW172" s="164"/>
      <c r="LCX172" s="164"/>
      <c r="LCY172" s="164"/>
      <c r="LCZ172" s="164"/>
      <c r="LDA172" s="164"/>
      <c r="LDB172" s="164"/>
      <c r="LDC172" s="164"/>
      <c r="LDD172" s="164"/>
      <c r="LDE172" s="164"/>
      <c r="LDF172" s="164"/>
      <c r="LDG172" s="164"/>
      <c r="LDH172" s="164"/>
      <c r="LDI172" s="164"/>
      <c r="LDJ172" s="164"/>
      <c r="LDK172" s="164"/>
      <c r="LDL172" s="164"/>
      <c r="LDM172" s="164"/>
      <c r="LDN172" s="164"/>
      <c r="LDO172" s="164"/>
      <c r="LDP172" s="164"/>
      <c r="LDQ172" s="164"/>
      <c r="LDR172" s="164"/>
      <c r="LDS172" s="164"/>
      <c r="LDT172" s="164"/>
      <c r="LDU172" s="164"/>
      <c r="LDV172" s="164"/>
      <c r="LDW172" s="164"/>
      <c r="LDX172" s="164"/>
      <c r="LDY172" s="164"/>
      <c r="LDZ172" s="164"/>
      <c r="LEA172" s="164"/>
      <c r="LEB172" s="164"/>
      <c r="LEC172" s="164"/>
      <c r="LED172" s="164"/>
      <c r="LEE172" s="164"/>
      <c r="LEF172" s="164"/>
      <c r="LEG172" s="164"/>
      <c r="LEH172" s="164"/>
      <c r="LEI172" s="164"/>
      <c r="LEJ172" s="164"/>
      <c r="LEK172" s="164"/>
      <c r="LEL172" s="164"/>
      <c r="LEM172" s="164"/>
      <c r="LEN172" s="164"/>
      <c r="LEO172" s="164"/>
      <c r="LEP172" s="164"/>
      <c r="LEQ172" s="164"/>
      <c r="LER172" s="164"/>
      <c r="LES172" s="164"/>
      <c r="LET172" s="164"/>
      <c r="LEU172" s="164"/>
      <c r="LEV172" s="164"/>
      <c r="LEW172" s="164"/>
      <c r="LEX172" s="164"/>
      <c r="LEY172" s="164"/>
      <c r="LEZ172" s="164"/>
      <c r="LFA172" s="164"/>
      <c r="LFB172" s="164"/>
      <c r="LFC172" s="164"/>
      <c r="LFD172" s="164"/>
      <c r="LFE172" s="164"/>
      <c r="LFF172" s="164"/>
      <c r="LFG172" s="164"/>
      <c r="LFH172" s="164"/>
      <c r="LFI172" s="164"/>
      <c r="LFJ172" s="164"/>
      <c r="LFK172" s="164"/>
      <c r="LFL172" s="164"/>
      <c r="LFM172" s="164"/>
      <c r="LFN172" s="164"/>
      <c r="LFO172" s="164"/>
      <c r="LFP172" s="164"/>
      <c r="LFQ172" s="164"/>
      <c r="LFR172" s="164"/>
      <c r="LFS172" s="164"/>
      <c r="LFT172" s="164"/>
      <c r="LFU172" s="164"/>
      <c r="LFV172" s="164"/>
      <c r="LFW172" s="164"/>
      <c r="LFX172" s="164"/>
      <c r="LFY172" s="164"/>
      <c r="LFZ172" s="164"/>
      <c r="LGA172" s="164"/>
      <c r="LGB172" s="164"/>
      <c r="LGC172" s="164"/>
      <c r="LGD172" s="164"/>
      <c r="LGE172" s="164"/>
      <c r="LGF172" s="164"/>
      <c r="LGG172" s="164"/>
      <c r="LGH172" s="164"/>
      <c r="LGI172" s="164"/>
      <c r="LGJ172" s="164"/>
      <c r="LGK172" s="164"/>
      <c r="LGL172" s="164"/>
      <c r="LGM172" s="164"/>
      <c r="LGN172" s="164"/>
      <c r="LGO172" s="164"/>
      <c r="LGP172" s="164"/>
      <c r="LGQ172" s="164"/>
      <c r="LGR172" s="164"/>
      <c r="LGS172" s="164"/>
      <c r="LGT172" s="164"/>
      <c r="LGU172" s="164"/>
      <c r="LGV172" s="164"/>
      <c r="LGW172" s="164"/>
      <c r="LGX172" s="164"/>
      <c r="LGY172" s="164"/>
      <c r="LGZ172" s="164"/>
      <c r="LHA172" s="164"/>
      <c r="LHB172" s="164"/>
      <c r="LHC172" s="164"/>
      <c r="LHD172" s="164"/>
      <c r="LHE172" s="164"/>
      <c r="LHF172" s="164"/>
      <c r="LHG172" s="164"/>
      <c r="LHH172" s="164"/>
      <c r="LHI172" s="164"/>
      <c r="LHJ172" s="164"/>
      <c r="LHK172" s="164"/>
      <c r="LHL172" s="164"/>
      <c r="LHM172" s="164"/>
      <c r="LHN172" s="164"/>
      <c r="LHO172" s="164"/>
      <c r="LHP172" s="164"/>
      <c r="LHQ172" s="164"/>
      <c r="LHR172" s="164"/>
      <c r="LHS172" s="164"/>
      <c r="LHT172" s="164"/>
      <c r="LHU172" s="164"/>
      <c r="LHV172" s="164"/>
      <c r="LHW172" s="164"/>
      <c r="LHX172" s="164"/>
      <c r="LHY172" s="164"/>
      <c r="LHZ172" s="164"/>
      <c r="LIA172" s="164"/>
      <c r="LIB172" s="164"/>
      <c r="LIC172" s="164"/>
      <c r="LID172" s="164"/>
      <c r="LIE172" s="164"/>
      <c r="LIF172" s="164"/>
      <c r="LIG172" s="164"/>
      <c r="LIH172" s="164"/>
      <c r="LII172" s="164"/>
      <c r="LIJ172" s="164"/>
      <c r="LIK172" s="164"/>
      <c r="LIL172" s="164"/>
      <c r="LIM172" s="164"/>
      <c r="LIN172" s="164"/>
      <c r="LIO172" s="164"/>
      <c r="LIP172" s="164"/>
      <c r="LIQ172" s="164"/>
      <c r="LIR172" s="164"/>
      <c r="LIS172" s="164"/>
      <c r="LIT172" s="164"/>
      <c r="LIU172" s="164"/>
      <c r="LIV172" s="164"/>
      <c r="LIW172" s="164"/>
      <c r="LIX172" s="164"/>
      <c r="LIY172" s="164"/>
      <c r="LIZ172" s="164"/>
      <c r="LJA172" s="164"/>
      <c r="LJB172" s="164"/>
      <c r="LJC172" s="164"/>
      <c r="LJD172" s="164"/>
      <c r="LJE172" s="164"/>
      <c r="LJF172" s="164"/>
      <c r="LJG172" s="164"/>
      <c r="LJH172" s="164"/>
      <c r="LJI172" s="164"/>
      <c r="LJJ172" s="164"/>
      <c r="LJK172" s="164"/>
      <c r="LJL172" s="164"/>
      <c r="LJM172" s="164"/>
      <c r="LJN172" s="164"/>
      <c r="LJO172" s="164"/>
      <c r="LJP172" s="164"/>
      <c r="LJQ172" s="164"/>
      <c r="LJR172" s="164"/>
      <c r="LJS172" s="164"/>
      <c r="LJT172" s="164"/>
      <c r="LJU172" s="164"/>
      <c r="LJV172" s="164"/>
      <c r="LJW172" s="164"/>
      <c r="LJX172" s="164"/>
      <c r="LJY172" s="164"/>
      <c r="LJZ172" s="164"/>
      <c r="LKA172" s="164"/>
      <c r="LKB172" s="164"/>
      <c r="LKC172" s="164"/>
      <c r="LKD172" s="164"/>
      <c r="LKE172" s="164"/>
      <c r="LKF172" s="164"/>
      <c r="LKG172" s="164"/>
      <c r="LKH172" s="164"/>
      <c r="LKI172" s="164"/>
      <c r="LKJ172" s="164"/>
      <c r="LKK172" s="164"/>
      <c r="LKL172" s="164"/>
      <c r="LKM172" s="164"/>
      <c r="LKN172" s="164"/>
      <c r="LKO172" s="164"/>
      <c r="LKP172" s="164"/>
      <c r="LKQ172" s="164"/>
      <c r="LKR172" s="164"/>
      <c r="LKS172" s="164"/>
      <c r="LKT172" s="164"/>
      <c r="LKU172" s="164"/>
      <c r="LKV172" s="164"/>
      <c r="LKW172" s="164"/>
      <c r="LKX172" s="164"/>
      <c r="LKY172" s="164"/>
      <c r="LKZ172" s="164"/>
      <c r="LLA172" s="164"/>
      <c r="LLB172" s="164"/>
      <c r="LLC172" s="164"/>
      <c r="LLD172" s="164"/>
      <c r="LLE172" s="164"/>
      <c r="LLF172" s="164"/>
      <c r="LLG172" s="164"/>
      <c r="LLH172" s="164"/>
      <c r="LLI172" s="164"/>
      <c r="LLJ172" s="164"/>
      <c r="LLK172" s="164"/>
      <c r="LLL172" s="164"/>
      <c r="LLM172" s="164"/>
      <c r="LLN172" s="164"/>
      <c r="LLO172" s="164"/>
      <c r="LLP172" s="164"/>
      <c r="LLQ172" s="164"/>
      <c r="LLR172" s="164"/>
      <c r="LLS172" s="164"/>
      <c r="LLT172" s="164"/>
      <c r="LLU172" s="164"/>
      <c r="LLV172" s="164"/>
      <c r="LLW172" s="164"/>
      <c r="LLX172" s="164"/>
      <c r="LLY172" s="164"/>
      <c r="LLZ172" s="164"/>
      <c r="LMA172" s="164"/>
      <c r="LMB172" s="164"/>
      <c r="LMC172" s="164"/>
      <c r="LMD172" s="164"/>
      <c r="LME172" s="164"/>
      <c r="LMF172" s="164"/>
      <c r="LMG172" s="164"/>
      <c r="LMH172" s="164"/>
      <c r="LMI172" s="164"/>
      <c r="LMJ172" s="164"/>
      <c r="LMK172" s="164"/>
      <c r="LML172" s="164"/>
      <c r="LMM172" s="164"/>
      <c r="LMN172" s="164"/>
      <c r="LMO172" s="164"/>
      <c r="LMP172" s="164"/>
      <c r="LMQ172" s="164"/>
      <c r="LMR172" s="164"/>
      <c r="LMS172" s="164"/>
      <c r="LMT172" s="164"/>
      <c r="LMU172" s="164"/>
      <c r="LMV172" s="164"/>
      <c r="LMW172" s="164"/>
      <c r="LMX172" s="164"/>
      <c r="LMY172" s="164"/>
      <c r="LMZ172" s="164"/>
      <c r="LNA172" s="164"/>
      <c r="LNB172" s="164"/>
      <c r="LNC172" s="164"/>
      <c r="LND172" s="164"/>
      <c r="LNE172" s="164"/>
      <c r="LNF172" s="164"/>
      <c r="LNG172" s="164"/>
      <c r="LNH172" s="164"/>
      <c r="LNI172" s="164"/>
      <c r="LNJ172" s="164"/>
      <c r="LNK172" s="164"/>
      <c r="LNL172" s="164"/>
      <c r="LNM172" s="164"/>
      <c r="LNN172" s="164"/>
      <c r="LNO172" s="164"/>
      <c r="LNP172" s="164"/>
      <c r="LNQ172" s="164"/>
      <c r="LNR172" s="164"/>
      <c r="LNS172" s="164"/>
      <c r="LNT172" s="164"/>
      <c r="LNU172" s="164"/>
      <c r="LNV172" s="164"/>
      <c r="LNW172" s="164"/>
      <c r="LNX172" s="164"/>
      <c r="LNY172" s="164"/>
      <c r="LNZ172" s="164"/>
      <c r="LOA172" s="164"/>
      <c r="LOB172" s="164"/>
      <c r="LOC172" s="164"/>
      <c r="LOD172" s="164"/>
      <c r="LOE172" s="164"/>
      <c r="LOF172" s="164"/>
      <c r="LOG172" s="164"/>
      <c r="LOH172" s="164"/>
      <c r="LOI172" s="164"/>
      <c r="LOJ172" s="164"/>
      <c r="LOK172" s="164"/>
      <c r="LOL172" s="164"/>
      <c r="LOM172" s="164"/>
      <c r="LON172" s="164"/>
      <c r="LOO172" s="164"/>
      <c r="LOP172" s="164"/>
      <c r="LOQ172" s="164"/>
      <c r="LOR172" s="164"/>
      <c r="LOS172" s="164"/>
      <c r="LOT172" s="164"/>
      <c r="LOU172" s="164"/>
      <c r="LOV172" s="164"/>
      <c r="LOW172" s="164"/>
      <c r="LOX172" s="164"/>
      <c r="LOY172" s="164"/>
      <c r="LOZ172" s="164"/>
      <c r="LPA172" s="164"/>
      <c r="LPB172" s="164"/>
      <c r="LPC172" s="164"/>
      <c r="LPD172" s="164"/>
      <c r="LPE172" s="164"/>
      <c r="LPF172" s="164"/>
      <c r="LPG172" s="164"/>
      <c r="LPH172" s="164"/>
      <c r="LPI172" s="164"/>
      <c r="LPJ172" s="164"/>
      <c r="LPK172" s="164"/>
      <c r="LPL172" s="164"/>
      <c r="LPM172" s="164"/>
      <c r="LPN172" s="164"/>
      <c r="LPO172" s="164"/>
      <c r="LPP172" s="164"/>
      <c r="LPQ172" s="164"/>
      <c r="LPR172" s="164"/>
      <c r="LPS172" s="164"/>
      <c r="LPT172" s="164"/>
      <c r="LPU172" s="164"/>
      <c r="LPV172" s="164"/>
      <c r="LPW172" s="164"/>
      <c r="LPX172" s="164"/>
      <c r="LPY172" s="164"/>
      <c r="LPZ172" s="164"/>
      <c r="LQA172" s="164"/>
      <c r="LQB172" s="164"/>
      <c r="LQC172" s="164"/>
      <c r="LQD172" s="164"/>
      <c r="LQE172" s="164"/>
      <c r="LQF172" s="164"/>
      <c r="LQG172" s="164"/>
      <c r="LQH172" s="164"/>
      <c r="LQI172" s="164"/>
      <c r="LQJ172" s="164"/>
      <c r="LQK172" s="164"/>
      <c r="LQL172" s="164"/>
      <c r="LQM172" s="164"/>
      <c r="LQN172" s="164"/>
      <c r="LQO172" s="164"/>
      <c r="LQP172" s="164"/>
      <c r="LQQ172" s="164"/>
      <c r="LQR172" s="164"/>
      <c r="LQS172" s="164"/>
      <c r="LQT172" s="164"/>
      <c r="LQU172" s="164"/>
      <c r="LQV172" s="164"/>
      <c r="LQW172" s="164"/>
      <c r="LQX172" s="164"/>
      <c r="LQY172" s="164"/>
      <c r="LQZ172" s="164"/>
      <c r="LRA172" s="164"/>
      <c r="LRB172" s="164"/>
      <c r="LRC172" s="164"/>
      <c r="LRD172" s="164"/>
      <c r="LRE172" s="164"/>
      <c r="LRF172" s="164"/>
      <c r="LRG172" s="164"/>
      <c r="LRH172" s="164"/>
      <c r="LRI172" s="164"/>
      <c r="LRJ172" s="164"/>
      <c r="LRK172" s="164"/>
      <c r="LRL172" s="164"/>
      <c r="LRM172" s="164"/>
      <c r="LRN172" s="164"/>
      <c r="LRO172" s="164"/>
      <c r="LRP172" s="164"/>
      <c r="LRQ172" s="164"/>
      <c r="LRR172" s="164"/>
      <c r="LRS172" s="164"/>
      <c r="LRT172" s="164"/>
      <c r="LRU172" s="164"/>
      <c r="LRV172" s="164"/>
      <c r="LRW172" s="164"/>
      <c r="LRX172" s="164"/>
      <c r="LRY172" s="164"/>
      <c r="LRZ172" s="164"/>
      <c r="LSA172" s="164"/>
      <c r="LSB172" s="164"/>
      <c r="LSC172" s="164"/>
      <c r="LSD172" s="164"/>
      <c r="LSE172" s="164"/>
      <c r="LSF172" s="164"/>
      <c r="LSG172" s="164"/>
      <c r="LSH172" s="164"/>
      <c r="LSI172" s="164"/>
      <c r="LSJ172" s="164"/>
      <c r="LSK172" s="164"/>
      <c r="LSL172" s="164"/>
      <c r="LSM172" s="164"/>
      <c r="LSN172" s="164"/>
      <c r="LSO172" s="164"/>
      <c r="LSP172" s="164"/>
      <c r="LSQ172" s="164"/>
      <c r="LSR172" s="164"/>
      <c r="LSS172" s="164"/>
      <c r="LST172" s="164"/>
      <c r="LSU172" s="164"/>
      <c r="LSV172" s="164"/>
      <c r="LSW172" s="164"/>
      <c r="LSX172" s="164"/>
      <c r="LSY172" s="164"/>
      <c r="LSZ172" s="164"/>
      <c r="LTA172" s="164"/>
      <c r="LTB172" s="164"/>
      <c r="LTC172" s="164"/>
      <c r="LTD172" s="164"/>
      <c r="LTE172" s="164"/>
      <c r="LTF172" s="164"/>
      <c r="LTG172" s="164"/>
      <c r="LTH172" s="164"/>
      <c r="LTI172" s="164"/>
      <c r="LTJ172" s="164"/>
      <c r="LTK172" s="164"/>
      <c r="LTL172" s="164"/>
      <c r="LTM172" s="164"/>
      <c r="LTN172" s="164"/>
      <c r="LTO172" s="164"/>
      <c r="LTP172" s="164"/>
      <c r="LTQ172" s="164"/>
      <c r="LTR172" s="164"/>
      <c r="LTS172" s="164"/>
      <c r="LTT172" s="164"/>
      <c r="LTU172" s="164"/>
      <c r="LTV172" s="164"/>
      <c r="LTW172" s="164"/>
      <c r="LTX172" s="164"/>
      <c r="LTY172" s="164"/>
      <c r="LTZ172" s="164"/>
      <c r="LUA172" s="164"/>
      <c r="LUB172" s="164"/>
      <c r="LUC172" s="164"/>
      <c r="LUD172" s="164"/>
      <c r="LUE172" s="164"/>
      <c r="LUF172" s="164"/>
      <c r="LUG172" s="164"/>
      <c r="LUH172" s="164"/>
      <c r="LUI172" s="164"/>
      <c r="LUJ172" s="164"/>
      <c r="LUK172" s="164"/>
      <c r="LUL172" s="164"/>
      <c r="LUM172" s="164"/>
      <c r="LUN172" s="164"/>
      <c r="LUO172" s="164"/>
      <c r="LUP172" s="164"/>
      <c r="LUQ172" s="164"/>
      <c r="LUR172" s="164"/>
      <c r="LUS172" s="164"/>
      <c r="LUT172" s="164"/>
      <c r="LUU172" s="164"/>
      <c r="LUV172" s="164"/>
      <c r="LUW172" s="164"/>
      <c r="LUX172" s="164"/>
      <c r="LUY172" s="164"/>
      <c r="LUZ172" s="164"/>
      <c r="LVA172" s="164"/>
      <c r="LVB172" s="164"/>
      <c r="LVC172" s="164"/>
      <c r="LVD172" s="164"/>
      <c r="LVE172" s="164"/>
      <c r="LVF172" s="164"/>
      <c r="LVG172" s="164"/>
      <c r="LVH172" s="164"/>
      <c r="LVI172" s="164"/>
      <c r="LVJ172" s="164"/>
      <c r="LVK172" s="164"/>
      <c r="LVL172" s="164"/>
      <c r="LVM172" s="164"/>
      <c r="LVN172" s="164"/>
      <c r="LVO172" s="164"/>
      <c r="LVP172" s="164"/>
      <c r="LVQ172" s="164"/>
      <c r="LVR172" s="164"/>
      <c r="LVS172" s="164"/>
      <c r="LVT172" s="164"/>
      <c r="LVU172" s="164"/>
      <c r="LVV172" s="164"/>
      <c r="LVW172" s="164"/>
      <c r="LVX172" s="164"/>
      <c r="LVY172" s="164"/>
      <c r="LVZ172" s="164"/>
      <c r="LWA172" s="164"/>
      <c r="LWB172" s="164"/>
      <c r="LWC172" s="164"/>
      <c r="LWD172" s="164"/>
      <c r="LWE172" s="164"/>
      <c r="LWF172" s="164"/>
      <c r="LWG172" s="164"/>
      <c r="LWH172" s="164"/>
      <c r="LWI172" s="164"/>
      <c r="LWJ172" s="164"/>
      <c r="LWK172" s="164"/>
      <c r="LWL172" s="164"/>
      <c r="LWM172" s="164"/>
      <c r="LWN172" s="164"/>
      <c r="LWO172" s="164"/>
      <c r="LWP172" s="164"/>
      <c r="LWQ172" s="164"/>
      <c r="LWR172" s="164"/>
      <c r="LWS172" s="164"/>
      <c r="LWT172" s="164"/>
      <c r="LWU172" s="164"/>
      <c r="LWV172" s="164"/>
      <c r="LWW172" s="164"/>
      <c r="LWX172" s="164"/>
      <c r="LWY172" s="164"/>
      <c r="LWZ172" s="164"/>
      <c r="LXA172" s="164"/>
      <c r="LXB172" s="164"/>
      <c r="LXC172" s="164"/>
      <c r="LXD172" s="164"/>
      <c r="LXE172" s="164"/>
      <c r="LXF172" s="164"/>
      <c r="LXG172" s="164"/>
      <c r="LXH172" s="164"/>
      <c r="LXI172" s="164"/>
      <c r="LXJ172" s="164"/>
      <c r="LXK172" s="164"/>
      <c r="LXL172" s="164"/>
      <c r="LXM172" s="164"/>
      <c r="LXN172" s="164"/>
      <c r="LXO172" s="164"/>
      <c r="LXP172" s="164"/>
      <c r="LXQ172" s="164"/>
      <c r="LXR172" s="164"/>
      <c r="LXS172" s="164"/>
      <c r="LXT172" s="164"/>
      <c r="LXU172" s="164"/>
      <c r="LXV172" s="164"/>
      <c r="LXW172" s="164"/>
      <c r="LXX172" s="164"/>
      <c r="LXY172" s="164"/>
      <c r="LXZ172" s="164"/>
      <c r="LYA172" s="164"/>
      <c r="LYB172" s="164"/>
      <c r="LYC172" s="164"/>
      <c r="LYD172" s="164"/>
      <c r="LYE172" s="164"/>
      <c r="LYF172" s="164"/>
      <c r="LYG172" s="164"/>
      <c r="LYH172" s="164"/>
      <c r="LYI172" s="164"/>
      <c r="LYJ172" s="164"/>
      <c r="LYK172" s="164"/>
      <c r="LYL172" s="164"/>
      <c r="LYM172" s="164"/>
      <c r="LYN172" s="164"/>
      <c r="LYO172" s="164"/>
      <c r="LYP172" s="164"/>
      <c r="LYQ172" s="164"/>
      <c r="LYR172" s="164"/>
      <c r="LYS172" s="164"/>
      <c r="LYT172" s="164"/>
      <c r="LYU172" s="164"/>
      <c r="LYV172" s="164"/>
      <c r="LYW172" s="164"/>
      <c r="LYX172" s="164"/>
      <c r="LYY172" s="164"/>
      <c r="LYZ172" s="164"/>
      <c r="LZA172" s="164"/>
      <c r="LZB172" s="164"/>
      <c r="LZC172" s="164"/>
      <c r="LZD172" s="164"/>
      <c r="LZE172" s="164"/>
      <c r="LZF172" s="164"/>
      <c r="LZG172" s="164"/>
      <c r="LZH172" s="164"/>
      <c r="LZI172" s="164"/>
      <c r="LZJ172" s="164"/>
      <c r="LZK172" s="164"/>
      <c r="LZL172" s="164"/>
      <c r="LZM172" s="164"/>
      <c r="LZN172" s="164"/>
      <c r="LZO172" s="164"/>
      <c r="LZP172" s="164"/>
      <c r="LZQ172" s="164"/>
      <c r="LZR172" s="164"/>
      <c r="LZS172" s="164"/>
      <c r="LZT172" s="164"/>
      <c r="LZU172" s="164"/>
      <c r="LZV172" s="164"/>
      <c r="LZW172" s="164"/>
      <c r="LZX172" s="164"/>
      <c r="LZY172" s="164"/>
      <c r="LZZ172" s="164"/>
      <c r="MAA172" s="164"/>
      <c r="MAB172" s="164"/>
      <c r="MAC172" s="164"/>
      <c r="MAD172" s="164"/>
      <c r="MAE172" s="164"/>
      <c r="MAF172" s="164"/>
      <c r="MAG172" s="164"/>
      <c r="MAH172" s="164"/>
      <c r="MAI172" s="164"/>
      <c r="MAJ172" s="164"/>
      <c r="MAK172" s="164"/>
      <c r="MAL172" s="164"/>
      <c r="MAM172" s="164"/>
      <c r="MAN172" s="164"/>
      <c r="MAO172" s="164"/>
      <c r="MAP172" s="164"/>
      <c r="MAQ172" s="164"/>
      <c r="MAR172" s="164"/>
      <c r="MAS172" s="164"/>
      <c r="MAT172" s="164"/>
      <c r="MAU172" s="164"/>
      <c r="MAV172" s="164"/>
      <c r="MAW172" s="164"/>
      <c r="MAX172" s="164"/>
      <c r="MAY172" s="164"/>
      <c r="MAZ172" s="164"/>
      <c r="MBA172" s="164"/>
      <c r="MBB172" s="164"/>
      <c r="MBC172" s="164"/>
      <c r="MBD172" s="164"/>
      <c r="MBE172" s="164"/>
      <c r="MBF172" s="164"/>
      <c r="MBG172" s="164"/>
      <c r="MBH172" s="164"/>
      <c r="MBI172" s="164"/>
      <c r="MBJ172" s="164"/>
      <c r="MBK172" s="164"/>
      <c r="MBL172" s="164"/>
      <c r="MBM172" s="164"/>
      <c r="MBN172" s="164"/>
      <c r="MBO172" s="164"/>
      <c r="MBP172" s="164"/>
      <c r="MBQ172" s="164"/>
      <c r="MBR172" s="164"/>
      <c r="MBS172" s="164"/>
      <c r="MBT172" s="164"/>
      <c r="MBU172" s="164"/>
      <c r="MBV172" s="164"/>
      <c r="MBW172" s="164"/>
      <c r="MBX172" s="164"/>
      <c r="MBY172" s="164"/>
      <c r="MBZ172" s="164"/>
      <c r="MCA172" s="164"/>
      <c r="MCB172" s="164"/>
      <c r="MCC172" s="164"/>
      <c r="MCD172" s="164"/>
      <c r="MCE172" s="164"/>
      <c r="MCF172" s="164"/>
      <c r="MCG172" s="164"/>
      <c r="MCH172" s="164"/>
      <c r="MCI172" s="164"/>
      <c r="MCJ172" s="164"/>
      <c r="MCK172" s="164"/>
      <c r="MCL172" s="164"/>
      <c r="MCM172" s="164"/>
      <c r="MCN172" s="164"/>
      <c r="MCO172" s="164"/>
      <c r="MCP172" s="164"/>
      <c r="MCQ172" s="164"/>
      <c r="MCR172" s="164"/>
      <c r="MCS172" s="164"/>
      <c r="MCT172" s="164"/>
      <c r="MCU172" s="164"/>
      <c r="MCV172" s="164"/>
      <c r="MCW172" s="164"/>
      <c r="MCX172" s="164"/>
      <c r="MCY172" s="164"/>
      <c r="MCZ172" s="164"/>
      <c r="MDA172" s="164"/>
      <c r="MDB172" s="164"/>
      <c r="MDC172" s="164"/>
      <c r="MDD172" s="164"/>
      <c r="MDE172" s="164"/>
      <c r="MDF172" s="164"/>
      <c r="MDG172" s="164"/>
      <c r="MDH172" s="164"/>
      <c r="MDI172" s="164"/>
      <c r="MDJ172" s="164"/>
      <c r="MDK172" s="164"/>
      <c r="MDL172" s="164"/>
      <c r="MDM172" s="164"/>
      <c r="MDN172" s="164"/>
      <c r="MDO172" s="164"/>
      <c r="MDP172" s="164"/>
      <c r="MDQ172" s="164"/>
      <c r="MDR172" s="164"/>
      <c r="MDS172" s="164"/>
      <c r="MDT172" s="164"/>
      <c r="MDU172" s="164"/>
      <c r="MDV172" s="164"/>
      <c r="MDW172" s="164"/>
      <c r="MDX172" s="164"/>
      <c r="MDY172" s="164"/>
      <c r="MDZ172" s="164"/>
      <c r="MEA172" s="164"/>
      <c r="MEB172" s="164"/>
      <c r="MEC172" s="164"/>
      <c r="MED172" s="164"/>
      <c r="MEE172" s="164"/>
      <c r="MEF172" s="164"/>
      <c r="MEG172" s="164"/>
      <c r="MEH172" s="164"/>
      <c r="MEI172" s="164"/>
      <c r="MEJ172" s="164"/>
      <c r="MEK172" s="164"/>
      <c r="MEL172" s="164"/>
      <c r="MEM172" s="164"/>
      <c r="MEN172" s="164"/>
      <c r="MEO172" s="164"/>
      <c r="MEP172" s="164"/>
      <c r="MEQ172" s="164"/>
      <c r="MER172" s="164"/>
      <c r="MES172" s="164"/>
      <c r="MET172" s="164"/>
      <c r="MEU172" s="164"/>
      <c r="MEV172" s="164"/>
      <c r="MEW172" s="164"/>
      <c r="MEX172" s="164"/>
      <c r="MEY172" s="164"/>
      <c r="MEZ172" s="164"/>
      <c r="MFA172" s="164"/>
      <c r="MFB172" s="164"/>
      <c r="MFC172" s="164"/>
      <c r="MFD172" s="164"/>
      <c r="MFE172" s="164"/>
      <c r="MFF172" s="164"/>
      <c r="MFG172" s="164"/>
      <c r="MFH172" s="164"/>
      <c r="MFI172" s="164"/>
      <c r="MFJ172" s="164"/>
      <c r="MFK172" s="164"/>
      <c r="MFL172" s="164"/>
      <c r="MFM172" s="164"/>
      <c r="MFN172" s="164"/>
      <c r="MFO172" s="164"/>
      <c r="MFP172" s="164"/>
      <c r="MFQ172" s="164"/>
      <c r="MFR172" s="164"/>
      <c r="MFS172" s="164"/>
      <c r="MFT172" s="164"/>
      <c r="MFU172" s="164"/>
      <c r="MFV172" s="164"/>
      <c r="MFW172" s="164"/>
      <c r="MFX172" s="164"/>
      <c r="MFY172" s="164"/>
      <c r="MFZ172" s="164"/>
      <c r="MGA172" s="164"/>
      <c r="MGB172" s="164"/>
      <c r="MGC172" s="164"/>
      <c r="MGD172" s="164"/>
      <c r="MGE172" s="164"/>
      <c r="MGF172" s="164"/>
      <c r="MGG172" s="164"/>
      <c r="MGH172" s="164"/>
      <c r="MGI172" s="164"/>
      <c r="MGJ172" s="164"/>
      <c r="MGK172" s="164"/>
      <c r="MGL172" s="164"/>
      <c r="MGM172" s="164"/>
      <c r="MGN172" s="164"/>
      <c r="MGO172" s="164"/>
      <c r="MGP172" s="164"/>
      <c r="MGQ172" s="164"/>
      <c r="MGR172" s="164"/>
      <c r="MGS172" s="164"/>
      <c r="MGT172" s="164"/>
      <c r="MGU172" s="164"/>
      <c r="MGV172" s="164"/>
      <c r="MGW172" s="164"/>
      <c r="MGX172" s="164"/>
      <c r="MGY172" s="164"/>
      <c r="MGZ172" s="164"/>
      <c r="MHA172" s="164"/>
      <c r="MHB172" s="164"/>
      <c r="MHC172" s="164"/>
      <c r="MHD172" s="164"/>
      <c r="MHE172" s="164"/>
      <c r="MHF172" s="164"/>
      <c r="MHG172" s="164"/>
      <c r="MHH172" s="164"/>
      <c r="MHI172" s="164"/>
      <c r="MHJ172" s="164"/>
      <c r="MHK172" s="164"/>
      <c r="MHL172" s="164"/>
      <c r="MHM172" s="164"/>
      <c r="MHN172" s="164"/>
      <c r="MHO172" s="164"/>
      <c r="MHP172" s="164"/>
      <c r="MHQ172" s="164"/>
      <c r="MHR172" s="164"/>
      <c r="MHS172" s="164"/>
      <c r="MHT172" s="164"/>
      <c r="MHU172" s="164"/>
      <c r="MHV172" s="164"/>
      <c r="MHW172" s="164"/>
      <c r="MHX172" s="164"/>
      <c r="MHY172" s="164"/>
      <c r="MHZ172" s="164"/>
      <c r="MIA172" s="164"/>
      <c r="MIB172" s="164"/>
      <c r="MIC172" s="164"/>
      <c r="MID172" s="164"/>
      <c r="MIE172" s="164"/>
      <c r="MIF172" s="164"/>
      <c r="MIG172" s="164"/>
      <c r="MIH172" s="164"/>
      <c r="MII172" s="164"/>
      <c r="MIJ172" s="164"/>
      <c r="MIK172" s="164"/>
      <c r="MIL172" s="164"/>
      <c r="MIM172" s="164"/>
      <c r="MIN172" s="164"/>
      <c r="MIO172" s="164"/>
      <c r="MIP172" s="164"/>
      <c r="MIQ172" s="164"/>
      <c r="MIR172" s="164"/>
      <c r="MIS172" s="164"/>
      <c r="MIT172" s="164"/>
      <c r="MIU172" s="164"/>
      <c r="MIV172" s="164"/>
      <c r="MIW172" s="164"/>
      <c r="MIX172" s="164"/>
      <c r="MIY172" s="164"/>
      <c r="MIZ172" s="164"/>
      <c r="MJA172" s="164"/>
      <c r="MJB172" s="164"/>
      <c r="MJC172" s="164"/>
      <c r="MJD172" s="164"/>
      <c r="MJE172" s="164"/>
      <c r="MJF172" s="164"/>
      <c r="MJG172" s="164"/>
      <c r="MJH172" s="164"/>
      <c r="MJI172" s="164"/>
      <c r="MJJ172" s="164"/>
      <c r="MJK172" s="164"/>
      <c r="MJL172" s="164"/>
      <c r="MJM172" s="164"/>
      <c r="MJN172" s="164"/>
      <c r="MJO172" s="164"/>
      <c r="MJP172" s="164"/>
      <c r="MJQ172" s="164"/>
      <c r="MJR172" s="164"/>
      <c r="MJS172" s="164"/>
      <c r="MJT172" s="164"/>
      <c r="MJU172" s="164"/>
      <c r="MJV172" s="164"/>
      <c r="MJW172" s="164"/>
      <c r="MJX172" s="164"/>
      <c r="MJY172" s="164"/>
      <c r="MJZ172" s="164"/>
      <c r="MKA172" s="164"/>
      <c r="MKB172" s="164"/>
      <c r="MKC172" s="164"/>
      <c r="MKD172" s="164"/>
      <c r="MKE172" s="164"/>
      <c r="MKF172" s="164"/>
      <c r="MKG172" s="164"/>
      <c r="MKH172" s="164"/>
      <c r="MKI172" s="164"/>
      <c r="MKJ172" s="164"/>
      <c r="MKK172" s="164"/>
      <c r="MKL172" s="164"/>
      <c r="MKM172" s="164"/>
      <c r="MKN172" s="164"/>
      <c r="MKO172" s="164"/>
      <c r="MKP172" s="164"/>
      <c r="MKQ172" s="164"/>
      <c r="MKR172" s="164"/>
      <c r="MKS172" s="164"/>
      <c r="MKT172" s="164"/>
      <c r="MKU172" s="164"/>
      <c r="MKV172" s="164"/>
      <c r="MKW172" s="164"/>
      <c r="MKX172" s="164"/>
      <c r="MKY172" s="164"/>
      <c r="MKZ172" s="164"/>
      <c r="MLA172" s="164"/>
      <c r="MLB172" s="164"/>
      <c r="MLC172" s="164"/>
      <c r="MLD172" s="164"/>
      <c r="MLE172" s="164"/>
      <c r="MLF172" s="164"/>
      <c r="MLG172" s="164"/>
      <c r="MLH172" s="164"/>
      <c r="MLI172" s="164"/>
      <c r="MLJ172" s="164"/>
      <c r="MLK172" s="164"/>
      <c r="MLL172" s="164"/>
      <c r="MLM172" s="164"/>
      <c r="MLN172" s="164"/>
      <c r="MLO172" s="164"/>
      <c r="MLP172" s="164"/>
      <c r="MLQ172" s="164"/>
      <c r="MLR172" s="164"/>
      <c r="MLS172" s="164"/>
      <c r="MLT172" s="164"/>
      <c r="MLU172" s="164"/>
      <c r="MLV172" s="164"/>
      <c r="MLW172" s="164"/>
      <c r="MLX172" s="164"/>
      <c r="MLY172" s="164"/>
      <c r="MLZ172" s="164"/>
      <c r="MMA172" s="164"/>
      <c r="MMB172" s="164"/>
      <c r="MMC172" s="164"/>
      <c r="MMD172" s="164"/>
      <c r="MME172" s="164"/>
      <c r="MMF172" s="164"/>
      <c r="MMG172" s="164"/>
      <c r="MMH172" s="164"/>
      <c r="MMI172" s="164"/>
      <c r="MMJ172" s="164"/>
      <c r="MMK172" s="164"/>
      <c r="MML172" s="164"/>
      <c r="MMM172" s="164"/>
      <c r="MMN172" s="164"/>
      <c r="MMO172" s="164"/>
      <c r="MMP172" s="164"/>
      <c r="MMQ172" s="164"/>
      <c r="MMR172" s="164"/>
      <c r="MMS172" s="164"/>
      <c r="MMT172" s="164"/>
      <c r="MMU172" s="164"/>
      <c r="MMV172" s="164"/>
      <c r="MMW172" s="164"/>
      <c r="MMX172" s="164"/>
      <c r="MMY172" s="164"/>
      <c r="MMZ172" s="164"/>
      <c r="MNA172" s="164"/>
      <c r="MNB172" s="164"/>
      <c r="MNC172" s="164"/>
      <c r="MND172" s="164"/>
      <c r="MNE172" s="164"/>
      <c r="MNF172" s="164"/>
      <c r="MNG172" s="164"/>
      <c r="MNH172" s="164"/>
      <c r="MNI172" s="164"/>
      <c r="MNJ172" s="164"/>
      <c r="MNK172" s="164"/>
      <c r="MNL172" s="164"/>
      <c r="MNM172" s="164"/>
      <c r="MNN172" s="164"/>
      <c r="MNO172" s="164"/>
      <c r="MNP172" s="164"/>
      <c r="MNQ172" s="164"/>
      <c r="MNR172" s="164"/>
      <c r="MNS172" s="164"/>
      <c r="MNT172" s="164"/>
      <c r="MNU172" s="164"/>
      <c r="MNV172" s="164"/>
      <c r="MNW172" s="164"/>
      <c r="MNX172" s="164"/>
      <c r="MNY172" s="164"/>
      <c r="MNZ172" s="164"/>
      <c r="MOA172" s="164"/>
      <c r="MOB172" s="164"/>
      <c r="MOC172" s="164"/>
      <c r="MOD172" s="164"/>
      <c r="MOE172" s="164"/>
      <c r="MOF172" s="164"/>
      <c r="MOG172" s="164"/>
      <c r="MOH172" s="164"/>
      <c r="MOI172" s="164"/>
      <c r="MOJ172" s="164"/>
      <c r="MOK172" s="164"/>
      <c r="MOL172" s="164"/>
      <c r="MOM172" s="164"/>
      <c r="MON172" s="164"/>
      <c r="MOO172" s="164"/>
      <c r="MOP172" s="164"/>
      <c r="MOQ172" s="164"/>
      <c r="MOR172" s="164"/>
      <c r="MOS172" s="164"/>
      <c r="MOT172" s="164"/>
      <c r="MOU172" s="164"/>
      <c r="MOV172" s="164"/>
      <c r="MOW172" s="164"/>
      <c r="MOX172" s="164"/>
      <c r="MOY172" s="164"/>
      <c r="MOZ172" s="164"/>
      <c r="MPA172" s="164"/>
      <c r="MPB172" s="164"/>
      <c r="MPC172" s="164"/>
      <c r="MPD172" s="164"/>
      <c r="MPE172" s="164"/>
      <c r="MPF172" s="164"/>
      <c r="MPG172" s="164"/>
      <c r="MPH172" s="164"/>
      <c r="MPI172" s="164"/>
      <c r="MPJ172" s="164"/>
      <c r="MPK172" s="164"/>
      <c r="MPL172" s="164"/>
      <c r="MPM172" s="164"/>
      <c r="MPN172" s="164"/>
      <c r="MPO172" s="164"/>
      <c r="MPP172" s="164"/>
      <c r="MPQ172" s="164"/>
      <c r="MPR172" s="164"/>
      <c r="MPS172" s="164"/>
      <c r="MPT172" s="164"/>
      <c r="MPU172" s="164"/>
      <c r="MPV172" s="164"/>
      <c r="MPW172" s="164"/>
      <c r="MPX172" s="164"/>
      <c r="MPY172" s="164"/>
      <c r="MPZ172" s="164"/>
      <c r="MQA172" s="164"/>
      <c r="MQB172" s="164"/>
      <c r="MQC172" s="164"/>
      <c r="MQD172" s="164"/>
      <c r="MQE172" s="164"/>
      <c r="MQF172" s="164"/>
      <c r="MQG172" s="164"/>
      <c r="MQH172" s="164"/>
      <c r="MQI172" s="164"/>
      <c r="MQJ172" s="164"/>
      <c r="MQK172" s="164"/>
      <c r="MQL172" s="164"/>
      <c r="MQM172" s="164"/>
      <c r="MQN172" s="164"/>
      <c r="MQO172" s="164"/>
      <c r="MQP172" s="164"/>
      <c r="MQQ172" s="164"/>
      <c r="MQR172" s="164"/>
      <c r="MQS172" s="164"/>
      <c r="MQT172" s="164"/>
      <c r="MQU172" s="164"/>
      <c r="MQV172" s="164"/>
      <c r="MQW172" s="164"/>
      <c r="MQX172" s="164"/>
      <c r="MQY172" s="164"/>
      <c r="MQZ172" s="164"/>
      <c r="MRA172" s="164"/>
      <c r="MRB172" s="164"/>
      <c r="MRC172" s="164"/>
      <c r="MRD172" s="164"/>
      <c r="MRE172" s="164"/>
      <c r="MRF172" s="164"/>
      <c r="MRG172" s="164"/>
      <c r="MRH172" s="164"/>
      <c r="MRI172" s="164"/>
      <c r="MRJ172" s="164"/>
      <c r="MRK172" s="164"/>
      <c r="MRL172" s="164"/>
      <c r="MRM172" s="164"/>
      <c r="MRN172" s="164"/>
      <c r="MRO172" s="164"/>
      <c r="MRP172" s="164"/>
      <c r="MRQ172" s="164"/>
      <c r="MRR172" s="164"/>
      <c r="MRS172" s="164"/>
      <c r="MRT172" s="164"/>
      <c r="MRU172" s="164"/>
      <c r="MRV172" s="164"/>
      <c r="MRW172" s="164"/>
      <c r="MRX172" s="164"/>
      <c r="MRY172" s="164"/>
      <c r="MRZ172" s="164"/>
      <c r="MSA172" s="164"/>
      <c r="MSB172" s="164"/>
      <c r="MSC172" s="164"/>
      <c r="MSD172" s="164"/>
      <c r="MSE172" s="164"/>
      <c r="MSF172" s="164"/>
      <c r="MSG172" s="164"/>
      <c r="MSH172" s="164"/>
      <c r="MSI172" s="164"/>
      <c r="MSJ172" s="164"/>
      <c r="MSK172" s="164"/>
      <c r="MSL172" s="164"/>
      <c r="MSM172" s="164"/>
      <c r="MSN172" s="164"/>
      <c r="MSO172" s="164"/>
      <c r="MSP172" s="164"/>
      <c r="MSQ172" s="164"/>
      <c r="MSR172" s="164"/>
      <c r="MSS172" s="164"/>
      <c r="MST172" s="164"/>
      <c r="MSU172" s="164"/>
      <c r="MSV172" s="164"/>
      <c r="MSW172" s="164"/>
      <c r="MSX172" s="164"/>
      <c r="MSY172" s="164"/>
      <c r="MSZ172" s="164"/>
      <c r="MTA172" s="164"/>
      <c r="MTB172" s="164"/>
      <c r="MTC172" s="164"/>
      <c r="MTD172" s="164"/>
      <c r="MTE172" s="164"/>
      <c r="MTF172" s="164"/>
      <c r="MTG172" s="164"/>
      <c r="MTH172" s="164"/>
      <c r="MTI172" s="164"/>
      <c r="MTJ172" s="164"/>
      <c r="MTK172" s="164"/>
      <c r="MTL172" s="164"/>
      <c r="MTM172" s="164"/>
      <c r="MTN172" s="164"/>
      <c r="MTO172" s="164"/>
      <c r="MTP172" s="164"/>
      <c r="MTQ172" s="164"/>
      <c r="MTR172" s="164"/>
      <c r="MTS172" s="164"/>
      <c r="MTT172" s="164"/>
      <c r="MTU172" s="164"/>
      <c r="MTV172" s="164"/>
      <c r="MTW172" s="164"/>
      <c r="MTX172" s="164"/>
      <c r="MTY172" s="164"/>
      <c r="MTZ172" s="164"/>
      <c r="MUA172" s="164"/>
      <c r="MUB172" s="164"/>
      <c r="MUC172" s="164"/>
      <c r="MUD172" s="164"/>
      <c r="MUE172" s="164"/>
      <c r="MUF172" s="164"/>
      <c r="MUG172" s="164"/>
      <c r="MUH172" s="164"/>
      <c r="MUI172" s="164"/>
      <c r="MUJ172" s="164"/>
      <c r="MUK172" s="164"/>
      <c r="MUL172" s="164"/>
      <c r="MUM172" s="164"/>
      <c r="MUN172" s="164"/>
      <c r="MUO172" s="164"/>
      <c r="MUP172" s="164"/>
      <c r="MUQ172" s="164"/>
      <c r="MUR172" s="164"/>
      <c r="MUS172" s="164"/>
      <c r="MUT172" s="164"/>
      <c r="MUU172" s="164"/>
      <c r="MUV172" s="164"/>
      <c r="MUW172" s="164"/>
      <c r="MUX172" s="164"/>
      <c r="MUY172" s="164"/>
      <c r="MUZ172" s="164"/>
      <c r="MVA172" s="164"/>
      <c r="MVB172" s="164"/>
      <c r="MVC172" s="164"/>
      <c r="MVD172" s="164"/>
      <c r="MVE172" s="164"/>
      <c r="MVF172" s="164"/>
      <c r="MVG172" s="164"/>
      <c r="MVH172" s="164"/>
      <c r="MVI172" s="164"/>
      <c r="MVJ172" s="164"/>
      <c r="MVK172" s="164"/>
      <c r="MVL172" s="164"/>
      <c r="MVM172" s="164"/>
      <c r="MVN172" s="164"/>
      <c r="MVO172" s="164"/>
      <c r="MVP172" s="164"/>
      <c r="MVQ172" s="164"/>
      <c r="MVR172" s="164"/>
      <c r="MVS172" s="164"/>
      <c r="MVT172" s="164"/>
      <c r="MVU172" s="164"/>
      <c r="MVV172" s="164"/>
      <c r="MVW172" s="164"/>
      <c r="MVX172" s="164"/>
      <c r="MVY172" s="164"/>
      <c r="MVZ172" s="164"/>
      <c r="MWA172" s="164"/>
      <c r="MWB172" s="164"/>
      <c r="MWC172" s="164"/>
      <c r="MWD172" s="164"/>
      <c r="MWE172" s="164"/>
      <c r="MWF172" s="164"/>
      <c r="MWG172" s="164"/>
      <c r="MWH172" s="164"/>
      <c r="MWI172" s="164"/>
      <c r="MWJ172" s="164"/>
      <c r="MWK172" s="164"/>
      <c r="MWL172" s="164"/>
      <c r="MWM172" s="164"/>
      <c r="MWN172" s="164"/>
      <c r="MWO172" s="164"/>
      <c r="MWP172" s="164"/>
      <c r="MWQ172" s="164"/>
      <c r="MWR172" s="164"/>
      <c r="MWS172" s="164"/>
      <c r="MWT172" s="164"/>
      <c r="MWU172" s="164"/>
      <c r="MWV172" s="164"/>
      <c r="MWW172" s="164"/>
      <c r="MWX172" s="164"/>
      <c r="MWY172" s="164"/>
      <c r="MWZ172" s="164"/>
      <c r="MXA172" s="164"/>
      <c r="MXB172" s="164"/>
      <c r="MXC172" s="164"/>
      <c r="MXD172" s="164"/>
      <c r="MXE172" s="164"/>
      <c r="MXF172" s="164"/>
      <c r="MXG172" s="164"/>
      <c r="MXH172" s="164"/>
      <c r="MXI172" s="164"/>
      <c r="MXJ172" s="164"/>
      <c r="MXK172" s="164"/>
      <c r="MXL172" s="164"/>
      <c r="MXM172" s="164"/>
      <c r="MXN172" s="164"/>
      <c r="MXO172" s="164"/>
      <c r="MXP172" s="164"/>
      <c r="MXQ172" s="164"/>
      <c r="MXR172" s="164"/>
      <c r="MXS172" s="164"/>
      <c r="MXT172" s="164"/>
      <c r="MXU172" s="164"/>
      <c r="MXV172" s="164"/>
      <c r="MXW172" s="164"/>
      <c r="MXX172" s="164"/>
      <c r="MXY172" s="164"/>
      <c r="MXZ172" s="164"/>
      <c r="MYA172" s="164"/>
      <c r="MYB172" s="164"/>
      <c r="MYC172" s="164"/>
      <c r="MYD172" s="164"/>
      <c r="MYE172" s="164"/>
      <c r="MYF172" s="164"/>
      <c r="MYG172" s="164"/>
      <c r="MYH172" s="164"/>
      <c r="MYI172" s="164"/>
      <c r="MYJ172" s="164"/>
      <c r="MYK172" s="164"/>
      <c r="MYL172" s="164"/>
      <c r="MYM172" s="164"/>
      <c r="MYN172" s="164"/>
      <c r="MYO172" s="164"/>
      <c r="MYP172" s="164"/>
      <c r="MYQ172" s="164"/>
      <c r="MYR172" s="164"/>
      <c r="MYS172" s="164"/>
      <c r="MYT172" s="164"/>
      <c r="MYU172" s="164"/>
      <c r="MYV172" s="164"/>
      <c r="MYW172" s="164"/>
      <c r="MYX172" s="164"/>
      <c r="MYY172" s="164"/>
      <c r="MYZ172" s="164"/>
      <c r="MZA172" s="164"/>
      <c r="MZB172" s="164"/>
      <c r="MZC172" s="164"/>
      <c r="MZD172" s="164"/>
      <c r="MZE172" s="164"/>
      <c r="MZF172" s="164"/>
      <c r="MZG172" s="164"/>
      <c r="MZH172" s="164"/>
      <c r="MZI172" s="164"/>
      <c r="MZJ172" s="164"/>
      <c r="MZK172" s="164"/>
      <c r="MZL172" s="164"/>
      <c r="MZM172" s="164"/>
      <c r="MZN172" s="164"/>
      <c r="MZO172" s="164"/>
      <c r="MZP172" s="164"/>
      <c r="MZQ172" s="164"/>
      <c r="MZR172" s="164"/>
      <c r="MZS172" s="164"/>
      <c r="MZT172" s="164"/>
      <c r="MZU172" s="164"/>
      <c r="MZV172" s="164"/>
      <c r="MZW172" s="164"/>
      <c r="MZX172" s="164"/>
      <c r="MZY172" s="164"/>
      <c r="MZZ172" s="164"/>
      <c r="NAA172" s="164"/>
      <c r="NAB172" s="164"/>
      <c r="NAC172" s="164"/>
      <c r="NAD172" s="164"/>
      <c r="NAE172" s="164"/>
      <c r="NAF172" s="164"/>
      <c r="NAG172" s="164"/>
      <c r="NAH172" s="164"/>
      <c r="NAI172" s="164"/>
      <c r="NAJ172" s="164"/>
      <c r="NAK172" s="164"/>
      <c r="NAL172" s="164"/>
      <c r="NAM172" s="164"/>
      <c r="NAN172" s="164"/>
      <c r="NAO172" s="164"/>
      <c r="NAP172" s="164"/>
      <c r="NAQ172" s="164"/>
      <c r="NAR172" s="164"/>
      <c r="NAS172" s="164"/>
      <c r="NAT172" s="164"/>
      <c r="NAU172" s="164"/>
      <c r="NAV172" s="164"/>
      <c r="NAW172" s="164"/>
      <c r="NAX172" s="164"/>
      <c r="NAY172" s="164"/>
      <c r="NAZ172" s="164"/>
      <c r="NBA172" s="164"/>
      <c r="NBB172" s="164"/>
      <c r="NBC172" s="164"/>
      <c r="NBD172" s="164"/>
      <c r="NBE172" s="164"/>
      <c r="NBF172" s="164"/>
      <c r="NBG172" s="164"/>
      <c r="NBH172" s="164"/>
      <c r="NBI172" s="164"/>
      <c r="NBJ172" s="164"/>
      <c r="NBK172" s="164"/>
      <c r="NBL172" s="164"/>
      <c r="NBM172" s="164"/>
      <c r="NBN172" s="164"/>
      <c r="NBO172" s="164"/>
      <c r="NBP172" s="164"/>
      <c r="NBQ172" s="164"/>
      <c r="NBR172" s="164"/>
      <c r="NBS172" s="164"/>
      <c r="NBT172" s="164"/>
      <c r="NBU172" s="164"/>
      <c r="NBV172" s="164"/>
      <c r="NBW172" s="164"/>
      <c r="NBX172" s="164"/>
      <c r="NBY172" s="164"/>
      <c r="NBZ172" s="164"/>
      <c r="NCA172" s="164"/>
      <c r="NCB172" s="164"/>
      <c r="NCC172" s="164"/>
      <c r="NCD172" s="164"/>
      <c r="NCE172" s="164"/>
      <c r="NCF172" s="164"/>
      <c r="NCG172" s="164"/>
      <c r="NCH172" s="164"/>
      <c r="NCI172" s="164"/>
      <c r="NCJ172" s="164"/>
      <c r="NCK172" s="164"/>
      <c r="NCL172" s="164"/>
      <c r="NCM172" s="164"/>
      <c r="NCN172" s="164"/>
      <c r="NCO172" s="164"/>
      <c r="NCP172" s="164"/>
      <c r="NCQ172" s="164"/>
      <c r="NCR172" s="164"/>
      <c r="NCS172" s="164"/>
      <c r="NCT172" s="164"/>
      <c r="NCU172" s="164"/>
      <c r="NCV172" s="164"/>
      <c r="NCW172" s="164"/>
      <c r="NCX172" s="164"/>
      <c r="NCY172" s="164"/>
      <c r="NCZ172" s="164"/>
      <c r="NDA172" s="164"/>
      <c r="NDB172" s="164"/>
      <c r="NDC172" s="164"/>
      <c r="NDD172" s="164"/>
      <c r="NDE172" s="164"/>
      <c r="NDF172" s="164"/>
      <c r="NDG172" s="164"/>
      <c r="NDH172" s="164"/>
      <c r="NDI172" s="164"/>
      <c r="NDJ172" s="164"/>
      <c r="NDK172" s="164"/>
      <c r="NDL172" s="164"/>
      <c r="NDM172" s="164"/>
      <c r="NDN172" s="164"/>
      <c r="NDO172" s="164"/>
      <c r="NDP172" s="164"/>
      <c r="NDQ172" s="164"/>
      <c r="NDR172" s="164"/>
      <c r="NDS172" s="164"/>
      <c r="NDT172" s="164"/>
      <c r="NDU172" s="164"/>
      <c r="NDV172" s="164"/>
      <c r="NDW172" s="164"/>
      <c r="NDX172" s="164"/>
      <c r="NDY172" s="164"/>
      <c r="NDZ172" s="164"/>
      <c r="NEA172" s="164"/>
      <c r="NEB172" s="164"/>
      <c r="NEC172" s="164"/>
      <c r="NED172" s="164"/>
      <c r="NEE172" s="164"/>
      <c r="NEF172" s="164"/>
      <c r="NEG172" s="164"/>
      <c r="NEH172" s="164"/>
      <c r="NEI172" s="164"/>
      <c r="NEJ172" s="164"/>
      <c r="NEK172" s="164"/>
      <c r="NEL172" s="164"/>
      <c r="NEM172" s="164"/>
      <c r="NEN172" s="164"/>
      <c r="NEO172" s="164"/>
      <c r="NEP172" s="164"/>
      <c r="NEQ172" s="164"/>
      <c r="NER172" s="164"/>
      <c r="NES172" s="164"/>
      <c r="NET172" s="164"/>
      <c r="NEU172" s="164"/>
      <c r="NEV172" s="164"/>
      <c r="NEW172" s="164"/>
      <c r="NEX172" s="164"/>
      <c r="NEY172" s="164"/>
      <c r="NEZ172" s="164"/>
      <c r="NFA172" s="164"/>
      <c r="NFB172" s="164"/>
      <c r="NFC172" s="164"/>
      <c r="NFD172" s="164"/>
      <c r="NFE172" s="164"/>
      <c r="NFF172" s="164"/>
      <c r="NFG172" s="164"/>
      <c r="NFH172" s="164"/>
      <c r="NFI172" s="164"/>
      <c r="NFJ172" s="164"/>
      <c r="NFK172" s="164"/>
      <c r="NFL172" s="164"/>
      <c r="NFM172" s="164"/>
      <c r="NFN172" s="164"/>
      <c r="NFO172" s="164"/>
      <c r="NFP172" s="164"/>
      <c r="NFQ172" s="164"/>
      <c r="NFR172" s="164"/>
      <c r="NFS172" s="164"/>
      <c r="NFT172" s="164"/>
      <c r="NFU172" s="164"/>
      <c r="NFV172" s="164"/>
      <c r="NFW172" s="164"/>
      <c r="NFX172" s="164"/>
      <c r="NFY172" s="164"/>
      <c r="NFZ172" s="164"/>
      <c r="NGA172" s="164"/>
      <c r="NGB172" s="164"/>
      <c r="NGC172" s="164"/>
      <c r="NGD172" s="164"/>
      <c r="NGE172" s="164"/>
      <c r="NGF172" s="164"/>
      <c r="NGG172" s="164"/>
      <c r="NGH172" s="164"/>
      <c r="NGI172" s="164"/>
      <c r="NGJ172" s="164"/>
      <c r="NGK172" s="164"/>
      <c r="NGL172" s="164"/>
      <c r="NGM172" s="164"/>
      <c r="NGN172" s="164"/>
      <c r="NGO172" s="164"/>
      <c r="NGP172" s="164"/>
      <c r="NGQ172" s="164"/>
      <c r="NGR172" s="164"/>
      <c r="NGS172" s="164"/>
      <c r="NGT172" s="164"/>
      <c r="NGU172" s="164"/>
      <c r="NGV172" s="164"/>
      <c r="NGW172" s="164"/>
      <c r="NGX172" s="164"/>
      <c r="NGY172" s="164"/>
      <c r="NGZ172" s="164"/>
      <c r="NHA172" s="164"/>
      <c r="NHB172" s="164"/>
      <c r="NHC172" s="164"/>
      <c r="NHD172" s="164"/>
      <c r="NHE172" s="164"/>
      <c r="NHF172" s="164"/>
      <c r="NHG172" s="164"/>
      <c r="NHH172" s="164"/>
      <c r="NHI172" s="164"/>
      <c r="NHJ172" s="164"/>
      <c r="NHK172" s="164"/>
      <c r="NHL172" s="164"/>
      <c r="NHM172" s="164"/>
      <c r="NHN172" s="164"/>
      <c r="NHO172" s="164"/>
      <c r="NHP172" s="164"/>
      <c r="NHQ172" s="164"/>
      <c r="NHR172" s="164"/>
      <c r="NHS172" s="164"/>
      <c r="NHT172" s="164"/>
      <c r="NHU172" s="164"/>
      <c r="NHV172" s="164"/>
      <c r="NHW172" s="164"/>
      <c r="NHX172" s="164"/>
      <c r="NHY172" s="164"/>
      <c r="NHZ172" s="164"/>
      <c r="NIA172" s="164"/>
      <c r="NIB172" s="164"/>
      <c r="NIC172" s="164"/>
      <c r="NID172" s="164"/>
      <c r="NIE172" s="164"/>
      <c r="NIF172" s="164"/>
      <c r="NIG172" s="164"/>
      <c r="NIH172" s="164"/>
      <c r="NII172" s="164"/>
      <c r="NIJ172" s="164"/>
      <c r="NIK172" s="164"/>
      <c r="NIL172" s="164"/>
      <c r="NIM172" s="164"/>
      <c r="NIN172" s="164"/>
      <c r="NIO172" s="164"/>
      <c r="NIP172" s="164"/>
      <c r="NIQ172" s="164"/>
      <c r="NIR172" s="164"/>
      <c r="NIS172" s="164"/>
      <c r="NIT172" s="164"/>
      <c r="NIU172" s="164"/>
      <c r="NIV172" s="164"/>
      <c r="NIW172" s="164"/>
      <c r="NIX172" s="164"/>
      <c r="NIY172" s="164"/>
      <c r="NIZ172" s="164"/>
      <c r="NJA172" s="164"/>
      <c r="NJB172" s="164"/>
      <c r="NJC172" s="164"/>
      <c r="NJD172" s="164"/>
      <c r="NJE172" s="164"/>
      <c r="NJF172" s="164"/>
      <c r="NJG172" s="164"/>
      <c r="NJH172" s="164"/>
      <c r="NJI172" s="164"/>
      <c r="NJJ172" s="164"/>
      <c r="NJK172" s="164"/>
      <c r="NJL172" s="164"/>
      <c r="NJM172" s="164"/>
      <c r="NJN172" s="164"/>
      <c r="NJO172" s="164"/>
      <c r="NJP172" s="164"/>
      <c r="NJQ172" s="164"/>
      <c r="NJR172" s="164"/>
      <c r="NJS172" s="164"/>
      <c r="NJT172" s="164"/>
      <c r="NJU172" s="164"/>
      <c r="NJV172" s="164"/>
      <c r="NJW172" s="164"/>
      <c r="NJX172" s="164"/>
      <c r="NJY172" s="164"/>
      <c r="NJZ172" s="164"/>
      <c r="NKA172" s="164"/>
      <c r="NKB172" s="164"/>
      <c r="NKC172" s="164"/>
      <c r="NKD172" s="164"/>
      <c r="NKE172" s="164"/>
      <c r="NKF172" s="164"/>
      <c r="NKG172" s="164"/>
      <c r="NKH172" s="164"/>
      <c r="NKI172" s="164"/>
      <c r="NKJ172" s="164"/>
      <c r="NKK172" s="164"/>
      <c r="NKL172" s="164"/>
      <c r="NKM172" s="164"/>
      <c r="NKN172" s="164"/>
      <c r="NKO172" s="164"/>
      <c r="NKP172" s="164"/>
      <c r="NKQ172" s="164"/>
      <c r="NKR172" s="164"/>
      <c r="NKS172" s="164"/>
      <c r="NKT172" s="164"/>
      <c r="NKU172" s="164"/>
      <c r="NKV172" s="164"/>
      <c r="NKW172" s="164"/>
      <c r="NKX172" s="164"/>
      <c r="NKY172" s="164"/>
      <c r="NKZ172" s="164"/>
      <c r="NLA172" s="164"/>
      <c r="NLB172" s="164"/>
      <c r="NLC172" s="164"/>
      <c r="NLD172" s="164"/>
      <c r="NLE172" s="164"/>
      <c r="NLF172" s="164"/>
      <c r="NLG172" s="164"/>
      <c r="NLH172" s="164"/>
      <c r="NLI172" s="164"/>
      <c r="NLJ172" s="164"/>
      <c r="NLK172" s="164"/>
      <c r="NLL172" s="164"/>
      <c r="NLM172" s="164"/>
      <c r="NLN172" s="164"/>
      <c r="NLO172" s="164"/>
      <c r="NLP172" s="164"/>
      <c r="NLQ172" s="164"/>
      <c r="NLR172" s="164"/>
      <c r="NLS172" s="164"/>
      <c r="NLT172" s="164"/>
      <c r="NLU172" s="164"/>
      <c r="NLV172" s="164"/>
      <c r="NLW172" s="164"/>
      <c r="NLX172" s="164"/>
      <c r="NLY172" s="164"/>
      <c r="NLZ172" s="164"/>
      <c r="NMA172" s="164"/>
      <c r="NMB172" s="164"/>
      <c r="NMC172" s="164"/>
      <c r="NMD172" s="164"/>
      <c r="NME172" s="164"/>
      <c r="NMF172" s="164"/>
      <c r="NMG172" s="164"/>
      <c r="NMH172" s="164"/>
      <c r="NMI172" s="164"/>
      <c r="NMJ172" s="164"/>
      <c r="NMK172" s="164"/>
      <c r="NML172" s="164"/>
      <c r="NMM172" s="164"/>
      <c r="NMN172" s="164"/>
      <c r="NMO172" s="164"/>
      <c r="NMP172" s="164"/>
      <c r="NMQ172" s="164"/>
      <c r="NMR172" s="164"/>
      <c r="NMS172" s="164"/>
      <c r="NMT172" s="164"/>
      <c r="NMU172" s="164"/>
      <c r="NMV172" s="164"/>
      <c r="NMW172" s="164"/>
      <c r="NMX172" s="164"/>
      <c r="NMY172" s="164"/>
      <c r="NMZ172" s="164"/>
      <c r="NNA172" s="164"/>
      <c r="NNB172" s="164"/>
      <c r="NNC172" s="164"/>
      <c r="NND172" s="164"/>
      <c r="NNE172" s="164"/>
      <c r="NNF172" s="164"/>
      <c r="NNG172" s="164"/>
      <c r="NNH172" s="164"/>
      <c r="NNI172" s="164"/>
      <c r="NNJ172" s="164"/>
      <c r="NNK172" s="164"/>
      <c r="NNL172" s="164"/>
      <c r="NNM172" s="164"/>
      <c r="NNN172" s="164"/>
      <c r="NNO172" s="164"/>
      <c r="NNP172" s="164"/>
      <c r="NNQ172" s="164"/>
      <c r="NNR172" s="164"/>
      <c r="NNS172" s="164"/>
      <c r="NNT172" s="164"/>
      <c r="NNU172" s="164"/>
      <c r="NNV172" s="164"/>
      <c r="NNW172" s="164"/>
      <c r="NNX172" s="164"/>
      <c r="NNY172" s="164"/>
      <c r="NNZ172" s="164"/>
      <c r="NOA172" s="164"/>
      <c r="NOB172" s="164"/>
      <c r="NOC172" s="164"/>
      <c r="NOD172" s="164"/>
      <c r="NOE172" s="164"/>
      <c r="NOF172" s="164"/>
      <c r="NOG172" s="164"/>
      <c r="NOH172" s="164"/>
      <c r="NOI172" s="164"/>
      <c r="NOJ172" s="164"/>
      <c r="NOK172" s="164"/>
      <c r="NOL172" s="164"/>
      <c r="NOM172" s="164"/>
      <c r="NON172" s="164"/>
      <c r="NOO172" s="164"/>
      <c r="NOP172" s="164"/>
      <c r="NOQ172" s="164"/>
      <c r="NOR172" s="164"/>
      <c r="NOS172" s="164"/>
      <c r="NOT172" s="164"/>
      <c r="NOU172" s="164"/>
      <c r="NOV172" s="164"/>
      <c r="NOW172" s="164"/>
      <c r="NOX172" s="164"/>
      <c r="NOY172" s="164"/>
      <c r="NOZ172" s="164"/>
      <c r="NPA172" s="164"/>
      <c r="NPB172" s="164"/>
      <c r="NPC172" s="164"/>
      <c r="NPD172" s="164"/>
      <c r="NPE172" s="164"/>
      <c r="NPF172" s="164"/>
      <c r="NPG172" s="164"/>
      <c r="NPH172" s="164"/>
      <c r="NPI172" s="164"/>
      <c r="NPJ172" s="164"/>
      <c r="NPK172" s="164"/>
      <c r="NPL172" s="164"/>
      <c r="NPM172" s="164"/>
      <c r="NPN172" s="164"/>
      <c r="NPO172" s="164"/>
      <c r="NPP172" s="164"/>
      <c r="NPQ172" s="164"/>
      <c r="NPR172" s="164"/>
      <c r="NPS172" s="164"/>
      <c r="NPT172" s="164"/>
      <c r="NPU172" s="164"/>
      <c r="NPV172" s="164"/>
      <c r="NPW172" s="164"/>
      <c r="NPX172" s="164"/>
      <c r="NPY172" s="164"/>
      <c r="NPZ172" s="164"/>
      <c r="NQA172" s="164"/>
      <c r="NQB172" s="164"/>
      <c r="NQC172" s="164"/>
      <c r="NQD172" s="164"/>
      <c r="NQE172" s="164"/>
      <c r="NQF172" s="164"/>
      <c r="NQG172" s="164"/>
      <c r="NQH172" s="164"/>
      <c r="NQI172" s="164"/>
      <c r="NQJ172" s="164"/>
      <c r="NQK172" s="164"/>
      <c r="NQL172" s="164"/>
      <c r="NQM172" s="164"/>
      <c r="NQN172" s="164"/>
      <c r="NQO172" s="164"/>
      <c r="NQP172" s="164"/>
      <c r="NQQ172" s="164"/>
      <c r="NQR172" s="164"/>
      <c r="NQS172" s="164"/>
      <c r="NQT172" s="164"/>
      <c r="NQU172" s="164"/>
      <c r="NQV172" s="164"/>
      <c r="NQW172" s="164"/>
      <c r="NQX172" s="164"/>
      <c r="NQY172" s="164"/>
      <c r="NQZ172" s="164"/>
      <c r="NRA172" s="164"/>
      <c r="NRB172" s="164"/>
      <c r="NRC172" s="164"/>
      <c r="NRD172" s="164"/>
      <c r="NRE172" s="164"/>
      <c r="NRF172" s="164"/>
      <c r="NRG172" s="164"/>
      <c r="NRH172" s="164"/>
      <c r="NRI172" s="164"/>
      <c r="NRJ172" s="164"/>
      <c r="NRK172" s="164"/>
      <c r="NRL172" s="164"/>
      <c r="NRM172" s="164"/>
      <c r="NRN172" s="164"/>
      <c r="NRO172" s="164"/>
      <c r="NRP172" s="164"/>
      <c r="NRQ172" s="164"/>
      <c r="NRR172" s="164"/>
      <c r="NRS172" s="164"/>
      <c r="NRT172" s="164"/>
      <c r="NRU172" s="164"/>
      <c r="NRV172" s="164"/>
      <c r="NRW172" s="164"/>
      <c r="NRX172" s="164"/>
      <c r="NRY172" s="164"/>
      <c r="NRZ172" s="164"/>
      <c r="NSA172" s="164"/>
      <c r="NSB172" s="164"/>
      <c r="NSC172" s="164"/>
      <c r="NSD172" s="164"/>
      <c r="NSE172" s="164"/>
      <c r="NSF172" s="164"/>
      <c r="NSG172" s="164"/>
      <c r="NSH172" s="164"/>
      <c r="NSI172" s="164"/>
      <c r="NSJ172" s="164"/>
      <c r="NSK172" s="164"/>
      <c r="NSL172" s="164"/>
      <c r="NSM172" s="164"/>
      <c r="NSN172" s="164"/>
      <c r="NSO172" s="164"/>
      <c r="NSP172" s="164"/>
      <c r="NSQ172" s="164"/>
      <c r="NSR172" s="164"/>
      <c r="NSS172" s="164"/>
      <c r="NST172" s="164"/>
      <c r="NSU172" s="164"/>
      <c r="NSV172" s="164"/>
      <c r="NSW172" s="164"/>
      <c r="NSX172" s="164"/>
      <c r="NSY172" s="164"/>
      <c r="NSZ172" s="164"/>
      <c r="NTA172" s="164"/>
      <c r="NTB172" s="164"/>
      <c r="NTC172" s="164"/>
      <c r="NTD172" s="164"/>
      <c r="NTE172" s="164"/>
      <c r="NTF172" s="164"/>
      <c r="NTG172" s="164"/>
      <c r="NTH172" s="164"/>
      <c r="NTI172" s="164"/>
      <c r="NTJ172" s="164"/>
      <c r="NTK172" s="164"/>
      <c r="NTL172" s="164"/>
      <c r="NTM172" s="164"/>
      <c r="NTN172" s="164"/>
      <c r="NTO172" s="164"/>
      <c r="NTP172" s="164"/>
      <c r="NTQ172" s="164"/>
      <c r="NTR172" s="164"/>
      <c r="NTS172" s="164"/>
      <c r="NTT172" s="164"/>
      <c r="NTU172" s="164"/>
      <c r="NTV172" s="164"/>
      <c r="NTW172" s="164"/>
      <c r="NTX172" s="164"/>
      <c r="NTY172" s="164"/>
      <c r="NTZ172" s="164"/>
      <c r="NUA172" s="164"/>
      <c r="NUB172" s="164"/>
      <c r="NUC172" s="164"/>
      <c r="NUD172" s="164"/>
      <c r="NUE172" s="164"/>
      <c r="NUF172" s="164"/>
      <c r="NUG172" s="164"/>
      <c r="NUH172" s="164"/>
      <c r="NUI172" s="164"/>
      <c r="NUJ172" s="164"/>
      <c r="NUK172" s="164"/>
      <c r="NUL172" s="164"/>
      <c r="NUM172" s="164"/>
      <c r="NUN172" s="164"/>
      <c r="NUO172" s="164"/>
      <c r="NUP172" s="164"/>
      <c r="NUQ172" s="164"/>
      <c r="NUR172" s="164"/>
      <c r="NUS172" s="164"/>
      <c r="NUT172" s="164"/>
      <c r="NUU172" s="164"/>
      <c r="NUV172" s="164"/>
      <c r="NUW172" s="164"/>
      <c r="NUX172" s="164"/>
      <c r="NUY172" s="164"/>
      <c r="NUZ172" s="164"/>
      <c r="NVA172" s="164"/>
      <c r="NVB172" s="164"/>
      <c r="NVC172" s="164"/>
      <c r="NVD172" s="164"/>
      <c r="NVE172" s="164"/>
      <c r="NVF172" s="164"/>
      <c r="NVG172" s="164"/>
      <c r="NVH172" s="164"/>
      <c r="NVI172" s="164"/>
      <c r="NVJ172" s="164"/>
      <c r="NVK172" s="164"/>
      <c r="NVL172" s="164"/>
      <c r="NVM172" s="164"/>
      <c r="NVN172" s="164"/>
      <c r="NVO172" s="164"/>
      <c r="NVP172" s="164"/>
      <c r="NVQ172" s="164"/>
      <c r="NVR172" s="164"/>
      <c r="NVS172" s="164"/>
      <c r="NVT172" s="164"/>
      <c r="NVU172" s="164"/>
      <c r="NVV172" s="164"/>
      <c r="NVW172" s="164"/>
      <c r="NVX172" s="164"/>
      <c r="NVY172" s="164"/>
      <c r="NVZ172" s="164"/>
      <c r="NWA172" s="164"/>
      <c r="NWB172" s="164"/>
      <c r="NWC172" s="164"/>
      <c r="NWD172" s="164"/>
      <c r="NWE172" s="164"/>
      <c r="NWF172" s="164"/>
      <c r="NWG172" s="164"/>
      <c r="NWH172" s="164"/>
      <c r="NWI172" s="164"/>
      <c r="NWJ172" s="164"/>
      <c r="NWK172" s="164"/>
      <c r="NWL172" s="164"/>
      <c r="NWM172" s="164"/>
      <c r="NWN172" s="164"/>
      <c r="NWO172" s="164"/>
      <c r="NWP172" s="164"/>
      <c r="NWQ172" s="164"/>
      <c r="NWR172" s="164"/>
      <c r="NWS172" s="164"/>
      <c r="NWT172" s="164"/>
      <c r="NWU172" s="164"/>
      <c r="NWV172" s="164"/>
      <c r="NWW172" s="164"/>
      <c r="NWX172" s="164"/>
      <c r="NWY172" s="164"/>
      <c r="NWZ172" s="164"/>
      <c r="NXA172" s="164"/>
      <c r="NXB172" s="164"/>
      <c r="NXC172" s="164"/>
      <c r="NXD172" s="164"/>
      <c r="NXE172" s="164"/>
      <c r="NXF172" s="164"/>
      <c r="NXG172" s="164"/>
      <c r="NXH172" s="164"/>
      <c r="NXI172" s="164"/>
      <c r="NXJ172" s="164"/>
      <c r="NXK172" s="164"/>
      <c r="NXL172" s="164"/>
      <c r="NXM172" s="164"/>
      <c r="NXN172" s="164"/>
      <c r="NXO172" s="164"/>
      <c r="NXP172" s="164"/>
      <c r="NXQ172" s="164"/>
      <c r="NXR172" s="164"/>
      <c r="NXS172" s="164"/>
      <c r="NXT172" s="164"/>
      <c r="NXU172" s="164"/>
      <c r="NXV172" s="164"/>
      <c r="NXW172" s="164"/>
      <c r="NXX172" s="164"/>
      <c r="NXY172" s="164"/>
      <c r="NXZ172" s="164"/>
      <c r="NYA172" s="164"/>
      <c r="NYB172" s="164"/>
      <c r="NYC172" s="164"/>
      <c r="NYD172" s="164"/>
      <c r="NYE172" s="164"/>
      <c r="NYF172" s="164"/>
      <c r="NYG172" s="164"/>
      <c r="NYH172" s="164"/>
      <c r="NYI172" s="164"/>
      <c r="NYJ172" s="164"/>
      <c r="NYK172" s="164"/>
      <c r="NYL172" s="164"/>
      <c r="NYM172" s="164"/>
      <c r="NYN172" s="164"/>
      <c r="NYO172" s="164"/>
      <c r="NYP172" s="164"/>
      <c r="NYQ172" s="164"/>
      <c r="NYR172" s="164"/>
      <c r="NYS172" s="164"/>
      <c r="NYT172" s="164"/>
      <c r="NYU172" s="164"/>
      <c r="NYV172" s="164"/>
      <c r="NYW172" s="164"/>
      <c r="NYX172" s="164"/>
      <c r="NYY172" s="164"/>
      <c r="NYZ172" s="164"/>
      <c r="NZA172" s="164"/>
      <c r="NZB172" s="164"/>
      <c r="NZC172" s="164"/>
      <c r="NZD172" s="164"/>
      <c r="NZE172" s="164"/>
      <c r="NZF172" s="164"/>
      <c r="NZG172" s="164"/>
      <c r="NZH172" s="164"/>
      <c r="NZI172" s="164"/>
      <c r="NZJ172" s="164"/>
      <c r="NZK172" s="164"/>
      <c r="NZL172" s="164"/>
      <c r="NZM172" s="164"/>
      <c r="NZN172" s="164"/>
      <c r="NZO172" s="164"/>
      <c r="NZP172" s="164"/>
      <c r="NZQ172" s="164"/>
      <c r="NZR172" s="164"/>
      <c r="NZS172" s="164"/>
      <c r="NZT172" s="164"/>
      <c r="NZU172" s="164"/>
      <c r="NZV172" s="164"/>
      <c r="NZW172" s="164"/>
      <c r="NZX172" s="164"/>
      <c r="NZY172" s="164"/>
      <c r="NZZ172" s="164"/>
      <c r="OAA172" s="164"/>
      <c r="OAB172" s="164"/>
      <c r="OAC172" s="164"/>
      <c r="OAD172" s="164"/>
      <c r="OAE172" s="164"/>
      <c r="OAF172" s="164"/>
      <c r="OAG172" s="164"/>
      <c r="OAH172" s="164"/>
      <c r="OAI172" s="164"/>
      <c r="OAJ172" s="164"/>
      <c r="OAK172" s="164"/>
      <c r="OAL172" s="164"/>
      <c r="OAM172" s="164"/>
      <c r="OAN172" s="164"/>
      <c r="OAO172" s="164"/>
      <c r="OAP172" s="164"/>
      <c r="OAQ172" s="164"/>
      <c r="OAR172" s="164"/>
      <c r="OAS172" s="164"/>
      <c r="OAT172" s="164"/>
      <c r="OAU172" s="164"/>
      <c r="OAV172" s="164"/>
      <c r="OAW172" s="164"/>
      <c r="OAX172" s="164"/>
      <c r="OAY172" s="164"/>
      <c r="OAZ172" s="164"/>
      <c r="OBA172" s="164"/>
      <c r="OBB172" s="164"/>
      <c r="OBC172" s="164"/>
      <c r="OBD172" s="164"/>
      <c r="OBE172" s="164"/>
      <c r="OBF172" s="164"/>
      <c r="OBG172" s="164"/>
      <c r="OBH172" s="164"/>
      <c r="OBI172" s="164"/>
      <c r="OBJ172" s="164"/>
      <c r="OBK172" s="164"/>
      <c r="OBL172" s="164"/>
      <c r="OBM172" s="164"/>
      <c r="OBN172" s="164"/>
      <c r="OBO172" s="164"/>
      <c r="OBP172" s="164"/>
      <c r="OBQ172" s="164"/>
      <c r="OBR172" s="164"/>
      <c r="OBS172" s="164"/>
      <c r="OBT172" s="164"/>
      <c r="OBU172" s="164"/>
      <c r="OBV172" s="164"/>
      <c r="OBW172" s="164"/>
      <c r="OBX172" s="164"/>
      <c r="OBY172" s="164"/>
      <c r="OBZ172" s="164"/>
      <c r="OCA172" s="164"/>
      <c r="OCB172" s="164"/>
      <c r="OCC172" s="164"/>
      <c r="OCD172" s="164"/>
      <c r="OCE172" s="164"/>
      <c r="OCF172" s="164"/>
      <c r="OCG172" s="164"/>
      <c r="OCH172" s="164"/>
      <c r="OCI172" s="164"/>
      <c r="OCJ172" s="164"/>
      <c r="OCK172" s="164"/>
      <c r="OCL172" s="164"/>
      <c r="OCM172" s="164"/>
      <c r="OCN172" s="164"/>
      <c r="OCO172" s="164"/>
      <c r="OCP172" s="164"/>
      <c r="OCQ172" s="164"/>
      <c r="OCR172" s="164"/>
      <c r="OCS172" s="164"/>
      <c r="OCT172" s="164"/>
      <c r="OCU172" s="164"/>
      <c r="OCV172" s="164"/>
      <c r="OCW172" s="164"/>
      <c r="OCX172" s="164"/>
      <c r="OCY172" s="164"/>
      <c r="OCZ172" s="164"/>
      <c r="ODA172" s="164"/>
      <c r="ODB172" s="164"/>
      <c r="ODC172" s="164"/>
      <c r="ODD172" s="164"/>
      <c r="ODE172" s="164"/>
      <c r="ODF172" s="164"/>
      <c r="ODG172" s="164"/>
      <c r="ODH172" s="164"/>
      <c r="ODI172" s="164"/>
      <c r="ODJ172" s="164"/>
      <c r="ODK172" s="164"/>
      <c r="ODL172" s="164"/>
      <c r="ODM172" s="164"/>
      <c r="ODN172" s="164"/>
      <c r="ODO172" s="164"/>
      <c r="ODP172" s="164"/>
      <c r="ODQ172" s="164"/>
      <c r="ODR172" s="164"/>
      <c r="ODS172" s="164"/>
      <c r="ODT172" s="164"/>
      <c r="ODU172" s="164"/>
      <c r="ODV172" s="164"/>
      <c r="ODW172" s="164"/>
      <c r="ODX172" s="164"/>
      <c r="ODY172" s="164"/>
      <c r="ODZ172" s="164"/>
      <c r="OEA172" s="164"/>
      <c r="OEB172" s="164"/>
      <c r="OEC172" s="164"/>
      <c r="OED172" s="164"/>
      <c r="OEE172" s="164"/>
      <c r="OEF172" s="164"/>
      <c r="OEG172" s="164"/>
      <c r="OEH172" s="164"/>
      <c r="OEI172" s="164"/>
      <c r="OEJ172" s="164"/>
      <c r="OEK172" s="164"/>
      <c r="OEL172" s="164"/>
      <c r="OEM172" s="164"/>
      <c r="OEN172" s="164"/>
      <c r="OEO172" s="164"/>
      <c r="OEP172" s="164"/>
      <c r="OEQ172" s="164"/>
      <c r="OER172" s="164"/>
      <c r="OES172" s="164"/>
      <c r="OET172" s="164"/>
      <c r="OEU172" s="164"/>
      <c r="OEV172" s="164"/>
      <c r="OEW172" s="164"/>
      <c r="OEX172" s="164"/>
      <c r="OEY172" s="164"/>
      <c r="OEZ172" s="164"/>
      <c r="OFA172" s="164"/>
      <c r="OFB172" s="164"/>
      <c r="OFC172" s="164"/>
      <c r="OFD172" s="164"/>
      <c r="OFE172" s="164"/>
      <c r="OFF172" s="164"/>
      <c r="OFG172" s="164"/>
      <c r="OFH172" s="164"/>
      <c r="OFI172" s="164"/>
      <c r="OFJ172" s="164"/>
      <c r="OFK172" s="164"/>
      <c r="OFL172" s="164"/>
      <c r="OFM172" s="164"/>
      <c r="OFN172" s="164"/>
      <c r="OFO172" s="164"/>
      <c r="OFP172" s="164"/>
      <c r="OFQ172" s="164"/>
      <c r="OFR172" s="164"/>
      <c r="OFS172" s="164"/>
      <c r="OFT172" s="164"/>
      <c r="OFU172" s="164"/>
      <c r="OFV172" s="164"/>
      <c r="OFW172" s="164"/>
      <c r="OFX172" s="164"/>
      <c r="OFY172" s="164"/>
      <c r="OFZ172" s="164"/>
      <c r="OGA172" s="164"/>
      <c r="OGB172" s="164"/>
      <c r="OGC172" s="164"/>
      <c r="OGD172" s="164"/>
      <c r="OGE172" s="164"/>
      <c r="OGF172" s="164"/>
      <c r="OGG172" s="164"/>
      <c r="OGH172" s="164"/>
      <c r="OGI172" s="164"/>
      <c r="OGJ172" s="164"/>
      <c r="OGK172" s="164"/>
      <c r="OGL172" s="164"/>
      <c r="OGM172" s="164"/>
      <c r="OGN172" s="164"/>
      <c r="OGO172" s="164"/>
      <c r="OGP172" s="164"/>
      <c r="OGQ172" s="164"/>
      <c r="OGR172" s="164"/>
      <c r="OGS172" s="164"/>
      <c r="OGT172" s="164"/>
      <c r="OGU172" s="164"/>
      <c r="OGV172" s="164"/>
      <c r="OGW172" s="164"/>
      <c r="OGX172" s="164"/>
      <c r="OGY172" s="164"/>
      <c r="OGZ172" s="164"/>
      <c r="OHA172" s="164"/>
      <c r="OHB172" s="164"/>
      <c r="OHC172" s="164"/>
      <c r="OHD172" s="164"/>
      <c r="OHE172" s="164"/>
      <c r="OHF172" s="164"/>
      <c r="OHG172" s="164"/>
      <c r="OHH172" s="164"/>
      <c r="OHI172" s="164"/>
      <c r="OHJ172" s="164"/>
      <c r="OHK172" s="164"/>
      <c r="OHL172" s="164"/>
      <c r="OHM172" s="164"/>
      <c r="OHN172" s="164"/>
      <c r="OHO172" s="164"/>
      <c r="OHP172" s="164"/>
      <c r="OHQ172" s="164"/>
      <c r="OHR172" s="164"/>
      <c r="OHS172" s="164"/>
      <c r="OHT172" s="164"/>
      <c r="OHU172" s="164"/>
      <c r="OHV172" s="164"/>
      <c r="OHW172" s="164"/>
      <c r="OHX172" s="164"/>
      <c r="OHY172" s="164"/>
      <c r="OHZ172" s="164"/>
      <c r="OIA172" s="164"/>
      <c r="OIB172" s="164"/>
      <c r="OIC172" s="164"/>
      <c r="OID172" s="164"/>
      <c r="OIE172" s="164"/>
      <c r="OIF172" s="164"/>
      <c r="OIG172" s="164"/>
      <c r="OIH172" s="164"/>
      <c r="OII172" s="164"/>
      <c r="OIJ172" s="164"/>
      <c r="OIK172" s="164"/>
      <c r="OIL172" s="164"/>
      <c r="OIM172" s="164"/>
      <c r="OIN172" s="164"/>
      <c r="OIO172" s="164"/>
      <c r="OIP172" s="164"/>
      <c r="OIQ172" s="164"/>
      <c r="OIR172" s="164"/>
      <c r="OIS172" s="164"/>
      <c r="OIT172" s="164"/>
      <c r="OIU172" s="164"/>
      <c r="OIV172" s="164"/>
      <c r="OIW172" s="164"/>
      <c r="OIX172" s="164"/>
      <c r="OIY172" s="164"/>
      <c r="OIZ172" s="164"/>
      <c r="OJA172" s="164"/>
      <c r="OJB172" s="164"/>
      <c r="OJC172" s="164"/>
      <c r="OJD172" s="164"/>
      <c r="OJE172" s="164"/>
      <c r="OJF172" s="164"/>
      <c r="OJG172" s="164"/>
      <c r="OJH172" s="164"/>
      <c r="OJI172" s="164"/>
      <c r="OJJ172" s="164"/>
      <c r="OJK172" s="164"/>
      <c r="OJL172" s="164"/>
      <c r="OJM172" s="164"/>
      <c r="OJN172" s="164"/>
      <c r="OJO172" s="164"/>
      <c r="OJP172" s="164"/>
      <c r="OJQ172" s="164"/>
      <c r="OJR172" s="164"/>
      <c r="OJS172" s="164"/>
      <c r="OJT172" s="164"/>
      <c r="OJU172" s="164"/>
      <c r="OJV172" s="164"/>
      <c r="OJW172" s="164"/>
      <c r="OJX172" s="164"/>
      <c r="OJY172" s="164"/>
      <c r="OJZ172" s="164"/>
      <c r="OKA172" s="164"/>
      <c r="OKB172" s="164"/>
      <c r="OKC172" s="164"/>
      <c r="OKD172" s="164"/>
      <c r="OKE172" s="164"/>
      <c r="OKF172" s="164"/>
      <c r="OKG172" s="164"/>
      <c r="OKH172" s="164"/>
      <c r="OKI172" s="164"/>
      <c r="OKJ172" s="164"/>
      <c r="OKK172" s="164"/>
      <c r="OKL172" s="164"/>
      <c r="OKM172" s="164"/>
      <c r="OKN172" s="164"/>
      <c r="OKO172" s="164"/>
      <c r="OKP172" s="164"/>
      <c r="OKQ172" s="164"/>
      <c r="OKR172" s="164"/>
      <c r="OKS172" s="164"/>
      <c r="OKT172" s="164"/>
      <c r="OKU172" s="164"/>
      <c r="OKV172" s="164"/>
      <c r="OKW172" s="164"/>
      <c r="OKX172" s="164"/>
      <c r="OKY172" s="164"/>
      <c r="OKZ172" s="164"/>
      <c r="OLA172" s="164"/>
      <c r="OLB172" s="164"/>
      <c r="OLC172" s="164"/>
      <c r="OLD172" s="164"/>
      <c r="OLE172" s="164"/>
      <c r="OLF172" s="164"/>
      <c r="OLG172" s="164"/>
      <c r="OLH172" s="164"/>
      <c r="OLI172" s="164"/>
      <c r="OLJ172" s="164"/>
      <c r="OLK172" s="164"/>
      <c r="OLL172" s="164"/>
      <c r="OLM172" s="164"/>
      <c r="OLN172" s="164"/>
      <c r="OLO172" s="164"/>
      <c r="OLP172" s="164"/>
      <c r="OLQ172" s="164"/>
      <c r="OLR172" s="164"/>
      <c r="OLS172" s="164"/>
      <c r="OLT172" s="164"/>
      <c r="OLU172" s="164"/>
      <c r="OLV172" s="164"/>
      <c r="OLW172" s="164"/>
      <c r="OLX172" s="164"/>
      <c r="OLY172" s="164"/>
      <c r="OLZ172" s="164"/>
      <c r="OMA172" s="164"/>
      <c r="OMB172" s="164"/>
      <c r="OMC172" s="164"/>
      <c r="OMD172" s="164"/>
      <c r="OME172" s="164"/>
      <c r="OMF172" s="164"/>
      <c r="OMG172" s="164"/>
      <c r="OMH172" s="164"/>
      <c r="OMI172" s="164"/>
      <c r="OMJ172" s="164"/>
      <c r="OMK172" s="164"/>
      <c r="OML172" s="164"/>
      <c r="OMM172" s="164"/>
      <c r="OMN172" s="164"/>
      <c r="OMO172" s="164"/>
      <c r="OMP172" s="164"/>
      <c r="OMQ172" s="164"/>
      <c r="OMR172" s="164"/>
      <c r="OMS172" s="164"/>
      <c r="OMT172" s="164"/>
      <c r="OMU172" s="164"/>
      <c r="OMV172" s="164"/>
      <c r="OMW172" s="164"/>
      <c r="OMX172" s="164"/>
      <c r="OMY172" s="164"/>
      <c r="OMZ172" s="164"/>
      <c r="ONA172" s="164"/>
      <c r="ONB172" s="164"/>
      <c r="ONC172" s="164"/>
      <c r="OND172" s="164"/>
      <c r="ONE172" s="164"/>
      <c r="ONF172" s="164"/>
      <c r="ONG172" s="164"/>
      <c r="ONH172" s="164"/>
      <c r="ONI172" s="164"/>
      <c r="ONJ172" s="164"/>
      <c r="ONK172" s="164"/>
      <c r="ONL172" s="164"/>
      <c r="ONM172" s="164"/>
      <c r="ONN172" s="164"/>
      <c r="ONO172" s="164"/>
      <c r="ONP172" s="164"/>
      <c r="ONQ172" s="164"/>
      <c r="ONR172" s="164"/>
      <c r="ONS172" s="164"/>
      <c r="ONT172" s="164"/>
      <c r="ONU172" s="164"/>
      <c r="ONV172" s="164"/>
      <c r="ONW172" s="164"/>
      <c r="ONX172" s="164"/>
      <c r="ONY172" s="164"/>
      <c r="ONZ172" s="164"/>
      <c r="OOA172" s="164"/>
      <c r="OOB172" s="164"/>
      <c r="OOC172" s="164"/>
      <c r="OOD172" s="164"/>
      <c r="OOE172" s="164"/>
      <c r="OOF172" s="164"/>
      <c r="OOG172" s="164"/>
      <c r="OOH172" s="164"/>
      <c r="OOI172" s="164"/>
      <c r="OOJ172" s="164"/>
      <c r="OOK172" s="164"/>
      <c r="OOL172" s="164"/>
      <c r="OOM172" s="164"/>
      <c r="OON172" s="164"/>
      <c r="OOO172" s="164"/>
      <c r="OOP172" s="164"/>
      <c r="OOQ172" s="164"/>
      <c r="OOR172" s="164"/>
      <c r="OOS172" s="164"/>
      <c r="OOT172" s="164"/>
      <c r="OOU172" s="164"/>
      <c r="OOV172" s="164"/>
      <c r="OOW172" s="164"/>
      <c r="OOX172" s="164"/>
      <c r="OOY172" s="164"/>
      <c r="OOZ172" s="164"/>
      <c r="OPA172" s="164"/>
      <c r="OPB172" s="164"/>
      <c r="OPC172" s="164"/>
      <c r="OPD172" s="164"/>
      <c r="OPE172" s="164"/>
      <c r="OPF172" s="164"/>
      <c r="OPG172" s="164"/>
      <c r="OPH172" s="164"/>
      <c r="OPI172" s="164"/>
      <c r="OPJ172" s="164"/>
      <c r="OPK172" s="164"/>
      <c r="OPL172" s="164"/>
      <c r="OPM172" s="164"/>
      <c r="OPN172" s="164"/>
      <c r="OPO172" s="164"/>
      <c r="OPP172" s="164"/>
      <c r="OPQ172" s="164"/>
      <c r="OPR172" s="164"/>
      <c r="OPS172" s="164"/>
      <c r="OPT172" s="164"/>
      <c r="OPU172" s="164"/>
      <c r="OPV172" s="164"/>
      <c r="OPW172" s="164"/>
      <c r="OPX172" s="164"/>
      <c r="OPY172" s="164"/>
      <c r="OPZ172" s="164"/>
      <c r="OQA172" s="164"/>
      <c r="OQB172" s="164"/>
      <c r="OQC172" s="164"/>
      <c r="OQD172" s="164"/>
      <c r="OQE172" s="164"/>
      <c r="OQF172" s="164"/>
      <c r="OQG172" s="164"/>
      <c r="OQH172" s="164"/>
      <c r="OQI172" s="164"/>
      <c r="OQJ172" s="164"/>
      <c r="OQK172" s="164"/>
      <c r="OQL172" s="164"/>
      <c r="OQM172" s="164"/>
      <c r="OQN172" s="164"/>
      <c r="OQO172" s="164"/>
      <c r="OQP172" s="164"/>
      <c r="OQQ172" s="164"/>
      <c r="OQR172" s="164"/>
      <c r="OQS172" s="164"/>
      <c r="OQT172" s="164"/>
      <c r="OQU172" s="164"/>
      <c r="OQV172" s="164"/>
      <c r="OQW172" s="164"/>
      <c r="OQX172" s="164"/>
      <c r="OQY172" s="164"/>
      <c r="OQZ172" s="164"/>
      <c r="ORA172" s="164"/>
      <c r="ORB172" s="164"/>
      <c r="ORC172" s="164"/>
      <c r="ORD172" s="164"/>
      <c r="ORE172" s="164"/>
      <c r="ORF172" s="164"/>
      <c r="ORG172" s="164"/>
      <c r="ORH172" s="164"/>
      <c r="ORI172" s="164"/>
      <c r="ORJ172" s="164"/>
      <c r="ORK172" s="164"/>
      <c r="ORL172" s="164"/>
      <c r="ORM172" s="164"/>
      <c r="ORN172" s="164"/>
      <c r="ORO172" s="164"/>
      <c r="ORP172" s="164"/>
      <c r="ORQ172" s="164"/>
      <c r="ORR172" s="164"/>
      <c r="ORS172" s="164"/>
      <c r="ORT172" s="164"/>
      <c r="ORU172" s="164"/>
      <c r="ORV172" s="164"/>
      <c r="ORW172" s="164"/>
      <c r="ORX172" s="164"/>
      <c r="ORY172" s="164"/>
      <c r="ORZ172" s="164"/>
      <c r="OSA172" s="164"/>
      <c r="OSB172" s="164"/>
      <c r="OSC172" s="164"/>
      <c r="OSD172" s="164"/>
      <c r="OSE172" s="164"/>
      <c r="OSF172" s="164"/>
      <c r="OSG172" s="164"/>
      <c r="OSH172" s="164"/>
      <c r="OSI172" s="164"/>
      <c r="OSJ172" s="164"/>
      <c r="OSK172" s="164"/>
      <c r="OSL172" s="164"/>
      <c r="OSM172" s="164"/>
      <c r="OSN172" s="164"/>
      <c r="OSO172" s="164"/>
      <c r="OSP172" s="164"/>
      <c r="OSQ172" s="164"/>
      <c r="OSR172" s="164"/>
      <c r="OSS172" s="164"/>
      <c r="OST172" s="164"/>
      <c r="OSU172" s="164"/>
      <c r="OSV172" s="164"/>
      <c r="OSW172" s="164"/>
      <c r="OSX172" s="164"/>
      <c r="OSY172" s="164"/>
      <c r="OSZ172" s="164"/>
      <c r="OTA172" s="164"/>
      <c r="OTB172" s="164"/>
      <c r="OTC172" s="164"/>
      <c r="OTD172" s="164"/>
      <c r="OTE172" s="164"/>
      <c r="OTF172" s="164"/>
      <c r="OTG172" s="164"/>
      <c r="OTH172" s="164"/>
      <c r="OTI172" s="164"/>
      <c r="OTJ172" s="164"/>
      <c r="OTK172" s="164"/>
      <c r="OTL172" s="164"/>
      <c r="OTM172" s="164"/>
      <c r="OTN172" s="164"/>
      <c r="OTO172" s="164"/>
      <c r="OTP172" s="164"/>
      <c r="OTQ172" s="164"/>
      <c r="OTR172" s="164"/>
      <c r="OTS172" s="164"/>
      <c r="OTT172" s="164"/>
      <c r="OTU172" s="164"/>
      <c r="OTV172" s="164"/>
      <c r="OTW172" s="164"/>
      <c r="OTX172" s="164"/>
      <c r="OTY172" s="164"/>
      <c r="OTZ172" s="164"/>
      <c r="OUA172" s="164"/>
      <c r="OUB172" s="164"/>
      <c r="OUC172" s="164"/>
      <c r="OUD172" s="164"/>
      <c r="OUE172" s="164"/>
      <c r="OUF172" s="164"/>
      <c r="OUG172" s="164"/>
      <c r="OUH172" s="164"/>
      <c r="OUI172" s="164"/>
      <c r="OUJ172" s="164"/>
      <c r="OUK172" s="164"/>
      <c r="OUL172" s="164"/>
      <c r="OUM172" s="164"/>
      <c r="OUN172" s="164"/>
      <c r="OUO172" s="164"/>
      <c r="OUP172" s="164"/>
      <c r="OUQ172" s="164"/>
      <c r="OUR172" s="164"/>
      <c r="OUS172" s="164"/>
      <c r="OUT172" s="164"/>
      <c r="OUU172" s="164"/>
      <c r="OUV172" s="164"/>
      <c r="OUW172" s="164"/>
      <c r="OUX172" s="164"/>
      <c r="OUY172" s="164"/>
      <c r="OUZ172" s="164"/>
      <c r="OVA172" s="164"/>
      <c r="OVB172" s="164"/>
      <c r="OVC172" s="164"/>
      <c r="OVD172" s="164"/>
      <c r="OVE172" s="164"/>
      <c r="OVF172" s="164"/>
      <c r="OVG172" s="164"/>
      <c r="OVH172" s="164"/>
      <c r="OVI172" s="164"/>
      <c r="OVJ172" s="164"/>
      <c r="OVK172" s="164"/>
      <c r="OVL172" s="164"/>
      <c r="OVM172" s="164"/>
      <c r="OVN172" s="164"/>
      <c r="OVO172" s="164"/>
      <c r="OVP172" s="164"/>
      <c r="OVQ172" s="164"/>
      <c r="OVR172" s="164"/>
      <c r="OVS172" s="164"/>
      <c r="OVT172" s="164"/>
      <c r="OVU172" s="164"/>
      <c r="OVV172" s="164"/>
      <c r="OVW172" s="164"/>
      <c r="OVX172" s="164"/>
      <c r="OVY172" s="164"/>
      <c r="OVZ172" s="164"/>
      <c r="OWA172" s="164"/>
      <c r="OWB172" s="164"/>
      <c r="OWC172" s="164"/>
      <c r="OWD172" s="164"/>
      <c r="OWE172" s="164"/>
      <c r="OWF172" s="164"/>
      <c r="OWG172" s="164"/>
      <c r="OWH172" s="164"/>
      <c r="OWI172" s="164"/>
      <c r="OWJ172" s="164"/>
      <c r="OWK172" s="164"/>
      <c r="OWL172" s="164"/>
      <c r="OWM172" s="164"/>
      <c r="OWN172" s="164"/>
      <c r="OWO172" s="164"/>
      <c r="OWP172" s="164"/>
      <c r="OWQ172" s="164"/>
      <c r="OWR172" s="164"/>
      <c r="OWS172" s="164"/>
      <c r="OWT172" s="164"/>
      <c r="OWU172" s="164"/>
      <c r="OWV172" s="164"/>
      <c r="OWW172" s="164"/>
      <c r="OWX172" s="164"/>
      <c r="OWY172" s="164"/>
      <c r="OWZ172" s="164"/>
      <c r="OXA172" s="164"/>
      <c r="OXB172" s="164"/>
      <c r="OXC172" s="164"/>
      <c r="OXD172" s="164"/>
      <c r="OXE172" s="164"/>
      <c r="OXF172" s="164"/>
      <c r="OXG172" s="164"/>
      <c r="OXH172" s="164"/>
      <c r="OXI172" s="164"/>
      <c r="OXJ172" s="164"/>
      <c r="OXK172" s="164"/>
      <c r="OXL172" s="164"/>
      <c r="OXM172" s="164"/>
      <c r="OXN172" s="164"/>
      <c r="OXO172" s="164"/>
      <c r="OXP172" s="164"/>
      <c r="OXQ172" s="164"/>
      <c r="OXR172" s="164"/>
      <c r="OXS172" s="164"/>
      <c r="OXT172" s="164"/>
      <c r="OXU172" s="164"/>
      <c r="OXV172" s="164"/>
      <c r="OXW172" s="164"/>
      <c r="OXX172" s="164"/>
      <c r="OXY172" s="164"/>
      <c r="OXZ172" s="164"/>
      <c r="OYA172" s="164"/>
      <c r="OYB172" s="164"/>
      <c r="OYC172" s="164"/>
      <c r="OYD172" s="164"/>
      <c r="OYE172" s="164"/>
      <c r="OYF172" s="164"/>
      <c r="OYG172" s="164"/>
      <c r="OYH172" s="164"/>
      <c r="OYI172" s="164"/>
      <c r="OYJ172" s="164"/>
      <c r="OYK172" s="164"/>
      <c r="OYL172" s="164"/>
      <c r="OYM172" s="164"/>
      <c r="OYN172" s="164"/>
      <c r="OYO172" s="164"/>
      <c r="OYP172" s="164"/>
      <c r="OYQ172" s="164"/>
      <c r="OYR172" s="164"/>
      <c r="OYS172" s="164"/>
      <c r="OYT172" s="164"/>
      <c r="OYU172" s="164"/>
      <c r="OYV172" s="164"/>
      <c r="OYW172" s="164"/>
      <c r="OYX172" s="164"/>
      <c r="OYY172" s="164"/>
      <c r="OYZ172" s="164"/>
      <c r="OZA172" s="164"/>
      <c r="OZB172" s="164"/>
      <c r="OZC172" s="164"/>
      <c r="OZD172" s="164"/>
      <c r="OZE172" s="164"/>
      <c r="OZF172" s="164"/>
      <c r="OZG172" s="164"/>
      <c r="OZH172" s="164"/>
      <c r="OZI172" s="164"/>
      <c r="OZJ172" s="164"/>
      <c r="OZK172" s="164"/>
      <c r="OZL172" s="164"/>
      <c r="OZM172" s="164"/>
      <c r="OZN172" s="164"/>
      <c r="OZO172" s="164"/>
      <c r="OZP172" s="164"/>
      <c r="OZQ172" s="164"/>
      <c r="OZR172" s="164"/>
      <c r="OZS172" s="164"/>
      <c r="OZT172" s="164"/>
      <c r="OZU172" s="164"/>
      <c r="OZV172" s="164"/>
      <c r="OZW172" s="164"/>
      <c r="OZX172" s="164"/>
      <c r="OZY172" s="164"/>
      <c r="OZZ172" s="164"/>
      <c r="PAA172" s="164"/>
      <c r="PAB172" s="164"/>
      <c r="PAC172" s="164"/>
      <c r="PAD172" s="164"/>
      <c r="PAE172" s="164"/>
      <c r="PAF172" s="164"/>
      <c r="PAG172" s="164"/>
      <c r="PAH172" s="164"/>
      <c r="PAI172" s="164"/>
      <c r="PAJ172" s="164"/>
      <c r="PAK172" s="164"/>
      <c r="PAL172" s="164"/>
      <c r="PAM172" s="164"/>
      <c r="PAN172" s="164"/>
      <c r="PAO172" s="164"/>
      <c r="PAP172" s="164"/>
      <c r="PAQ172" s="164"/>
      <c r="PAR172" s="164"/>
      <c r="PAS172" s="164"/>
      <c r="PAT172" s="164"/>
      <c r="PAU172" s="164"/>
      <c r="PAV172" s="164"/>
      <c r="PAW172" s="164"/>
      <c r="PAX172" s="164"/>
      <c r="PAY172" s="164"/>
      <c r="PAZ172" s="164"/>
      <c r="PBA172" s="164"/>
      <c r="PBB172" s="164"/>
      <c r="PBC172" s="164"/>
      <c r="PBD172" s="164"/>
      <c r="PBE172" s="164"/>
      <c r="PBF172" s="164"/>
      <c r="PBG172" s="164"/>
      <c r="PBH172" s="164"/>
      <c r="PBI172" s="164"/>
      <c r="PBJ172" s="164"/>
      <c r="PBK172" s="164"/>
      <c r="PBL172" s="164"/>
      <c r="PBM172" s="164"/>
      <c r="PBN172" s="164"/>
      <c r="PBO172" s="164"/>
      <c r="PBP172" s="164"/>
      <c r="PBQ172" s="164"/>
      <c r="PBR172" s="164"/>
      <c r="PBS172" s="164"/>
      <c r="PBT172" s="164"/>
      <c r="PBU172" s="164"/>
      <c r="PBV172" s="164"/>
      <c r="PBW172" s="164"/>
      <c r="PBX172" s="164"/>
      <c r="PBY172" s="164"/>
      <c r="PBZ172" s="164"/>
      <c r="PCA172" s="164"/>
      <c r="PCB172" s="164"/>
      <c r="PCC172" s="164"/>
      <c r="PCD172" s="164"/>
      <c r="PCE172" s="164"/>
      <c r="PCF172" s="164"/>
      <c r="PCG172" s="164"/>
      <c r="PCH172" s="164"/>
      <c r="PCI172" s="164"/>
      <c r="PCJ172" s="164"/>
      <c r="PCK172" s="164"/>
      <c r="PCL172" s="164"/>
      <c r="PCM172" s="164"/>
      <c r="PCN172" s="164"/>
      <c r="PCO172" s="164"/>
      <c r="PCP172" s="164"/>
      <c r="PCQ172" s="164"/>
      <c r="PCR172" s="164"/>
      <c r="PCS172" s="164"/>
      <c r="PCT172" s="164"/>
      <c r="PCU172" s="164"/>
      <c r="PCV172" s="164"/>
      <c r="PCW172" s="164"/>
      <c r="PCX172" s="164"/>
      <c r="PCY172" s="164"/>
      <c r="PCZ172" s="164"/>
      <c r="PDA172" s="164"/>
      <c r="PDB172" s="164"/>
      <c r="PDC172" s="164"/>
      <c r="PDD172" s="164"/>
      <c r="PDE172" s="164"/>
      <c r="PDF172" s="164"/>
      <c r="PDG172" s="164"/>
      <c r="PDH172" s="164"/>
      <c r="PDI172" s="164"/>
      <c r="PDJ172" s="164"/>
      <c r="PDK172" s="164"/>
      <c r="PDL172" s="164"/>
      <c r="PDM172" s="164"/>
      <c r="PDN172" s="164"/>
      <c r="PDO172" s="164"/>
      <c r="PDP172" s="164"/>
      <c r="PDQ172" s="164"/>
      <c r="PDR172" s="164"/>
      <c r="PDS172" s="164"/>
      <c r="PDT172" s="164"/>
      <c r="PDU172" s="164"/>
      <c r="PDV172" s="164"/>
      <c r="PDW172" s="164"/>
      <c r="PDX172" s="164"/>
      <c r="PDY172" s="164"/>
      <c r="PDZ172" s="164"/>
      <c r="PEA172" s="164"/>
      <c r="PEB172" s="164"/>
      <c r="PEC172" s="164"/>
      <c r="PED172" s="164"/>
      <c r="PEE172" s="164"/>
      <c r="PEF172" s="164"/>
      <c r="PEG172" s="164"/>
      <c r="PEH172" s="164"/>
      <c r="PEI172" s="164"/>
      <c r="PEJ172" s="164"/>
      <c r="PEK172" s="164"/>
      <c r="PEL172" s="164"/>
      <c r="PEM172" s="164"/>
      <c r="PEN172" s="164"/>
      <c r="PEO172" s="164"/>
      <c r="PEP172" s="164"/>
      <c r="PEQ172" s="164"/>
      <c r="PER172" s="164"/>
      <c r="PES172" s="164"/>
      <c r="PET172" s="164"/>
      <c r="PEU172" s="164"/>
      <c r="PEV172" s="164"/>
      <c r="PEW172" s="164"/>
      <c r="PEX172" s="164"/>
      <c r="PEY172" s="164"/>
      <c r="PEZ172" s="164"/>
      <c r="PFA172" s="164"/>
      <c r="PFB172" s="164"/>
      <c r="PFC172" s="164"/>
      <c r="PFD172" s="164"/>
      <c r="PFE172" s="164"/>
      <c r="PFF172" s="164"/>
      <c r="PFG172" s="164"/>
      <c r="PFH172" s="164"/>
      <c r="PFI172" s="164"/>
      <c r="PFJ172" s="164"/>
      <c r="PFK172" s="164"/>
      <c r="PFL172" s="164"/>
      <c r="PFM172" s="164"/>
      <c r="PFN172" s="164"/>
      <c r="PFO172" s="164"/>
      <c r="PFP172" s="164"/>
      <c r="PFQ172" s="164"/>
      <c r="PFR172" s="164"/>
      <c r="PFS172" s="164"/>
      <c r="PFT172" s="164"/>
      <c r="PFU172" s="164"/>
      <c r="PFV172" s="164"/>
      <c r="PFW172" s="164"/>
      <c r="PFX172" s="164"/>
      <c r="PFY172" s="164"/>
      <c r="PFZ172" s="164"/>
      <c r="PGA172" s="164"/>
      <c r="PGB172" s="164"/>
      <c r="PGC172" s="164"/>
      <c r="PGD172" s="164"/>
      <c r="PGE172" s="164"/>
      <c r="PGF172" s="164"/>
      <c r="PGG172" s="164"/>
      <c r="PGH172" s="164"/>
      <c r="PGI172" s="164"/>
      <c r="PGJ172" s="164"/>
      <c r="PGK172" s="164"/>
      <c r="PGL172" s="164"/>
      <c r="PGM172" s="164"/>
      <c r="PGN172" s="164"/>
      <c r="PGO172" s="164"/>
      <c r="PGP172" s="164"/>
      <c r="PGQ172" s="164"/>
      <c r="PGR172" s="164"/>
      <c r="PGS172" s="164"/>
      <c r="PGT172" s="164"/>
      <c r="PGU172" s="164"/>
      <c r="PGV172" s="164"/>
      <c r="PGW172" s="164"/>
      <c r="PGX172" s="164"/>
      <c r="PGY172" s="164"/>
      <c r="PGZ172" s="164"/>
      <c r="PHA172" s="164"/>
      <c r="PHB172" s="164"/>
      <c r="PHC172" s="164"/>
      <c r="PHD172" s="164"/>
      <c r="PHE172" s="164"/>
      <c r="PHF172" s="164"/>
      <c r="PHG172" s="164"/>
      <c r="PHH172" s="164"/>
      <c r="PHI172" s="164"/>
      <c r="PHJ172" s="164"/>
      <c r="PHK172" s="164"/>
      <c r="PHL172" s="164"/>
      <c r="PHM172" s="164"/>
      <c r="PHN172" s="164"/>
      <c r="PHO172" s="164"/>
      <c r="PHP172" s="164"/>
      <c r="PHQ172" s="164"/>
      <c r="PHR172" s="164"/>
      <c r="PHS172" s="164"/>
      <c r="PHT172" s="164"/>
      <c r="PHU172" s="164"/>
      <c r="PHV172" s="164"/>
      <c r="PHW172" s="164"/>
      <c r="PHX172" s="164"/>
      <c r="PHY172" s="164"/>
      <c r="PHZ172" s="164"/>
      <c r="PIA172" s="164"/>
      <c r="PIB172" s="164"/>
      <c r="PIC172" s="164"/>
      <c r="PID172" s="164"/>
      <c r="PIE172" s="164"/>
      <c r="PIF172" s="164"/>
      <c r="PIG172" s="164"/>
      <c r="PIH172" s="164"/>
      <c r="PII172" s="164"/>
      <c r="PIJ172" s="164"/>
      <c r="PIK172" s="164"/>
      <c r="PIL172" s="164"/>
      <c r="PIM172" s="164"/>
      <c r="PIN172" s="164"/>
      <c r="PIO172" s="164"/>
      <c r="PIP172" s="164"/>
      <c r="PIQ172" s="164"/>
      <c r="PIR172" s="164"/>
      <c r="PIS172" s="164"/>
      <c r="PIT172" s="164"/>
      <c r="PIU172" s="164"/>
      <c r="PIV172" s="164"/>
      <c r="PIW172" s="164"/>
      <c r="PIX172" s="164"/>
      <c r="PIY172" s="164"/>
      <c r="PIZ172" s="164"/>
      <c r="PJA172" s="164"/>
      <c r="PJB172" s="164"/>
      <c r="PJC172" s="164"/>
      <c r="PJD172" s="164"/>
      <c r="PJE172" s="164"/>
      <c r="PJF172" s="164"/>
      <c r="PJG172" s="164"/>
      <c r="PJH172" s="164"/>
      <c r="PJI172" s="164"/>
      <c r="PJJ172" s="164"/>
      <c r="PJK172" s="164"/>
      <c r="PJL172" s="164"/>
      <c r="PJM172" s="164"/>
      <c r="PJN172" s="164"/>
      <c r="PJO172" s="164"/>
      <c r="PJP172" s="164"/>
      <c r="PJQ172" s="164"/>
      <c r="PJR172" s="164"/>
      <c r="PJS172" s="164"/>
      <c r="PJT172" s="164"/>
      <c r="PJU172" s="164"/>
      <c r="PJV172" s="164"/>
      <c r="PJW172" s="164"/>
      <c r="PJX172" s="164"/>
      <c r="PJY172" s="164"/>
      <c r="PJZ172" s="164"/>
      <c r="PKA172" s="164"/>
      <c r="PKB172" s="164"/>
      <c r="PKC172" s="164"/>
      <c r="PKD172" s="164"/>
      <c r="PKE172" s="164"/>
      <c r="PKF172" s="164"/>
      <c r="PKG172" s="164"/>
      <c r="PKH172" s="164"/>
      <c r="PKI172" s="164"/>
      <c r="PKJ172" s="164"/>
      <c r="PKK172" s="164"/>
      <c r="PKL172" s="164"/>
      <c r="PKM172" s="164"/>
      <c r="PKN172" s="164"/>
      <c r="PKO172" s="164"/>
      <c r="PKP172" s="164"/>
      <c r="PKQ172" s="164"/>
      <c r="PKR172" s="164"/>
      <c r="PKS172" s="164"/>
      <c r="PKT172" s="164"/>
      <c r="PKU172" s="164"/>
      <c r="PKV172" s="164"/>
      <c r="PKW172" s="164"/>
      <c r="PKX172" s="164"/>
      <c r="PKY172" s="164"/>
      <c r="PKZ172" s="164"/>
      <c r="PLA172" s="164"/>
      <c r="PLB172" s="164"/>
      <c r="PLC172" s="164"/>
      <c r="PLD172" s="164"/>
      <c r="PLE172" s="164"/>
      <c r="PLF172" s="164"/>
      <c r="PLG172" s="164"/>
      <c r="PLH172" s="164"/>
      <c r="PLI172" s="164"/>
      <c r="PLJ172" s="164"/>
      <c r="PLK172" s="164"/>
      <c r="PLL172" s="164"/>
      <c r="PLM172" s="164"/>
      <c r="PLN172" s="164"/>
      <c r="PLO172" s="164"/>
      <c r="PLP172" s="164"/>
      <c r="PLQ172" s="164"/>
      <c r="PLR172" s="164"/>
      <c r="PLS172" s="164"/>
      <c r="PLT172" s="164"/>
      <c r="PLU172" s="164"/>
      <c r="PLV172" s="164"/>
      <c r="PLW172" s="164"/>
      <c r="PLX172" s="164"/>
      <c r="PLY172" s="164"/>
      <c r="PLZ172" s="164"/>
      <c r="PMA172" s="164"/>
      <c r="PMB172" s="164"/>
      <c r="PMC172" s="164"/>
      <c r="PMD172" s="164"/>
      <c r="PME172" s="164"/>
      <c r="PMF172" s="164"/>
      <c r="PMG172" s="164"/>
      <c r="PMH172" s="164"/>
      <c r="PMI172" s="164"/>
      <c r="PMJ172" s="164"/>
      <c r="PMK172" s="164"/>
      <c r="PML172" s="164"/>
      <c r="PMM172" s="164"/>
      <c r="PMN172" s="164"/>
      <c r="PMO172" s="164"/>
      <c r="PMP172" s="164"/>
      <c r="PMQ172" s="164"/>
      <c r="PMR172" s="164"/>
      <c r="PMS172" s="164"/>
      <c r="PMT172" s="164"/>
      <c r="PMU172" s="164"/>
      <c r="PMV172" s="164"/>
      <c r="PMW172" s="164"/>
      <c r="PMX172" s="164"/>
      <c r="PMY172" s="164"/>
      <c r="PMZ172" s="164"/>
      <c r="PNA172" s="164"/>
      <c r="PNB172" s="164"/>
      <c r="PNC172" s="164"/>
      <c r="PND172" s="164"/>
      <c r="PNE172" s="164"/>
      <c r="PNF172" s="164"/>
      <c r="PNG172" s="164"/>
      <c r="PNH172" s="164"/>
      <c r="PNI172" s="164"/>
      <c r="PNJ172" s="164"/>
      <c r="PNK172" s="164"/>
      <c r="PNL172" s="164"/>
      <c r="PNM172" s="164"/>
      <c r="PNN172" s="164"/>
      <c r="PNO172" s="164"/>
      <c r="PNP172" s="164"/>
      <c r="PNQ172" s="164"/>
      <c r="PNR172" s="164"/>
      <c r="PNS172" s="164"/>
      <c r="PNT172" s="164"/>
      <c r="PNU172" s="164"/>
      <c r="PNV172" s="164"/>
      <c r="PNW172" s="164"/>
      <c r="PNX172" s="164"/>
      <c r="PNY172" s="164"/>
      <c r="PNZ172" s="164"/>
      <c r="POA172" s="164"/>
      <c r="POB172" s="164"/>
      <c r="POC172" s="164"/>
      <c r="POD172" s="164"/>
      <c r="POE172" s="164"/>
      <c r="POF172" s="164"/>
      <c r="POG172" s="164"/>
      <c r="POH172" s="164"/>
      <c r="POI172" s="164"/>
      <c r="POJ172" s="164"/>
      <c r="POK172" s="164"/>
      <c r="POL172" s="164"/>
      <c r="POM172" s="164"/>
      <c r="PON172" s="164"/>
      <c r="POO172" s="164"/>
      <c r="POP172" s="164"/>
      <c r="POQ172" s="164"/>
      <c r="POR172" s="164"/>
      <c r="POS172" s="164"/>
      <c r="POT172" s="164"/>
      <c r="POU172" s="164"/>
      <c r="POV172" s="164"/>
      <c r="POW172" s="164"/>
      <c r="POX172" s="164"/>
      <c r="POY172" s="164"/>
      <c r="POZ172" s="164"/>
      <c r="PPA172" s="164"/>
      <c r="PPB172" s="164"/>
      <c r="PPC172" s="164"/>
      <c r="PPD172" s="164"/>
      <c r="PPE172" s="164"/>
      <c r="PPF172" s="164"/>
      <c r="PPG172" s="164"/>
      <c r="PPH172" s="164"/>
      <c r="PPI172" s="164"/>
      <c r="PPJ172" s="164"/>
      <c r="PPK172" s="164"/>
      <c r="PPL172" s="164"/>
      <c r="PPM172" s="164"/>
      <c r="PPN172" s="164"/>
      <c r="PPO172" s="164"/>
      <c r="PPP172" s="164"/>
      <c r="PPQ172" s="164"/>
      <c r="PPR172" s="164"/>
      <c r="PPS172" s="164"/>
      <c r="PPT172" s="164"/>
      <c r="PPU172" s="164"/>
      <c r="PPV172" s="164"/>
      <c r="PPW172" s="164"/>
      <c r="PPX172" s="164"/>
      <c r="PPY172" s="164"/>
      <c r="PPZ172" s="164"/>
      <c r="PQA172" s="164"/>
      <c r="PQB172" s="164"/>
      <c r="PQC172" s="164"/>
      <c r="PQD172" s="164"/>
      <c r="PQE172" s="164"/>
      <c r="PQF172" s="164"/>
      <c r="PQG172" s="164"/>
      <c r="PQH172" s="164"/>
      <c r="PQI172" s="164"/>
      <c r="PQJ172" s="164"/>
      <c r="PQK172" s="164"/>
      <c r="PQL172" s="164"/>
      <c r="PQM172" s="164"/>
      <c r="PQN172" s="164"/>
      <c r="PQO172" s="164"/>
      <c r="PQP172" s="164"/>
      <c r="PQQ172" s="164"/>
      <c r="PQR172" s="164"/>
      <c r="PQS172" s="164"/>
      <c r="PQT172" s="164"/>
      <c r="PQU172" s="164"/>
      <c r="PQV172" s="164"/>
      <c r="PQW172" s="164"/>
      <c r="PQX172" s="164"/>
      <c r="PQY172" s="164"/>
      <c r="PQZ172" s="164"/>
      <c r="PRA172" s="164"/>
      <c r="PRB172" s="164"/>
      <c r="PRC172" s="164"/>
      <c r="PRD172" s="164"/>
      <c r="PRE172" s="164"/>
      <c r="PRF172" s="164"/>
      <c r="PRG172" s="164"/>
      <c r="PRH172" s="164"/>
      <c r="PRI172" s="164"/>
      <c r="PRJ172" s="164"/>
      <c r="PRK172" s="164"/>
      <c r="PRL172" s="164"/>
      <c r="PRM172" s="164"/>
      <c r="PRN172" s="164"/>
      <c r="PRO172" s="164"/>
      <c r="PRP172" s="164"/>
      <c r="PRQ172" s="164"/>
      <c r="PRR172" s="164"/>
      <c r="PRS172" s="164"/>
      <c r="PRT172" s="164"/>
      <c r="PRU172" s="164"/>
      <c r="PRV172" s="164"/>
      <c r="PRW172" s="164"/>
      <c r="PRX172" s="164"/>
      <c r="PRY172" s="164"/>
      <c r="PRZ172" s="164"/>
      <c r="PSA172" s="164"/>
      <c r="PSB172" s="164"/>
      <c r="PSC172" s="164"/>
      <c r="PSD172" s="164"/>
      <c r="PSE172" s="164"/>
      <c r="PSF172" s="164"/>
      <c r="PSG172" s="164"/>
      <c r="PSH172" s="164"/>
      <c r="PSI172" s="164"/>
      <c r="PSJ172" s="164"/>
      <c r="PSK172" s="164"/>
      <c r="PSL172" s="164"/>
      <c r="PSM172" s="164"/>
      <c r="PSN172" s="164"/>
      <c r="PSO172" s="164"/>
      <c r="PSP172" s="164"/>
      <c r="PSQ172" s="164"/>
      <c r="PSR172" s="164"/>
      <c r="PSS172" s="164"/>
      <c r="PST172" s="164"/>
      <c r="PSU172" s="164"/>
      <c r="PSV172" s="164"/>
      <c r="PSW172" s="164"/>
      <c r="PSX172" s="164"/>
      <c r="PSY172" s="164"/>
      <c r="PSZ172" s="164"/>
      <c r="PTA172" s="164"/>
      <c r="PTB172" s="164"/>
      <c r="PTC172" s="164"/>
      <c r="PTD172" s="164"/>
      <c r="PTE172" s="164"/>
      <c r="PTF172" s="164"/>
      <c r="PTG172" s="164"/>
      <c r="PTH172" s="164"/>
      <c r="PTI172" s="164"/>
      <c r="PTJ172" s="164"/>
      <c r="PTK172" s="164"/>
      <c r="PTL172" s="164"/>
      <c r="PTM172" s="164"/>
      <c r="PTN172" s="164"/>
      <c r="PTO172" s="164"/>
      <c r="PTP172" s="164"/>
      <c r="PTQ172" s="164"/>
      <c r="PTR172" s="164"/>
      <c r="PTS172" s="164"/>
      <c r="PTT172" s="164"/>
      <c r="PTU172" s="164"/>
      <c r="PTV172" s="164"/>
      <c r="PTW172" s="164"/>
      <c r="PTX172" s="164"/>
      <c r="PTY172" s="164"/>
      <c r="PTZ172" s="164"/>
      <c r="PUA172" s="164"/>
      <c r="PUB172" s="164"/>
      <c r="PUC172" s="164"/>
      <c r="PUD172" s="164"/>
      <c r="PUE172" s="164"/>
      <c r="PUF172" s="164"/>
      <c r="PUG172" s="164"/>
      <c r="PUH172" s="164"/>
      <c r="PUI172" s="164"/>
      <c r="PUJ172" s="164"/>
      <c r="PUK172" s="164"/>
      <c r="PUL172" s="164"/>
      <c r="PUM172" s="164"/>
      <c r="PUN172" s="164"/>
      <c r="PUO172" s="164"/>
      <c r="PUP172" s="164"/>
      <c r="PUQ172" s="164"/>
      <c r="PUR172" s="164"/>
      <c r="PUS172" s="164"/>
      <c r="PUT172" s="164"/>
      <c r="PUU172" s="164"/>
      <c r="PUV172" s="164"/>
      <c r="PUW172" s="164"/>
      <c r="PUX172" s="164"/>
      <c r="PUY172" s="164"/>
      <c r="PUZ172" s="164"/>
      <c r="PVA172" s="164"/>
      <c r="PVB172" s="164"/>
      <c r="PVC172" s="164"/>
      <c r="PVD172" s="164"/>
      <c r="PVE172" s="164"/>
      <c r="PVF172" s="164"/>
      <c r="PVG172" s="164"/>
      <c r="PVH172" s="164"/>
      <c r="PVI172" s="164"/>
      <c r="PVJ172" s="164"/>
      <c r="PVK172" s="164"/>
      <c r="PVL172" s="164"/>
      <c r="PVM172" s="164"/>
      <c r="PVN172" s="164"/>
      <c r="PVO172" s="164"/>
      <c r="PVP172" s="164"/>
      <c r="PVQ172" s="164"/>
      <c r="PVR172" s="164"/>
      <c r="PVS172" s="164"/>
      <c r="PVT172" s="164"/>
      <c r="PVU172" s="164"/>
      <c r="PVV172" s="164"/>
      <c r="PVW172" s="164"/>
      <c r="PVX172" s="164"/>
      <c r="PVY172" s="164"/>
      <c r="PVZ172" s="164"/>
      <c r="PWA172" s="164"/>
      <c r="PWB172" s="164"/>
      <c r="PWC172" s="164"/>
      <c r="PWD172" s="164"/>
      <c r="PWE172" s="164"/>
      <c r="PWF172" s="164"/>
      <c r="PWG172" s="164"/>
      <c r="PWH172" s="164"/>
      <c r="PWI172" s="164"/>
      <c r="PWJ172" s="164"/>
      <c r="PWK172" s="164"/>
      <c r="PWL172" s="164"/>
      <c r="PWM172" s="164"/>
      <c r="PWN172" s="164"/>
      <c r="PWO172" s="164"/>
      <c r="PWP172" s="164"/>
      <c r="PWQ172" s="164"/>
      <c r="PWR172" s="164"/>
      <c r="PWS172" s="164"/>
      <c r="PWT172" s="164"/>
      <c r="PWU172" s="164"/>
      <c r="PWV172" s="164"/>
      <c r="PWW172" s="164"/>
      <c r="PWX172" s="164"/>
      <c r="PWY172" s="164"/>
      <c r="PWZ172" s="164"/>
      <c r="PXA172" s="164"/>
      <c r="PXB172" s="164"/>
      <c r="PXC172" s="164"/>
      <c r="PXD172" s="164"/>
      <c r="PXE172" s="164"/>
      <c r="PXF172" s="164"/>
      <c r="PXG172" s="164"/>
      <c r="PXH172" s="164"/>
      <c r="PXI172" s="164"/>
      <c r="PXJ172" s="164"/>
      <c r="PXK172" s="164"/>
      <c r="PXL172" s="164"/>
      <c r="PXM172" s="164"/>
      <c r="PXN172" s="164"/>
      <c r="PXO172" s="164"/>
      <c r="PXP172" s="164"/>
      <c r="PXQ172" s="164"/>
      <c r="PXR172" s="164"/>
      <c r="PXS172" s="164"/>
      <c r="PXT172" s="164"/>
      <c r="PXU172" s="164"/>
      <c r="PXV172" s="164"/>
      <c r="PXW172" s="164"/>
      <c r="PXX172" s="164"/>
      <c r="PXY172" s="164"/>
      <c r="PXZ172" s="164"/>
      <c r="PYA172" s="164"/>
      <c r="PYB172" s="164"/>
      <c r="PYC172" s="164"/>
      <c r="PYD172" s="164"/>
      <c r="PYE172" s="164"/>
      <c r="PYF172" s="164"/>
      <c r="PYG172" s="164"/>
      <c r="PYH172" s="164"/>
      <c r="PYI172" s="164"/>
      <c r="PYJ172" s="164"/>
      <c r="PYK172" s="164"/>
      <c r="PYL172" s="164"/>
      <c r="PYM172" s="164"/>
      <c r="PYN172" s="164"/>
      <c r="PYO172" s="164"/>
      <c r="PYP172" s="164"/>
      <c r="PYQ172" s="164"/>
      <c r="PYR172" s="164"/>
      <c r="PYS172" s="164"/>
      <c r="PYT172" s="164"/>
      <c r="PYU172" s="164"/>
      <c r="PYV172" s="164"/>
      <c r="PYW172" s="164"/>
      <c r="PYX172" s="164"/>
      <c r="PYY172" s="164"/>
      <c r="PYZ172" s="164"/>
      <c r="PZA172" s="164"/>
      <c r="PZB172" s="164"/>
      <c r="PZC172" s="164"/>
      <c r="PZD172" s="164"/>
      <c r="PZE172" s="164"/>
      <c r="PZF172" s="164"/>
      <c r="PZG172" s="164"/>
      <c r="PZH172" s="164"/>
      <c r="PZI172" s="164"/>
      <c r="PZJ172" s="164"/>
      <c r="PZK172" s="164"/>
      <c r="PZL172" s="164"/>
      <c r="PZM172" s="164"/>
      <c r="PZN172" s="164"/>
      <c r="PZO172" s="164"/>
      <c r="PZP172" s="164"/>
      <c r="PZQ172" s="164"/>
      <c r="PZR172" s="164"/>
      <c r="PZS172" s="164"/>
      <c r="PZT172" s="164"/>
      <c r="PZU172" s="164"/>
      <c r="PZV172" s="164"/>
      <c r="PZW172" s="164"/>
      <c r="PZX172" s="164"/>
      <c r="PZY172" s="164"/>
      <c r="PZZ172" s="164"/>
      <c r="QAA172" s="164"/>
      <c r="QAB172" s="164"/>
      <c r="QAC172" s="164"/>
      <c r="QAD172" s="164"/>
      <c r="QAE172" s="164"/>
      <c r="QAF172" s="164"/>
      <c r="QAG172" s="164"/>
      <c r="QAH172" s="164"/>
      <c r="QAI172" s="164"/>
      <c r="QAJ172" s="164"/>
      <c r="QAK172" s="164"/>
      <c r="QAL172" s="164"/>
      <c r="QAM172" s="164"/>
      <c r="QAN172" s="164"/>
      <c r="QAO172" s="164"/>
      <c r="QAP172" s="164"/>
      <c r="QAQ172" s="164"/>
      <c r="QAR172" s="164"/>
      <c r="QAS172" s="164"/>
      <c r="QAT172" s="164"/>
      <c r="QAU172" s="164"/>
      <c r="QAV172" s="164"/>
      <c r="QAW172" s="164"/>
      <c r="QAX172" s="164"/>
      <c r="QAY172" s="164"/>
      <c r="QAZ172" s="164"/>
      <c r="QBA172" s="164"/>
      <c r="QBB172" s="164"/>
      <c r="QBC172" s="164"/>
      <c r="QBD172" s="164"/>
      <c r="QBE172" s="164"/>
      <c r="QBF172" s="164"/>
      <c r="QBG172" s="164"/>
      <c r="QBH172" s="164"/>
      <c r="QBI172" s="164"/>
      <c r="QBJ172" s="164"/>
      <c r="QBK172" s="164"/>
      <c r="QBL172" s="164"/>
      <c r="QBM172" s="164"/>
      <c r="QBN172" s="164"/>
      <c r="QBO172" s="164"/>
      <c r="QBP172" s="164"/>
      <c r="QBQ172" s="164"/>
      <c r="QBR172" s="164"/>
      <c r="QBS172" s="164"/>
      <c r="QBT172" s="164"/>
      <c r="QBU172" s="164"/>
      <c r="QBV172" s="164"/>
      <c r="QBW172" s="164"/>
      <c r="QBX172" s="164"/>
      <c r="QBY172" s="164"/>
      <c r="QBZ172" s="164"/>
      <c r="QCA172" s="164"/>
      <c r="QCB172" s="164"/>
      <c r="QCC172" s="164"/>
      <c r="QCD172" s="164"/>
      <c r="QCE172" s="164"/>
      <c r="QCF172" s="164"/>
      <c r="QCG172" s="164"/>
      <c r="QCH172" s="164"/>
      <c r="QCI172" s="164"/>
      <c r="QCJ172" s="164"/>
      <c r="QCK172" s="164"/>
      <c r="QCL172" s="164"/>
      <c r="QCM172" s="164"/>
      <c r="QCN172" s="164"/>
      <c r="QCO172" s="164"/>
      <c r="QCP172" s="164"/>
      <c r="QCQ172" s="164"/>
      <c r="QCR172" s="164"/>
      <c r="QCS172" s="164"/>
      <c r="QCT172" s="164"/>
      <c r="QCU172" s="164"/>
      <c r="QCV172" s="164"/>
      <c r="QCW172" s="164"/>
      <c r="QCX172" s="164"/>
      <c r="QCY172" s="164"/>
      <c r="QCZ172" s="164"/>
      <c r="QDA172" s="164"/>
      <c r="QDB172" s="164"/>
      <c r="QDC172" s="164"/>
      <c r="QDD172" s="164"/>
      <c r="QDE172" s="164"/>
      <c r="QDF172" s="164"/>
      <c r="QDG172" s="164"/>
      <c r="QDH172" s="164"/>
      <c r="QDI172" s="164"/>
      <c r="QDJ172" s="164"/>
      <c r="QDK172" s="164"/>
      <c r="QDL172" s="164"/>
      <c r="QDM172" s="164"/>
      <c r="QDN172" s="164"/>
      <c r="QDO172" s="164"/>
      <c r="QDP172" s="164"/>
      <c r="QDQ172" s="164"/>
      <c r="QDR172" s="164"/>
      <c r="QDS172" s="164"/>
      <c r="QDT172" s="164"/>
      <c r="QDU172" s="164"/>
      <c r="QDV172" s="164"/>
      <c r="QDW172" s="164"/>
      <c r="QDX172" s="164"/>
      <c r="QDY172" s="164"/>
      <c r="QDZ172" s="164"/>
      <c r="QEA172" s="164"/>
      <c r="QEB172" s="164"/>
      <c r="QEC172" s="164"/>
      <c r="QED172" s="164"/>
      <c r="QEE172" s="164"/>
      <c r="QEF172" s="164"/>
      <c r="QEG172" s="164"/>
      <c r="QEH172" s="164"/>
      <c r="QEI172" s="164"/>
      <c r="QEJ172" s="164"/>
      <c r="QEK172" s="164"/>
      <c r="QEL172" s="164"/>
      <c r="QEM172" s="164"/>
      <c r="QEN172" s="164"/>
      <c r="QEO172" s="164"/>
      <c r="QEP172" s="164"/>
      <c r="QEQ172" s="164"/>
      <c r="QER172" s="164"/>
      <c r="QES172" s="164"/>
      <c r="QET172" s="164"/>
      <c r="QEU172" s="164"/>
      <c r="QEV172" s="164"/>
      <c r="QEW172" s="164"/>
      <c r="QEX172" s="164"/>
      <c r="QEY172" s="164"/>
      <c r="QEZ172" s="164"/>
      <c r="QFA172" s="164"/>
      <c r="QFB172" s="164"/>
      <c r="QFC172" s="164"/>
      <c r="QFD172" s="164"/>
      <c r="QFE172" s="164"/>
      <c r="QFF172" s="164"/>
      <c r="QFG172" s="164"/>
      <c r="QFH172" s="164"/>
      <c r="QFI172" s="164"/>
      <c r="QFJ172" s="164"/>
      <c r="QFK172" s="164"/>
      <c r="QFL172" s="164"/>
      <c r="QFM172" s="164"/>
      <c r="QFN172" s="164"/>
      <c r="QFO172" s="164"/>
      <c r="QFP172" s="164"/>
      <c r="QFQ172" s="164"/>
      <c r="QFR172" s="164"/>
      <c r="QFS172" s="164"/>
      <c r="QFT172" s="164"/>
      <c r="QFU172" s="164"/>
      <c r="QFV172" s="164"/>
      <c r="QFW172" s="164"/>
      <c r="QFX172" s="164"/>
      <c r="QFY172" s="164"/>
      <c r="QFZ172" s="164"/>
      <c r="QGA172" s="164"/>
      <c r="QGB172" s="164"/>
      <c r="QGC172" s="164"/>
      <c r="QGD172" s="164"/>
      <c r="QGE172" s="164"/>
      <c r="QGF172" s="164"/>
      <c r="QGG172" s="164"/>
      <c r="QGH172" s="164"/>
      <c r="QGI172" s="164"/>
      <c r="QGJ172" s="164"/>
      <c r="QGK172" s="164"/>
      <c r="QGL172" s="164"/>
      <c r="QGM172" s="164"/>
      <c r="QGN172" s="164"/>
      <c r="QGO172" s="164"/>
      <c r="QGP172" s="164"/>
      <c r="QGQ172" s="164"/>
      <c r="QGR172" s="164"/>
      <c r="QGS172" s="164"/>
      <c r="QGT172" s="164"/>
      <c r="QGU172" s="164"/>
      <c r="QGV172" s="164"/>
      <c r="QGW172" s="164"/>
      <c r="QGX172" s="164"/>
      <c r="QGY172" s="164"/>
      <c r="QGZ172" s="164"/>
      <c r="QHA172" s="164"/>
      <c r="QHB172" s="164"/>
      <c r="QHC172" s="164"/>
      <c r="QHD172" s="164"/>
      <c r="QHE172" s="164"/>
      <c r="QHF172" s="164"/>
      <c r="QHG172" s="164"/>
      <c r="QHH172" s="164"/>
      <c r="QHI172" s="164"/>
      <c r="QHJ172" s="164"/>
      <c r="QHK172" s="164"/>
      <c r="QHL172" s="164"/>
      <c r="QHM172" s="164"/>
      <c r="QHN172" s="164"/>
      <c r="QHO172" s="164"/>
      <c r="QHP172" s="164"/>
      <c r="QHQ172" s="164"/>
      <c r="QHR172" s="164"/>
      <c r="QHS172" s="164"/>
      <c r="QHT172" s="164"/>
      <c r="QHU172" s="164"/>
      <c r="QHV172" s="164"/>
      <c r="QHW172" s="164"/>
      <c r="QHX172" s="164"/>
      <c r="QHY172" s="164"/>
      <c r="QHZ172" s="164"/>
      <c r="QIA172" s="164"/>
      <c r="QIB172" s="164"/>
      <c r="QIC172" s="164"/>
      <c r="QID172" s="164"/>
      <c r="QIE172" s="164"/>
      <c r="QIF172" s="164"/>
      <c r="QIG172" s="164"/>
      <c r="QIH172" s="164"/>
      <c r="QII172" s="164"/>
      <c r="QIJ172" s="164"/>
      <c r="QIK172" s="164"/>
      <c r="QIL172" s="164"/>
      <c r="QIM172" s="164"/>
      <c r="QIN172" s="164"/>
      <c r="QIO172" s="164"/>
      <c r="QIP172" s="164"/>
      <c r="QIQ172" s="164"/>
      <c r="QIR172" s="164"/>
      <c r="QIS172" s="164"/>
      <c r="QIT172" s="164"/>
      <c r="QIU172" s="164"/>
      <c r="QIV172" s="164"/>
      <c r="QIW172" s="164"/>
      <c r="QIX172" s="164"/>
      <c r="QIY172" s="164"/>
      <c r="QIZ172" s="164"/>
      <c r="QJA172" s="164"/>
      <c r="QJB172" s="164"/>
      <c r="QJC172" s="164"/>
      <c r="QJD172" s="164"/>
      <c r="QJE172" s="164"/>
      <c r="QJF172" s="164"/>
      <c r="QJG172" s="164"/>
      <c r="QJH172" s="164"/>
      <c r="QJI172" s="164"/>
      <c r="QJJ172" s="164"/>
      <c r="QJK172" s="164"/>
      <c r="QJL172" s="164"/>
      <c r="QJM172" s="164"/>
      <c r="QJN172" s="164"/>
      <c r="QJO172" s="164"/>
      <c r="QJP172" s="164"/>
      <c r="QJQ172" s="164"/>
      <c r="QJR172" s="164"/>
      <c r="QJS172" s="164"/>
      <c r="QJT172" s="164"/>
      <c r="QJU172" s="164"/>
      <c r="QJV172" s="164"/>
      <c r="QJW172" s="164"/>
      <c r="QJX172" s="164"/>
      <c r="QJY172" s="164"/>
      <c r="QJZ172" s="164"/>
      <c r="QKA172" s="164"/>
      <c r="QKB172" s="164"/>
      <c r="QKC172" s="164"/>
      <c r="QKD172" s="164"/>
      <c r="QKE172" s="164"/>
      <c r="QKF172" s="164"/>
      <c r="QKG172" s="164"/>
      <c r="QKH172" s="164"/>
      <c r="QKI172" s="164"/>
      <c r="QKJ172" s="164"/>
      <c r="QKK172" s="164"/>
      <c r="QKL172" s="164"/>
      <c r="QKM172" s="164"/>
      <c r="QKN172" s="164"/>
      <c r="QKO172" s="164"/>
      <c r="QKP172" s="164"/>
      <c r="QKQ172" s="164"/>
      <c r="QKR172" s="164"/>
      <c r="QKS172" s="164"/>
      <c r="QKT172" s="164"/>
      <c r="QKU172" s="164"/>
      <c r="QKV172" s="164"/>
      <c r="QKW172" s="164"/>
      <c r="QKX172" s="164"/>
      <c r="QKY172" s="164"/>
      <c r="QKZ172" s="164"/>
      <c r="QLA172" s="164"/>
      <c r="QLB172" s="164"/>
      <c r="QLC172" s="164"/>
      <c r="QLD172" s="164"/>
      <c r="QLE172" s="164"/>
      <c r="QLF172" s="164"/>
      <c r="QLG172" s="164"/>
      <c r="QLH172" s="164"/>
      <c r="QLI172" s="164"/>
      <c r="QLJ172" s="164"/>
      <c r="QLK172" s="164"/>
      <c r="QLL172" s="164"/>
      <c r="QLM172" s="164"/>
      <c r="QLN172" s="164"/>
      <c r="QLO172" s="164"/>
      <c r="QLP172" s="164"/>
      <c r="QLQ172" s="164"/>
      <c r="QLR172" s="164"/>
      <c r="QLS172" s="164"/>
      <c r="QLT172" s="164"/>
      <c r="QLU172" s="164"/>
      <c r="QLV172" s="164"/>
      <c r="QLW172" s="164"/>
      <c r="QLX172" s="164"/>
      <c r="QLY172" s="164"/>
      <c r="QLZ172" s="164"/>
      <c r="QMA172" s="164"/>
      <c r="QMB172" s="164"/>
      <c r="QMC172" s="164"/>
      <c r="QMD172" s="164"/>
      <c r="QME172" s="164"/>
      <c r="QMF172" s="164"/>
      <c r="QMG172" s="164"/>
      <c r="QMH172" s="164"/>
      <c r="QMI172" s="164"/>
      <c r="QMJ172" s="164"/>
      <c r="QMK172" s="164"/>
      <c r="QML172" s="164"/>
      <c r="QMM172" s="164"/>
      <c r="QMN172" s="164"/>
      <c r="QMO172" s="164"/>
      <c r="QMP172" s="164"/>
      <c r="QMQ172" s="164"/>
      <c r="QMR172" s="164"/>
      <c r="QMS172" s="164"/>
      <c r="QMT172" s="164"/>
      <c r="QMU172" s="164"/>
      <c r="QMV172" s="164"/>
      <c r="QMW172" s="164"/>
      <c r="QMX172" s="164"/>
      <c r="QMY172" s="164"/>
      <c r="QMZ172" s="164"/>
      <c r="QNA172" s="164"/>
      <c r="QNB172" s="164"/>
      <c r="QNC172" s="164"/>
      <c r="QND172" s="164"/>
      <c r="QNE172" s="164"/>
      <c r="QNF172" s="164"/>
      <c r="QNG172" s="164"/>
      <c r="QNH172" s="164"/>
      <c r="QNI172" s="164"/>
      <c r="QNJ172" s="164"/>
      <c r="QNK172" s="164"/>
      <c r="QNL172" s="164"/>
      <c r="QNM172" s="164"/>
      <c r="QNN172" s="164"/>
      <c r="QNO172" s="164"/>
      <c r="QNP172" s="164"/>
      <c r="QNQ172" s="164"/>
      <c r="QNR172" s="164"/>
      <c r="QNS172" s="164"/>
      <c r="QNT172" s="164"/>
      <c r="QNU172" s="164"/>
      <c r="QNV172" s="164"/>
      <c r="QNW172" s="164"/>
      <c r="QNX172" s="164"/>
      <c r="QNY172" s="164"/>
      <c r="QNZ172" s="164"/>
      <c r="QOA172" s="164"/>
      <c r="QOB172" s="164"/>
      <c r="QOC172" s="164"/>
      <c r="QOD172" s="164"/>
      <c r="QOE172" s="164"/>
      <c r="QOF172" s="164"/>
      <c r="QOG172" s="164"/>
      <c r="QOH172" s="164"/>
      <c r="QOI172" s="164"/>
      <c r="QOJ172" s="164"/>
      <c r="QOK172" s="164"/>
      <c r="QOL172" s="164"/>
      <c r="QOM172" s="164"/>
      <c r="QON172" s="164"/>
      <c r="QOO172" s="164"/>
      <c r="QOP172" s="164"/>
      <c r="QOQ172" s="164"/>
      <c r="QOR172" s="164"/>
      <c r="QOS172" s="164"/>
      <c r="QOT172" s="164"/>
      <c r="QOU172" s="164"/>
      <c r="QOV172" s="164"/>
      <c r="QOW172" s="164"/>
      <c r="QOX172" s="164"/>
      <c r="QOY172" s="164"/>
      <c r="QOZ172" s="164"/>
      <c r="QPA172" s="164"/>
      <c r="QPB172" s="164"/>
      <c r="QPC172" s="164"/>
      <c r="QPD172" s="164"/>
      <c r="QPE172" s="164"/>
      <c r="QPF172" s="164"/>
      <c r="QPG172" s="164"/>
      <c r="QPH172" s="164"/>
      <c r="QPI172" s="164"/>
      <c r="QPJ172" s="164"/>
      <c r="QPK172" s="164"/>
      <c r="QPL172" s="164"/>
      <c r="QPM172" s="164"/>
      <c r="QPN172" s="164"/>
      <c r="QPO172" s="164"/>
      <c r="QPP172" s="164"/>
      <c r="QPQ172" s="164"/>
      <c r="QPR172" s="164"/>
      <c r="QPS172" s="164"/>
      <c r="QPT172" s="164"/>
      <c r="QPU172" s="164"/>
      <c r="QPV172" s="164"/>
      <c r="QPW172" s="164"/>
      <c r="QPX172" s="164"/>
      <c r="QPY172" s="164"/>
      <c r="QPZ172" s="164"/>
      <c r="QQA172" s="164"/>
      <c r="QQB172" s="164"/>
      <c r="QQC172" s="164"/>
      <c r="QQD172" s="164"/>
      <c r="QQE172" s="164"/>
      <c r="QQF172" s="164"/>
      <c r="QQG172" s="164"/>
      <c r="QQH172" s="164"/>
      <c r="QQI172" s="164"/>
      <c r="QQJ172" s="164"/>
      <c r="QQK172" s="164"/>
      <c r="QQL172" s="164"/>
      <c r="QQM172" s="164"/>
      <c r="QQN172" s="164"/>
      <c r="QQO172" s="164"/>
      <c r="QQP172" s="164"/>
      <c r="QQQ172" s="164"/>
      <c r="QQR172" s="164"/>
      <c r="QQS172" s="164"/>
      <c r="QQT172" s="164"/>
      <c r="QQU172" s="164"/>
      <c r="QQV172" s="164"/>
      <c r="QQW172" s="164"/>
      <c r="QQX172" s="164"/>
      <c r="QQY172" s="164"/>
      <c r="QQZ172" s="164"/>
      <c r="QRA172" s="164"/>
      <c r="QRB172" s="164"/>
      <c r="QRC172" s="164"/>
      <c r="QRD172" s="164"/>
      <c r="QRE172" s="164"/>
      <c r="QRF172" s="164"/>
      <c r="QRG172" s="164"/>
      <c r="QRH172" s="164"/>
      <c r="QRI172" s="164"/>
      <c r="QRJ172" s="164"/>
      <c r="QRK172" s="164"/>
      <c r="QRL172" s="164"/>
      <c r="QRM172" s="164"/>
      <c r="QRN172" s="164"/>
      <c r="QRO172" s="164"/>
      <c r="QRP172" s="164"/>
      <c r="QRQ172" s="164"/>
      <c r="QRR172" s="164"/>
      <c r="QRS172" s="164"/>
      <c r="QRT172" s="164"/>
      <c r="QRU172" s="164"/>
      <c r="QRV172" s="164"/>
      <c r="QRW172" s="164"/>
      <c r="QRX172" s="164"/>
      <c r="QRY172" s="164"/>
      <c r="QRZ172" s="164"/>
      <c r="QSA172" s="164"/>
      <c r="QSB172" s="164"/>
      <c r="QSC172" s="164"/>
      <c r="QSD172" s="164"/>
      <c r="QSE172" s="164"/>
      <c r="QSF172" s="164"/>
      <c r="QSG172" s="164"/>
      <c r="QSH172" s="164"/>
      <c r="QSI172" s="164"/>
      <c r="QSJ172" s="164"/>
      <c r="QSK172" s="164"/>
      <c r="QSL172" s="164"/>
      <c r="QSM172" s="164"/>
      <c r="QSN172" s="164"/>
      <c r="QSO172" s="164"/>
      <c r="QSP172" s="164"/>
      <c r="QSQ172" s="164"/>
      <c r="QSR172" s="164"/>
      <c r="QSS172" s="164"/>
      <c r="QST172" s="164"/>
      <c r="QSU172" s="164"/>
      <c r="QSV172" s="164"/>
      <c r="QSW172" s="164"/>
      <c r="QSX172" s="164"/>
      <c r="QSY172" s="164"/>
      <c r="QSZ172" s="164"/>
      <c r="QTA172" s="164"/>
      <c r="QTB172" s="164"/>
      <c r="QTC172" s="164"/>
      <c r="QTD172" s="164"/>
      <c r="QTE172" s="164"/>
      <c r="QTF172" s="164"/>
      <c r="QTG172" s="164"/>
      <c r="QTH172" s="164"/>
      <c r="QTI172" s="164"/>
      <c r="QTJ172" s="164"/>
      <c r="QTK172" s="164"/>
      <c r="QTL172" s="164"/>
      <c r="QTM172" s="164"/>
      <c r="QTN172" s="164"/>
      <c r="QTO172" s="164"/>
      <c r="QTP172" s="164"/>
      <c r="QTQ172" s="164"/>
      <c r="QTR172" s="164"/>
      <c r="QTS172" s="164"/>
      <c r="QTT172" s="164"/>
      <c r="QTU172" s="164"/>
      <c r="QTV172" s="164"/>
      <c r="QTW172" s="164"/>
      <c r="QTX172" s="164"/>
      <c r="QTY172" s="164"/>
      <c r="QTZ172" s="164"/>
      <c r="QUA172" s="164"/>
      <c r="QUB172" s="164"/>
      <c r="QUC172" s="164"/>
      <c r="QUD172" s="164"/>
      <c r="QUE172" s="164"/>
      <c r="QUF172" s="164"/>
      <c r="QUG172" s="164"/>
      <c r="QUH172" s="164"/>
      <c r="QUI172" s="164"/>
      <c r="QUJ172" s="164"/>
      <c r="QUK172" s="164"/>
      <c r="QUL172" s="164"/>
      <c r="QUM172" s="164"/>
      <c r="QUN172" s="164"/>
      <c r="QUO172" s="164"/>
      <c r="QUP172" s="164"/>
      <c r="QUQ172" s="164"/>
      <c r="QUR172" s="164"/>
      <c r="QUS172" s="164"/>
      <c r="QUT172" s="164"/>
      <c r="QUU172" s="164"/>
      <c r="QUV172" s="164"/>
      <c r="QUW172" s="164"/>
      <c r="QUX172" s="164"/>
      <c r="QUY172" s="164"/>
      <c r="QUZ172" s="164"/>
      <c r="QVA172" s="164"/>
      <c r="QVB172" s="164"/>
      <c r="QVC172" s="164"/>
      <c r="QVD172" s="164"/>
      <c r="QVE172" s="164"/>
      <c r="QVF172" s="164"/>
      <c r="QVG172" s="164"/>
      <c r="QVH172" s="164"/>
      <c r="QVI172" s="164"/>
      <c r="QVJ172" s="164"/>
      <c r="QVK172" s="164"/>
      <c r="QVL172" s="164"/>
      <c r="QVM172" s="164"/>
      <c r="QVN172" s="164"/>
      <c r="QVO172" s="164"/>
      <c r="QVP172" s="164"/>
      <c r="QVQ172" s="164"/>
      <c r="QVR172" s="164"/>
      <c r="QVS172" s="164"/>
      <c r="QVT172" s="164"/>
      <c r="QVU172" s="164"/>
      <c r="QVV172" s="164"/>
      <c r="QVW172" s="164"/>
      <c r="QVX172" s="164"/>
      <c r="QVY172" s="164"/>
      <c r="QVZ172" s="164"/>
      <c r="QWA172" s="164"/>
      <c r="QWB172" s="164"/>
      <c r="QWC172" s="164"/>
      <c r="QWD172" s="164"/>
      <c r="QWE172" s="164"/>
      <c r="QWF172" s="164"/>
      <c r="QWG172" s="164"/>
      <c r="QWH172" s="164"/>
      <c r="QWI172" s="164"/>
      <c r="QWJ172" s="164"/>
      <c r="QWK172" s="164"/>
      <c r="QWL172" s="164"/>
      <c r="QWM172" s="164"/>
      <c r="QWN172" s="164"/>
      <c r="QWO172" s="164"/>
      <c r="QWP172" s="164"/>
      <c r="QWQ172" s="164"/>
      <c r="QWR172" s="164"/>
      <c r="QWS172" s="164"/>
      <c r="QWT172" s="164"/>
      <c r="QWU172" s="164"/>
      <c r="QWV172" s="164"/>
      <c r="QWW172" s="164"/>
      <c r="QWX172" s="164"/>
      <c r="QWY172" s="164"/>
      <c r="QWZ172" s="164"/>
      <c r="QXA172" s="164"/>
      <c r="QXB172" s="164"/>
      <c r="QXC172" s="164"/>
      <c r="QXD172" s="164"/>
      <c r="QXE172" s="164"/>
      <c r="QXF172" s="164"/>
      <c r="QXG172" s="164"/>
      <c r="QXH172" s="164"/>
      <c r="QXI172" s="164"/>
      <c r="QXJ172" s="164"/>
      <c r="QXK172" s="164"/>
      <c r="QXL172" s="164"/>
      <c r="QXM172" s="164"/>
      <c r="QXN172" s="164"/>
      <c r="QXO172" s="164"/>
      <c r="QXP172" s="164"/>
      <c r="QXQ172" s="164"/>
      <c r="QXR172" s="164"/>
      <c r="QXS172" s="164"/>
      <c r="QXT172" s="164"/>
      <c r="QXU172" s="164"/>
      <c r="QXV172" s="164"/>
      <c r="QXW172" s="164"/>
      <c r="QXX172" s="164"/>
      <c r="QXY172" s="164"/>
      <c r="QXZ172" s="164"/>
      <c r="QYA172" s="164"/>
      <c r="QYB172" s="164"/>
      <c r="QYC172" s="164"/>
      <c r="QYD172" s="164"/>
      <c r="QYE172" s="164"/>
      <c r="QYF172" s="164"/>
      <c r="QYG172" s="164"/>
      <c r="QYH172" s="164"/>
      <c r="QYI172" s="164"/>
      <c r="QYJ172" s="164"/>
      <c r="QYK172" s="164"/>
      <c r="QYL172" s="164"/>
      <c r="QYM172" s="164"/>
      <c r="QYN172" s="164"/>
      <c r="QYO172" s="164"/>
      <c r="QYP172" s="164"/>
      <c r="QYQ172" s="164"/>
      <c r="QYR172" s="164"/>
      <c r="QYS172" s="164"/>
      <c r="QYT172" s="164"/>
      <c r="QYU172" s="164"/>
      <c r="QYV172" s="164"/>
      <c r="QYW172" s="164"/>
      <c r="QYX172" s="164"/>
      <c r="QYY172" s="164"/>
      <c r="QYZ172" s="164"/>
      <c r="QZA172" s="164"/>
      <c r="QZB172" s="164"/>
      <c r="QZC172" s="164"/>
      <c r="QZD172" s="164"/>
      <c r="QZE172" s="164"/>
      <c r="QZF172" s="164"/>
      <c r="QZG172" s="164"/>
      <c r="QZH172" s="164"/>
      <c r="QZI172" s="164"/>
      <c r="QZJ172" s="164"/>
      <c r="QZK172" s="164"/>
      <c r="QZL172" s="164"/>
      <c r="QZM172" s="164"/>
      <c r="QZN172" s="164"/>
      <c r="QZO172" s="164"/>
      <c r="QZP172" s="164"/>
      <c r="QZQ172" s="164"/>
      <c r="QZR172" s="164"/>
      <c r="QZS172" s="164"/>
      <c r="QZT172" s="164"/>
      <c r="QZU172" s="164"/>
      <c r="QZV172" s="164"/>
      <c r="QZW172" s="164"/>
      <c r="QZX172" s="164"/>
      <c r="QZY172" s="164"/>
      <c r="QZZ172" s="164"/>
      <c r="RAA172" s="164"/>
      <c r="RAB172" s="164"/>
      <c r="RAC172" s="164"/>
      <c r="RAD172" s="164"/>
      <c r="RAE172" s="164"/>
      <c r="RAF172" s="164"/>
      <c r="RAG172" s="164"/>
      <c r="RAH172" s="164"/>
      <c r="RAI172" s="164"/>
      <c r="RAJ172" s="164"/>
      <c r="RAK172" s="164"/>
      <c r="RAL172" s="164"/>
      <c r="RAM172" s="164"/>
      <c r="RAN172" s="164"/>
      <c r="RAO172" s="164"/>
      <c r="RAP172" s="164"/>
      <c r="RAQ172" s="164"/>
      <c r="RAR172" s="164"/>
      <c r="RAS172" s="164"/>
      <c r="RAT172" s="164"/>
      <c r="RAU172" s="164"/>
      <c r="RAV172" s="164"/>
      <c r="RAW172" s="164"/>
      <c r="RAX172" s="164"/>
      <c r="RAY172" s="164"/>
      <c r="RAZ172" s="164"/>
      <c r="RBA172" s="164"/>
      <c r="RBB172" s="164"/>
      <c r="RBC172" s="164"/>
      <c r="RBD172" s="164"/>
      <c r="RBE172" s="164"/>
      <c r="RBF172" s="164"/>
      <c r="RBG172" s="164"/>
      <c r="RBH172" s="164"/>
      <c r="RBI172" s="164"/>
      <c r="RBJ172" s="164"/>
      <c r="RBK172" s="164"/>
      <c r="RBL172" s="164"/>
      <c r="RBM172" s="164"/>
      <c r="RBN172" s="164"/>
      <c r="RBO172" s="164"/>
      <c r="RBP172" s="164"/>
      <c r="RBQ172" s="164"/>
      <c r="RBR172" s="164"/>
      <c r="RBS172" s="164"/>
      <c r="RBT172" s="164"/>
      <c r="RBU172" s="164"/>
      <c r="RBV172" s="164"/>
      <c r="RBW172" s="164"/>
      <c r="RBX172" s="164"/>
      <c r="RBY172" s="164"/>
      <c r="RBZ172" s="164"/>
      <c r="RCA172" s="164"/>
      <c r="RCB172" s="164"/>
      <c r="RCC172" s="164"/>
      <c r="RCD172" s="164"/>
      <c r="RCE172" s="164"/>
      <c r="RCF172" s="164"/>
      <c r="RCG172" s="164"/>
      <c r="RCH172" s="164"/>
      <c r="RCI172" s="164"/>
      <c r="RCJ172" s="164"/>
      <c r="RCK172" s="164"/>
      <c r="RCL172" s="164"/>
      <c r="RCM172" s="164"/>
      <c r="RCN172" s="164"/>
      <c r="RCO172" s="164"/>
      <c r="RCP172" s="164"/>
      <c r="RCQ172" s="164"/>
      <c r="RCR172" s="164"/>
      <c r="RCS172" s="164"/>
      <c r="RCT172" s="164"/>
      <c r="RCU172" s="164"/>
      <c r="RCV172" s="164"/>
      <c r="RCW172" s="164"/>
      <c r="RCX172" s="164"/>
      <c r="RCY172" s="164"/>
      <c r="RCZ172" s="164"/>
      <c r="RDA172" s="164"/>
      <c r="RDB172" s="164"/>
      <c r="RDC172" s="164"/>
      <c r="RDD172" s="164"/>
      <c r="RDE172" s="164"/>
      <c r="RDF172" s="164"/>
      <c r="RDG172" s="164"/>
      <c r="RDH172" s="164"/>
      <c r="RDI172" s="164"/>
      <c r="RDJ172" s="164"/>
      <c r="RDK172" s="164"/>
      <c r="RDL172" s="164"/>
      <c r="RDM172" s="164"/>
      <c r="RDN172" s="164"/>
      <c r="RDO172" s="164"/>
      <c r="RDP172" s="164"/>
      <c r="RDQ172" s="164"/>
      <c r="RDR172" s="164"/>
      <c r="RDS172" s="164"/>
      <c r="RDT172" s="164"/>
      <c r="RDU172" s="164"/>
      <c r="RDV172" s="164"/>
      <c r="RDW172" s="164"/>
      <c r="RDX172" s="164"/>
      <c r="RDY172" s="164"/>
      <c r="RDZ172" s="164"/>
      <c r="REA172" s="164"/>
      <c r="REB172" s="164"/>
      <c r="REC172" s="164"/>
      <c r="RED172" s="164"/>
      <c r="REE172" s="164"/>
      <c r="REF172" s="164"/>
      <c r="REG172" s="164"/>
      <c r="REH172" s="164"/>
      <c r="REI172" s="164"/>
      <c r="REJ172" s="164"/>
      <c r="REK172" s="164"/>
      <c r="REL172" s="164"/>
      <c r="REM172" s="164"/>
      <c r="REN172" s="164"/>
      <c r="REO172" s="164"/>
      <c r="REP172" s="164"/>
      <c r="REQ172" s="164"/>
      <c r="RER172" s="164"/>
      <c r="RES172" s="164"/>
      <c r="RET172" s="164"/>
      <c r="REU172" s="164"/>
      <c r="REV172" s="164"/>
      <c r="REW172" s="164"/>
      <c r="REX172" s="164"/>
      <c r="REY172" s="164"/>
      <c r="REZ172" s="164"/>
      <c r="RFA172" s="164"/>
      <c r="RFB172" s="164"/>
      <c r="RFC172" s="164"/>
      <c r="RFD172" s="164"/>
      <c r="RFE172" s="164"/>
      <c r="RFF172" s="164"/>
      <c r="RFG172" s="164"/>
      <c r="RFH172" s="164"/>
      <c r="RFI172" s="164"/>
      <c r="RFJ172" s="164"/>
      <c r="RFK172" s="164"/>
      <c r="RFL172" s="164"/>
      <c r="RFM172" s="164"/>
      <c r="RFN172" s="164"/>
      <c r="RFO172" s="164"/>
      <c r="RFP172" s="164"/>
      <c r="RFQ172" s="164"/>
      <c r="RFR172" s="164"/>
      <c r="RFS172" s="164"/>
      <c r="RFT172" s="164"/>
      <c r="RFU172" s="164"/>
      <c r="RFV172" s="164"/>
      <c r="RFW172" s="164"/>
      <c r="RFX172" s="164"/>
      <c r="RFY172" s="164"/>
      <c r="RFZ172" s="164"/>
      <c r="RGA172" s="164"/>
      <c r="RGB172" s="164"/>
      <c r="RGC172" s="164"/>
      <c r="RGD172" s="164"/>
      <c r="RGE172" s="164"/>
      <c r="RGF172" s="164"/>
      <c r="RGG172" s="164"/>
      <c r="RGH172" s="164"/>
      <c r="RGI172" s="164"/>
      <c r="RGJ172" s="164"/>
      <c r="RGK172" s="164"/>
      <c r="RGL172" s="164"/>
      <c r="RGM172" s="164"/>
      <c r="RGN172" s="164"/>
      <c r="RGO172" s="164"/>
      <c r="RGP172" s="164"/>
      <c r="RGQ172" s="164"/>
      <c r="RGR172" s="164"/>
      <c r="RGS172" s="164"/>
      <c r="RGT172" s="164"/>
      <c r="RGU172" s="164"/>
      <c r="RGV172" s="164"/>
      <c r="RGW172" s="164"/>
      <c r="RGX172" s="164"/>
      <c r="RGY172" s="164"/>
      <c r="RGZ172" s="164"/>
      <c r="RHA172" s="164"/>
      <c r="RHB172" s="164"/>
      <c r="RHC172" s="164"/>
      <c r="RHD172" s="164"/>
      <c r="RHE172" s="164"/>
      <c r="RHF172" s="164"/>
      <c r="RHG172" s="164"/>
      <c r="RHH172" s="164"/>
      <c r="RHI172" s="164"/>
      <c r="RHJ172" s="164"/>
      <c r="RHK172" s="164"/>
      <c r="RHL172" s="164"/>
      <c r="RHM172" s="164"/>
      <c r="RHN172" s="164"/>
      <c r="RHO172" s="164"/>
      <c r="RHP172" s="164"/>
      <c r="RHQ172" s="164"/>
      <c r="RHR172" s="164"/>
      <c r="RHS172" s="164"/>
      <c r="RHT172" s="164"/>
      <c r="RHU172" s="164"/>
      <c r="RHV172" s="164"/>
      <c r="RHW172" s="164"/>
      <c r="RHX172" s="164"/>
      <c r="RHY172" s="164"/>
      <c r="RHZ172" s="164"/>
      <c r="RIA172" s="164"/>
      <c r="RIB172" s="164"/>
      <c r="RIC172" s="164"/>
      <c r="RID172" s="164"/>
      <c r="RIE172" s="164"/>
      <c r="RIF172" s="164"/>
      <c r="RIG172" s="164"/>
      <c r="RIH172" s="164"/>
      <c r="RII172" s="164"/>
      <c r="RIJ172" s="164"/>
      <c r="RIK172" s="164"/>
      <c r="RIL172" s="164"/>
      <c r="RIM172" s="164"/>
      <c r="RIN172" s="164"/>
      <c r="RIO172" s="164"/>
      <c r="RIP172" s="164"/>
      <c r="RIQ172" s="164"/>
      <c r="RIR172" s="164"/>
      <c r="RIS172" s="164"/>
      <c r="RIT172" s="164"/>
      <c r="RIU172" s="164"/>
      <c r="RIV172" s="164"/>
      <c r="RIW172" s="164"/>
      <c r="RIX172" s="164"/>
      <c r="RIY172" s="164"/>
      <c r="RIZ172" s="164"/>
      <c r="RJA172" s="164"/>
      <c r="RJB172" s="164"/>
      <c r="RJC172" s="164"/>
      <c r="RJD172" s="164"/>
      <c r="RJE172" s="164"/>
      <c r="RJF172" s="164"/>
      <c r="RJG172" s="164"/>
      <c r="RJH172" s="164"/>
      <c r="RJI172" s="164"/>
      <c r="RJJ172" s="164"/>
      <c r="RJK172" s="164"/>
      <c r="RJL172" s="164"/>
      <c r="RJM172" s="164"/>
      <c r="RJN172" s="164"/>
      <c r="RJO172" s="164"/>
      <c r="RJP172" s="164"/>
      <c r="RJQ172" s="164"/>
      <c r="RJR172" s="164"/>
      <c r="RJS172" s="164"/>
      <c r="RJT172" s="164"/>
      <c r="RJU172" s="164"/>
      <c r="RJV172" s="164"/>
      <c r="RJW172" s="164"/>
      <c r="RJX172" s="164"/>
      <c r="RJY172" s="164"/>
      <c r="RJZ172" s="164"/>
      <c r="RKA172" s="164"/>
      <c r="RKB172" s="164"/>
      <c r="RKC172" s="164"/>
      <c r="RKD172" s="164"/>
      <c r="RKE172" s="164"/>
      <c r="RKF172" s="164"/>
      <c r="RKG172" s="164"/>
      <c r="RKH172" s="164"/>
      <c r="RKI172" s="164"/>
      <c r="RKJ172" s="164"/>
      <c r="RKK172" s="164"/>
      <c r="RKL172" s="164"/>
      <c r="RKM172" s="164"/>
      <c r="RKN172" s="164"/>
      <c r="RKO172" s="164"/>
      <c r="RKP172" s="164"/>
      <c r="RKQ172" s="164"/>
      <c r="RKR172" s="164"/>
      <c r="RKS172" s="164"/>
      <c r="RKT172" s="164"/>
      <c r="RKU172" s="164"/>
      <c r="RKV172" s="164"/>
      <c r="RKW172" s="164"/>
      <c r="RKX172" s="164"/>
      <c r="RKY172" s="164"/>
      <c r="RKZ172" s="164"/>
      <c r="RLA172" s="164"/>
      <c r="RLB172" s="164"/>
      <c r="RLC172" s="164"/>
      <c r="RLD172" s="164"/>
      <c r="RLE172" s="164"/>
      <c r="RLF172" s="164"/>
      <c r="RLG172" s="164"/>
      <c r="RLH172" s="164"/>
      <c r="RLI172" s="164"/>
      <c r="RLJ172" s="164"/>
      <c r="RLK172" s="164"/>
      <c r="RLL172" s="164"/>
      <c r="RLM172" s="164"/>
      <c r="RLN172" s="164"/>
      <c r="RLO172" s="164"/>
      <c r="RLP172" s="164"/>
      <c r="RLQ172" s="164"/>
      <c r="RLR172" s="164"/>
      <c r="RLS172" s="164"/>
      <c r="RLT172" s="164"/>
      <c r="RLU172" s="164"/>
      <c r="RLV172" s="164"/>
      <c r="RLW172" s="164"/>
      <c r="RLX172" s="164"/>
      <c r="RLY172" s="164"/>
      <c r="RLZ172" s="164"/>
      <c r="RMA172" s="164"/>
      <c r="RMB172" s="164"/>
      <c r="RMC172" s="164"/>
      <c r="RMD172" s="164"/>
      <c r="RME172" s="164"/>
      <c r="RMF172" s="164"/>
      <c r="RMG172" s="164"/>
      <c r="RMH172" s="164"/>
      <c r="RMI172" s="164"/>
      <c r="RMJ172" s="164"/>
      <c r="RMK172" s="164"/>
      <c r="RML172" s="164"/>
      <c r="RMM172" s="164"/>
      <c r="RMN172" s="164"/>
      <c r="RMO172" s="164"/>
      <c r="RMP172" s="164"/>
      <c r="RMQ172" s="164"/>
      <c r="RMR172" s="164"/>
      <c r="RMS172" s="164"/>
      <c r="RMT172" s="164"/>
      <c r="RMU172" s="164"/>
      <c r="RMV172" s="164"/>
      <c r="RMW172" s="164"/>
      <c r="RMX172" s="164"/>
      <c r="RMY172" s="164"/>
      <c r="RMZ172" s="164"/>
      <c r="RNA172" s="164"/>
      <c r="RNB172" s="164"/>
      <c r="RNC172" s="164"/>
      <c r="RND172" s="164"/>
      <c r="RNE172" s="164"/>
      <c r="RNF172" s="164"/>
      <c r="RNG172" s="164"/>
      <c r="RNH172" s="164"/>
      <c r="RNI172" s="164"/>
      <c r="RNJ172" s="164"/>
      <c r="RNK172" s="164"/>
      <c r="RNL172" s="164"/>
      <c r="RNM172" s="164"/>
      <c r="RNN172" s="164"/>
      <c r="RNO172" s="164"/>
      <c r="RNP172" s="164"/>
      <c r="RNQ172" s="164"/>
      <c r="RNR172" s="164"/>
      <c r="RNS172" s="164"/>
      <c r="RNT172" s="164"/>
      <c r="RNU172" s="164"/>
      <c r="RNV172" s="164"/>
      <c r="RNW172" s="164"/>
      <c r="RNX172" s="164"/>
      <c r="RNY172" s="164"/>
      <c r="RNZ172" s="164"/>
      <c r="ROA172" s="164"/>
      <c r="ROB172" s="164"/>
      <c r="ROC172" s="164"/>
      <c r="ROD172" s="164"/>
      <c r="ROE172" s="164"/>
      <c r="ROF172" s="164"/>
      <c r="ROG172" s="164"/>
      <c r="ROH172" s="164"/>
      <c r="ROI172" s="164"/>
      <c r="ROJ172" s="164"/>
      <c r="ROK172" s="164"/>
      <c r="ROL172" s="164"/>
      <c r="ROM172" s="164"/>
      <c r="RON172" s="164"/>
      <c r="ROO172" s="164"/>
      <c r="ROP172" s="164"/>
      <c r="ROQ172" s="164"/>
      <c r="ROR172" s="164"/>
      <c r="ROS172" s="164"/>
      <c r="ROT172" s="164"/>
      <c r="ROU172" s="164"/>
      <c r="ROV172" s="164"/>
      <c r="ROW172" s="164"/>
      <c r="ROX172" s="164"/>
      <c r="ROY172" s="164"/>
      <c r="ROZ172" s="164"/>
      <c r="RPA172" s="164"/>
      <c r="RPB172" s="164"/>
      <c r="RPC172" s="164"/>
      <c r="RPD172" s="164"/>
      <c r="RPE172" s="164"/>
      <c r="RPF172" s="164"/>
      <c r="RPG172" s="164"/>
      <c r="RPH172" s="164"/>
      <c r="RPI172" s="164"/>
      <c r="RPJ172" s="164"/>
      <c r="RPK172" s="164"/>
      <c r="RPL172" s="164"/>
      <c r="RPM172" s="164"/>
      <c r="RPN172" s="164"/>
      <c r="RPO172" s="164"/>
      <c r="RPP172" s="164"/>
      <c r="RPQ172" s="164"/>
      <c r="RPR172" s="164"/>
      <c r="RPS172" s="164"/>
      <c r="RPT172" s="164"/>
      <c r="RPU172" s="164"/>
      <c r="RPV172" s="164"/>
      <c r="RPW172" s="164"/>
      <c r="RPX172" s="164"/>
      <c r="RPY172" s="164"/>
      <c r="RPZ172" s="164"/>
      <c r="RQA172" s="164"/>
      <c r="RQB172" s="164"/>
      <c r="RQC172" s="164"/>
      <c r="RQD172" s="164"/>
      <c r="RQE172" s="164"/>
      <c r="RQF172" s="164"/>
      <c r="RQG172" s="164"/>
      <c r="RQH172" s="164"/>
      <c r="RQI172" s="164"/>
      <c r="RQJ172" s="164"/>
      <c r="RQK172" s="164"/>
      <c r="RQL172" s="164"/>
      <c r="RQM172" s="164"/>
      <c r="RQN172" s="164"/>
      <c r="RQO172" s="164"/>
      <c r="RQP172" s="164"/>
      <c r="RQQ172" s="164"/>
      <c r="RQR172" s="164"/>
      <c r="RQS172" s="164"/>
      <c r="RQT172" s="164"/>
      <c r="RQU172" s="164"/>
      <c r="RQV172" s="164"/>
      <c r="RQW172" s="164"/>
      <c r="RQX172" s="164"/>
      <c r="RQY172" s="164"/>
      <c r="RQZ172" s="164"/>
      <c r="RRA172" s="164"/>
      <c r="RRB172" s="164"/>
      <c r="RRC172" s="164"/>
      <c r="RRD172" s="164"/>
      <c r="RRE172" s="164"/>
      <c r="RRF172" s="164"/>
      <c r="RRG172" s="164"/>
      <c r="RRH172" s="164"/>
      <c r="RRI172" s="164"/>
      <c r="RRJ172" s="164"/>
      <c r="RRK172" s="164"/>
      <c r="RRL172" s="164"/>
      <c r="RRM172" s="164"/>
      <c r="RRN172" s="164"/>
      <c r="RRO172" s="164"/>
      <c r="RRP172" s="164"/>
      <c r="RRQ172" s="164"/>
      <c r="RRR172" s="164"/>
      <c r="RRS172" s="164"/>
      <c r="RRT172" s="164"/>
      <c r="RRU172" s="164"/>
      <c r="RRV172" s="164"/>
      <c r="RRW172" s="164"/>
      <c r="RRX172" s="164"/>
      <c r="RRY172" s="164"/>
      <c r="RRZ172" s="164"/>
      <c r="RSA172" s="164"/>
      <c r="RSB172" s="164"/>
      <c r="RSC172" s="164"/>
      <c r="RSD172" s="164"/>
      <c r="RSE172" s="164"/>
      <c r="RSF172" s="164"/>
      <c r="RSG172" s="164"/>
      <c r="RSH172" s="164"/>
      <c r="RSI172" s="164"/>
      <c r="RSJ172" s="164"/>
      <c r="RSK172" s="164"/>
      <c r="RSL172" s="164"/>
      <c r="RSM172" s="164"/>
      <c r="RSN172" s="164"/>
      <c r="RSO172" s="164"/>
      <c r="RSP172" s="164"/>
      <c r="RSQ172" s="164"/>
      <c r="RSR172" s="164"/>
      <c r="RSS172" s="164"/>
      <c r="RST172" s="164"/>
      <c r="RSU172" s="164"/>
      <c r="RSV172" s="164"/>
      <c r="RSW172" s="164"/>
      <c r="RSX172" s="164"/>
      <c r="RSY172" s="164"/>
      <c r="RSZ172" s="164"/>
      <c r="RTA172" s="164"/>
      <c r="RTB172" s="164"/>
      <c r="RTC172" s="164"/>
      <c r="RTD172" s="164"/>
      <c r="RTE172" s="164"/>
      <c r="RTF172" s="164"/>
      <c r="RTG172" s="164"/>
      <c r="RTH172" s="164"/>
      <c r="RTI172" s="164"/>
      <c r="RTJ172" s="164"/>
      <c r="RTK172" s="164"/>
      <c r="RTL172" s="164"/>
      <c r="RTM172" s="164"/>
      <c r="RTN172" s="164"/>
      <c r="RTO172" s="164"/>
      <c r="RTP172" s="164"/>
      <c r="RTQ172" s="164"/>
      <c r="RTR172" s="164"/>
      <c r="RTS172" s="164"/>
      <c r="RTT172" s="164"/>
      <c r="RTU172" s="164"/>
      <c r="RTV172" s="164"/>
      <c r="RTW172" s="164"/>
      <c r="RTX172" s="164"/>
      <c r="RTY172" s="164"/>
      <c r="RTZ172" s="164"/>
      <c r="RUA172" s="164"/>
      <c r="RUB172" s="164"/>
      <c r="RUC172" s="164"/>
      <c r="RUD172" s="164"/>
      <c r="RUE172" s="164"/>
      <c r="RUF172" s="164"/>
      <c r="RUG172" s="164"/>
      <c r="RUH172" s="164"/>
      <c r="RUI172" s="164"/>
      <c r="RUJ172" s="164"/>
      <c r="RUK172" s="164"/>
      <c r="RUL172" s="164"/>
      <c r="RUM172" s="164"/>
      <c r="RUN172" s="164"/>
      <c r="RUO172" s="164"/>
      <c r="RUP172" s="164"/>
      <c r="RUQ172" s="164"/>
      <c r="RUR172" s="164"/>
      <c r="RUS172" s="164"/>
      <c r="RUT172" s="164"/>
      <c r="RUU172" s="164"/>
      <c r="RUV172" s="164"/>
      <c r="RUW172" s="164"/>
      <c r="RUX172" s="164"/>
      <c r="RUY172" s="164"/>
      <c r="RUZ172" s="164"/>
      <c r="RVA172" s="164"/>
      <c r="RVB172" s="164"/>
      <c r="RVC172" s="164"/>
      <c r="RVD172" s="164"/>
      <c r="RVE172" s="164"/>
      <c r="RVF172" s="164"/>
      <c r="RVG172" s="164"/>
      <c r="RVH172" s="164"/>
      <c r="RVI172" s="164"/>
      <c r="RVJ172" s="164"/>
      <c r="RVK172" s="164"/>
      <c r="RVL172" s="164"/>
      <c r="RVM172" s="164"/>
      <c r="RVN172" s="164"/>
      <c r="RVO172" s="164"/>
      <c r="RVP172" s="164"/>
      <c r="RVQ172" s="164"/>
      <c r="RVR172" s="164"/>
      <c r="RVS172" s="164"/>
      <c r="RVT172" s="164"/>
      <c r="RVU172" s="164"/>
      <c r="RVV172" s="164"/>
      <c r="RVW172" s="164"/>
      <c r="RVX172" s="164"/>
      <c r="RVY172" s="164"/>
      <c r="RVZ172" s="164"/>
      <c r="RWA172" s="164"/>
      <c r="RWB172" s="164"/>
      <c r="RWC172" s="164"/>
      <c r="RWD172" s="164"/>
      <c r="RWE172" s="164"/>
      <c r="RWF172" s="164"/>
      <c r="RWG172" s="164"/>
      <c r="RWH172" s="164"/>
      <c r="RWI172" s="164"/>
      <c r="RWJ172" s="164"/>
      <c r="RWK172" s="164"/>
      <c r="RWL172" s="164"/>
      <c r="RWM172" s="164"/>
      <c r="RWN172" s="164"/>
      <c r="RWO172" s="164"/>
      <c r="RWP172" s="164"/>
      <c r="RWQ172" s="164"/>
      <c r="RWR172" s="164"/>
      <c r="RWS172" s="164"/>
      <c r="RWT172" s="164"/>
      <c r="RWU172" s="164"/>
      <c r="RWV172" s="164"/>
      <c r="RWW172" s="164"/>
      <c r="RWX172" s="164"/>
      <c r="RWY172" s="164"/>
      <c r="RWZ172" s="164"/>
      <c r="RXA172" s="164"/>
      <c r="RXB172" s="164"/>
      <c r="RXC172" s="164"/>
      <c r="RXD172" s="164"/>
      <c r="RXE172" s="164"/>
      <c r="RXF172" s="164"/>
      <c r="RXG172" s="164"/>
      <c r="RXH172" s="164"/>
      <c r="RXI172" s="164"/>
      <c r="RXJ172" s="164"/>
      <c r="RXK172" s="164"/>
      <c r="RXL172" s="164"/>
      <c r="RXM172" s="164"/>
      <c r="RXN172" s="164"/>
      <c r="RXO172" s="164"/>
      <c r="RXP172" s="164"/>
      <c r="RXQ172" s="164"/>
      <c r="RXR172" s="164"/>
      <c r="RXS172" s="164"/>
      <c r="RXT172" s="164"/>
      <c r="RXU172" s="164"/>
      <c r="RXV172" s="164"/>
      <c r="RXW172" s="164"/>
      <c r="RXX172" s="164"/>
      <c r="RXY172" s="164"/>
      <c r="RXZ172" s="164"/>
      <c r="RYA172" s="164"/>
      <c r="RYB172" s="164"/>
      <c r="RYC172" s="164"/>
      <c r="RYD172" s="164"/>
      <c r="RYE172" s="164"/>
      <c r="RYF172" s="164"/>
      <c r="RYG172" s="164"/>
      <c r="RYH172" s="164"/>
      <c r="RYI172" s="164"/>
      <c r="RYJ172" s="164"/>
      <c r="RYK172" s="164"/>
      <c r="RYL172" s="164"/>
      <c r="RYM172" s="164"/>
      <c r="RYN172" s="164"/>
      <c r="RYO172" s="164"/>
      <c r="RYP172" s="164"/>
      <c r="RYQ172" s="164"/>
      <c r="RYR172" s="164"/>
      <c r="RYS172" s="164"/>
      <c r="RYT172" s="164"/>
      <c r="RYU172" s="164"/>
      <c r="RYV172" s="164"/>
      <c r="RYW172" s="164"/>
      <c r="RYX172" s="164"/>
      <c r="RYY172" s="164"/>
      <c r="RYZ172" s="164"/>
      <c r="RZA172" s="164"/>
      <c r="RZB172" s="164"/>
      <c r="RZC172" s="164"/>
      <c r="RZD172" s="164"/>
      <c r="RZE172" s="164"/>
      <c r="RZF172" s="164"/>
      <c r="RZG172" s="164"/>
      <c r="RZH172" s="164"/>
      <c r="RZI172" s="164"/>
      <c r="RZJ172" s="164"/>
      <c r="RZK172" s="164"/>
      <c r="RZL172" s="164"/>
      <c r="RZM172" s="164"/>
      <c r="RZN172" s="164"/>
      <c r="RZO172" s="164"/>
      <c r="RZP172" s="164"/>
      <c r="RZQ172" s="164"/>
      <c r="RZR172" s="164"/>
      <c r="RZS172" s="164"/>
      <c r="RZT172" s="164"/>
      <c r="RZU172" s="164"/>
      <c r="RZV172" s="164"/>
      <c r="RZW172" s="164"/>
      <c r="RZX172" s="164"/>
      <c r="RZY172" s="164"/>
      <c r="RZZ172" s="164"/>
      <c r="SAA172" s="164"/>
      <c r="SAB172" s="164"/>
      <c r="SAC172" s="164"/>
      <c r="SAD172" s="164"/>
      <c r="SAE172" s="164"/>
      <c r="SAF172" s="164"/>
      <c r="SAG172" s="164"/>
      <c r="SAH172" s="164"/>
      <c r="SAI172" s="164"/>
      <c r="SAJ172" s="164"/>
      <c r="SAK172" s="164"/>
      <c r="SAL172" s="164"/>
      <c r="SAM172" s="164"/>
      <c r="SAN172" s="164"/>
      <c r="SAO172" s="164"/>
      <c r="SAP172" s="164"/>
      <c r="SAQ172" s="164"/>
      <c r="SAR172" s="164"/>
      <c r="SAS172" s="164"/>
      <c r="SAT172" s="164"/>
      <c r="SAU172" s="164"/>
      <c r="SAV172" s="164"/>
      <c r="SAW172" s="164"/>
      <c r="SAX172" s="164"/>
      <c r="SAY172" s="164"/>
      <c r="SAZ172" s="164"/>
      <c r="SBA172" s="164"/>
      <c r="SBB172" s="164"/>
      <c r="SBC172" s="164"/>
      <c r="SBD172" s="164"/>
      <c r="SBE172" s="164"/>
      <c r="SBF172" s="164"/>
      <c r="SBG172" s="164"/>
      <c r="SBH172" s="164"/>
      <c r="SBI172" s="164"/>
      <c r="SBJ172" s="164"/>
      <c r="SBK172" s="164"/>
      <c r="SBL172" s="164"/>
      <c r="SBM172" s="164"/>
      <c r="SBN172" s="164"/>
      <c r="SBO172" s="164"/>
      <c r="SBP172" s="164"/>
      <c r="SBQ172" s="164"/>
      <c r="SBR172" s="164"/>
      <c r="SBS172" s="164"/>
      <c r="SBT172" s="164"/>
      <c r="SBU172" s="164"/>
      <c r="SBV172" s="164"/>
      <c r="SBW172" s="164"/>
      <c r="SBX172" s="164"/>
      <c r="SBY172" s="164"/>
      <c r="SBZ172" s="164"/>
      <c r="SCA172" s="164"/>
      <c r="SCB172" s="164"/>
      <c r="SCC172" s="164"/>
      <c r="SCD172" s="164"/>
      <c r="SCE172" s="164"/>
      <c r="SCF172" s="164"/>
      <c r="SCG172" s="164"/>
      <c r="SCH172" s="164"/>
      <c r="SCI172" s="164"/>
      <c r="SCJ172" s="164"/>
      <c r="SCK172" s="164"/>
      <c r="SCL172" s="164"/>
      <c r="SCM172" s="164"/>
      <c r="SCN172" s="164"/>
      <c r="SCO172" s="164"/>
      <c r="SCP172" s="164"/>
      <c r="SCQ172" s="164"/>
      <c r="SCR172" s="164"/>
      <c r="SCS172" s="164"/>
      <c r="SCT172" s="164"/>
      <c r="SCU172" s="164"/>
      <c r="SCV172" s="164"/>
      <c r="SCW172" s="164"/>
      <c r="SCX172" s="164"/>
      <c r="SCY172" s="164"/>
      <c r="SCZ172" s="164"/>
      <c r="SDA172" s="164"/>
      <c r="SDB172" s="164"/>
      <c r="SDC172" s="164"/>
      <c r="SDD172" s="164"/>
      <c r="SDE172" s="164"/>
      <c r="SDF172" s="164"/>
      <c r="SDG172" s="164"/>
      <c r="SDH172" s="164"/>
      <c r="SDI172" s="164"/>
      <c r="SDJ172" s="164"/>
      <c r="SDK172" s="164"/>
      <c r="SDL172" s="164"/>
      <c r="SDM172" s="164"/>
      <c r="SDN172" s="164"/>
      <c r="SDO172" s="164"/>
      <c r="SDP172" s="164"/>
      <c r="SDQ172" s="164"/>
      <c r="SDR172" s="164"/>
      <c r="SDS172" s="164"/>
      <c r="SDT172" s="164"/>
      <c r="SDU172" s="164"/>
      <c r="SDV172" s="164"/>
      <c r="SDW172" s="164"/>
      <c r="SDX172" s="164"/>
      <c r="SDY172" s="164"/>
      <c r="SDZ172" s="164"/>
      <c r="SEA172" s="164"/>
      <c r="SEB172" s="164"/>
      <c r="SEC172" s="164"/>
      <c r="SED172" s="164"/>
      <c r="SEE172" s="164"/>
      <c r="SEF172" s="164"/>
      <c r="SEG172" s="164"/>
      <c r="SEH172" s="164"/>
      <c r="SEI172" s="164"/>
      <c r="SEJ172" s="164"/>
      <c r="SEK172" s="164"/>
      <c r="SEL172" s="164"/>
      <c r="SEM172" s="164"/>
      <c r="SEN172" s="164"/>
      <c r="SEO172" s="164"/>
      <c r="SEP172" s="164"/>
      <c r="SEQ172" s="164"/>
      <c r="SER172" s="164"/>
      <c r="SES172" s="164"/>
      <c r="SET172" s="164"/>
      <c r="SEU172" s="164"/>
      <c r="SEV172" s="164"/>
      <c r="SEW172" s="164"/>
      <c r="SEX172" s="164"/>
      <c r="SEY172" s="164"/>
      <c r="SEZ172" s="164"/>
      <c r="SFA172" s="164"/>
      <c r="SFB172" s="164"/>
      <c r="SFC172" s="164"/>
      <c r="SFD172" s="164"/>
      <c r="SFE172" s="164"/>
      <c r="SFF172" s="164"/>
      <c r="SFG172" s="164"/>
      <c r="SFH172" s="164"/>
      <c r="SFI172" s="164"/>
      <c r="SFJ172" s="164"/>
      <c r="SFK172" s="164"/>
      <c r="SFL172" s="164"/>
      <c r="SFM172" s="164"/>
      <c r="SFN172" s="164"/>
      <c r="SFO172" s="164"/>
      <c r="SFP172" s="164"/>
      <c r="SFQ172" s="164"/>
      <c r="SFR172" s="164"/>
      <c r="SFS172" s="164"/>
      <c r="SFT172" s="164"/>
      <c r="SFU172" s="164"/>
      <c r="SFV172" s="164"/>
      <c r="SFW172" s="164"/>
      <c r="SFX172" s="164"/>
      <c r="SFY172" s="164"/>
      <c r="SFZ172" s="164"/>
      <c r="SGA172" s="164"/>
      <c r="SGB172" s="164"/>
      <c r="SGC172" s="164"/>
      <c r="SGD172" s="164"/>
      <c r="SGE172" s="164"/>
      <c r="SGF172" s="164"/>
      <c r="SGG172" s="164"/>
      <c r="SGH172" s="164"/>
      <c r="SGI172" s="164"/>
      <c r="SGJ172" s="164"/>
      <c r="SGK172" s="164"/>
      <c r="SGL172" s="164"/>
      <c r="SGM172" s="164"/>
      <c r="SGN172" s="164"/>
      <c r="SGO172" s="164"/>
      <c r="SGP172" s="164"/>
      <c r="SGQ172" s="164"/>
      <c r="SGR172" s="164"/>
      <c r="SGS172" s="164"/>
      <c r="SGT172" s="164"/>
      <c r="SGU172" s="164"/>
      <c r="SGV172" s="164"/>
      <c r="SGW172" s="164"/>
      <c r="SGX172" s="164"/>
      <c r="SGY172" s="164"/>
      <c r="SGZ172" s="164"/>
      <c r="SHA172" s="164"/>
      <c r="SHB172" s="164"/>
      <c r="SHC172" s="164"/>
      <c r="SHD172" s="164"/>
      <c r="SHE172" s="164"/>
      <c r="SHF172" s="164"/>
      <c r="SHG172" s="164"/>
      <c r="SHH172" s="164"/>
      <c r="SHI172" s="164"/>
      <c r="SHJ172" s="164"/>
      <c r="SHK172" s="164"/>
      <c r="SHL172" s="164"/>
      <c r="SHM172" s="164"/>
      <c r="SHN172" s="164"/>
      <c r="SHO172" s="164"/>
      <c r="SHP172" s="164"/>
      <c r="SHQ172" s="164"/>
      <c r="SHR172" s="164"/>
      <c r="SHS172" s="164"/>
      <c r="SHT172" s="164"/>
      <c r="SHU172" s="164"/>
      <c r="SHV172" s="164"/>
      <c r="SHW172" s="164"/>
      <c r="SHX172" s="164"/>
      <c r="SHY172" s="164"/>
      <c r="SHZ172" s="164"/>
      <c r="SIA172" s="164"/>
      <c r="SIB172" s="164"/>
      <c r="SIC172" s="164"/>
      <c r="SID172" s="164"/>
      <c r="SIE172" s="164"/>
      <c r="SIF172" s="164"/>
      <c r="SIG172" s="164"/>
      <c r="SIH172" s="164"/>
      <c r="SII172" s="164"/>
      <c r="SIJ172" s="164"/>
      <c r="SIK172" s="164"/>
      <c r="SIL172" s="164"/>
      <c r="SIM172" s="164"/>
      <c r="SIN172" s="164"/>
      <c r="SIO172" s="164"/>
      <c r="SIP172" s="164"/>
      <c r="SIQ172" s="164"/>
      <c r="SIR172" s="164"/>
      <c r="SIS172" s="164"/>
      <c r="SIT172" s="164"/>
      <c r="SIU172" s="164"/>
      <c r="SIV172" s="164"/>
      <c r="SIW172" s="164"/>
      <c r="SIX172" s="164"/>
      <c r="SIY172" s="164"/>
      <c r="SIZ172" s="164"/>
      <c r="SJA172" s="164"/>
      <c r="SJB172" s="164"/>
      <c r="SJC172" s="164"/>
      <c r="SJD172" s="164"/>
      <c r="SJE172" s="164"/>
      <c r="SJF172" s="164"/>
      <c r="SJG172" s="164"/>
      <c r="SJH172" s="164"/>
      <c r="SJI172" s="164"/>
      <c r="SJJ172" s="164"/>
      <c r="SJK172" s="164"/>
      <c r="SJL172" s="164"/>
      <c r="SJM172" s="164"/>
      <c r="SJN172" s="164"/>
      <c r="SJO172" s="164"/>
      <c r="SJP172" s="164"/>
      <c r="SJQ172" s="164"/>
      <c r="SJR172" s="164"/>
      <c r="SJS172" s="164"/>
      <c r="SJT172" s="164"/>
      <c r="SJU172" s="164"/>
      <c r="SJV172" s="164"/>
      <c r="SJW172" s="164"/>
      <c r="SJX172" s="164"/>
      <c r="SJY172" s="164"/>
      <c r="SJZ172" s="164"/>
      <c r="SKA172" s="164"/>
      <c r="SKB172" s="164"/>
      <c r="SKC172" s="164"/>
      <c r="SKD172" s="164"/>
      <c r="SKE172" s="164"/>
      <c r="SKF172" s="164"/>
      <c r="SKG172" s="164"/>
      <c r="SKH172" s="164"/>
      <c r="SKI172" s="164"/>
      <c r="SKJ172" s="164"/>
      <c r="SKK172" s="164"/>
      <c r="SKL172" s="164"/>
      <c r="SKM172" s="164"/>
      <c r="SKN172" s="164"/>
      <c r="SKO172" s="164"/>
      <c r="SKP172" s="164"/>
      <c r="SKQ172" s="164"/>
      <c r="SKR172" s="164"/>
      <c r="SKS172" s="164"/>
      <c r="SKT172" s="164"/>
      <c r="SKU172" s="164"/>
      <c r="SKV172" s="164"/>
      <c r="SKW172" s="164"/>
      <c r="SKX172" s="164"/>
      <c r="SKY172" s="164"/>
      <c r="SKZ172" s="164"/>
      <c r="SLA172" s="164"/>
      <c r="SLB172" s="164"/>
      <c r="SLC172" s="164"/>
      <c r="SLD172" s="164"/>
      <c r="SLE172" s="164"/>
      <c r="SLF172" s="164"/>
      <c r="SLG172" s="164"/>
      <c r="SLH172" s="164"/>
      <c r="SLI172" s="164"/>
      <c r="SLJ172" s="164"/>
      <c r="SLK172" s="164"/>
      <c r="SLL172" s="164"/>
      <c r="SLM172" s="164"/>
      <c r="SLN172" s="164"/>
      <c r="SLO172" s="164"/>
      <c r="SLP172" s="164"/>
      <c r="SLQ172" s="164"/>
      <c r="SLR172" s="164"/>
      <c r="SLS172" s="164"/>
      <c r="SLT172" s="164"/>
      <c r="SLU172" s="164"/>
      <c r="SLV172" s="164"/>
      <c r="SLW172" s="164"/>
      <c r="SLX172" s="164"/>
      <c r="SLY172" s="164"/>
      <c r="SLZ172" s="164"/>
      <c r="SMA172" s="164"/>
      <c r="SMB172" s="164"/>
      <c r="SMC172" s="164"/>
      <c r="SMD172" s="164"/>
      <c r="SME172" s="164"/>
      <c r="SMF172" s="164"/>
      <c r="SMG172" s="164"/>
      <c r="SMH172" s="164"/>
      <c r="SMI172" s="164"/>
      <c r="SMJ172" s="164"/>
      <c r="SMK172" s="164"/>
      <c r="SML172" s="164"/>
      <c r="SMM172" s="164"/>
      <c r="SMN172" s="164"/>
      <c r="SMO172" s="164"/>
      <c r="SMP172" s="164"/>
      <c r="SMQ172" s="164"/>
      <c r="SMR172" s="164"/>
      <c r="SMS172" s="164"/>
      <c r="SMT172" s="164"/>
      <c r="SMU172" s="164"/>
      <c r="SMV172" s="164"/>
      <c r="SMW172" s="164"/>
      <c r="SMX172" s="164"/>
      <c r="SMY172" s="164"/>
      <c r="SMZ172" s="164"/>
      <c r="SNA172" s="164"/>
      <c r="SNB172" s="164"/>
      <c r="SNC172" s="164"/>
      <c r="SND172" s="164"/>
      <c r="SNE172" s="164"/>
      <c r="SNF172" s="164"/>
      <c r="SNG172" s="164"/>
      <c r="SNH172" s="164"/>
      <c r="SNI172" s="164"/>
      <c r="SNJ172" s="164"/>
      <c r="SNK172" s="164"/>
      <c r="SNL172" s="164"/>
      <c r="SNM172" s="164"/>
      <c r="SNN172" s="164"/>
      <c r="SNO172" s="164"/>
      <c r="SNP172" s="164"/>
      <c r="SNQ172" s="164"/>
      <c r="SNR172" s="164"/>
      <c r="SNS172" s="164"/>
      <c r="SNT172" s="164"/>
      <c r="SNU172" s="164"/>
      <c r="SNV172" s="164"/>
      <c r="SNW172" s="164"/>
      <c r="SNX172" s="164"/>
      <c r="SNY172" s="164"/>
      <c r="SNZ172" s="164"/>
      <c r="SOA172" s="164"/>
      <c r="SOB172" s="164"/>
      <c r="SOC172" s="164"/>
      <c r="SOD172" s="164"/>
      <c r="SOE172" s="164"/>
      <c r="SOF172" s="164"/>
      <c r="SOG172" s="164"/>
      <c r="SOH172" s="164"/>
      <c r="SOI172" s="164"/>
      <c r="SOJ172" s="164"/>
      <c r="SOK172" s="164"/>
      <c r="SOL172" s="164"/>
      <c r="SOM172" s="164"/>
      <c r="SON172" s="164"/>
      <c r="SOO172" s="164"/>
      <c r="SOP172" s="164"/>
      <c r="SOQ172" s="164"/>
      <c r="SOR172" s="164"/>
      <c r="SOS172" s="164"/>
      <c r="SOT172" s="164"/>
      <c r="SOU172" s="164"/>
      <c r="SOV172" s="164"/>
      <c r="SOW172" s="164"/>
      <c r="SOX172" s="164"/>
      <c r="SOY172" s="164"/>
      <c r="SOZ172" s="164"/>
      <c r="SPA172" s="164"/>
      <c r="SPB172" s="164"/>
      <c r="SPC172" s="164"/>
      <c r="SPD172" s="164"/>
      <c r="SPE172" s="164"/>
      <c r="SPF172" s="164"/>
      <c r="SPG172" s="164"/>
      <c r="SPH172" s="164"/>
      <c r="SPI172" s="164"/>
      <c r="SPJ172" s="164"/>
      <c r="SPK172" s="164"/>
      <c r="SPL172" s="164"/>
      <c r="SPM172" s="164"/>
      <c r="SPN172" s="164"/>
      <c r="SPO172" s="164"/>
      <c r="SPP172" s="164"/>
      <c r="SPQ172" s="164"/>
      <c r="SPR172" s="164"/>
      <c r="SPS172" s="164"/>
      <c r="SPT172" s="164"/>
      <c r="SPU172" s="164"/>
      <c r="SPV172" s="164"/>
      <c r="SPW172" s="164"/>
      <c r="SPX172" s="164"/>
      <c r="SPY172" s="164"/>
      <c r="SPZ172" s="164"/>
      <c r="SQA172" s="164"/>
      <c r="SQB172" s="164"/>
      <c r="SQC172" s="164"/>
      <c r="SQD172" s="164"/>
      <c r="SQE172" s="164"/>
      <c r="SQF172" s="164"/>
      <c r="SQG172" s="164"/>
      <c r="SQH172" s="164"/>
      <c r="SQI172" s="164"/>
      <c r="SQJ172" s="164"/>
      <c r="SQK172" s="164"/>
      <c r="SQL172" s="164"/>
      <c r="SQM172" s="164"/>
      <c r="SQN172" s="164"/>
      <c r="SQO172" s="164"/>
      <c r="SQP172" s="164"/>
      <c r="SQQ172" s="164"/>
      <c r="SQR172" s="164"/>
      <c r="SQS172" s="164"/>
      <c r="SQT172" s="164"/>
      <c r="SQU172" s="164"/>
      <c r="SQV172" s="164"/>
      <c r="SQW172" s="164"/>
      <c r="SQX172" s="164"/>
      <c r="SQY172" s="164"/>
      <c r="SQZ172" s="164"/>
      <c r="SRA172" s="164"/>
      <c r="SRB172" s="164"/>
      <c r="SRC172" s="164"/>
      <c r="SRD172" s="164"/>
      <c r="SRE172" s="164"/>
      <c r="SRF172" s="164"/>
      <c r="SRG172" s="164"/>
      <c r="SRH172" s="164"/>
      <c r="SRI172" s="164"/>
      <c r="SRJ172" s="164"/>
      <c r="SRK172" s="164"/>
      <c r="SRL172" s="164"/>
      <c r="SRM172" s="164"/>
      <c r="SRN172" s="164"/>
      <c r="SRO172" s="164"/>
      <c r="SRP172" s="164"/>
      <c r="SRQ172" s="164"/>
      <c r="SRR172" s="164"/>
      <c r="SRS172" s="164"/>
      <c r="SRT172" s="164"/>
      <c r="SRU172" s="164"/>
      <c r="SRV172" s="164"/>
      <c r="SRW172" s="164"/>
      <c r="SRX172" s="164"/>
      <c r="SRY172" s="164"/>
      <c r="SRZ172" s="164"/>
      <c r="SSA172" s="164"/>
      <c r="SSB172" s="164"/>
      <c r="SSC172" s="164"/>
      <c r="SSD172" s="164"/>
      <c r="SSE172" s="164"/>
      <c r="SSF172" s="164"/>
      <c r="SSG172" s="164"/>
      <c r="SSH172" s="164"/>
      <c r="SSI172" s="164"/>
      <c r="SSJ172" s="164"/>
      <c r="SSK172" s="164"/>
      <c r="SSL172" s="164"/>
      <c r="SSM172" s="164"/>
      <c r="SSN172" s="164"/>
      <c r="SSO172" s="164"/>
      <c r="SSP172" s="164"/>
      <c r="SSQ172" s="164"/>
      <c r="SSR172" s="164"/>
      <c r="SSS172" s="164"/>
      <c r="SST172" s="164"/>
      <c r="SSU172" s="164"/>
      <c r="SSV172" s="164"/>
      <c r="SSW172" s="164"/>
      <c r="SSX172" s="164"/>
      <c r="SSY172" s="164"/>
      <c r="SSZ172" s="164"/>
      <c r="STA172" s="164"/>
      <c r="STB172" s="164"/>
      <c r="STC172" s="164"/>
      <c r="STD172" s="164"/>
      <c r="STE172" s="164"/>
      <c r="STF172" s="164"/>
      <c r="STG172" s="164"/>
      <c r="STH172" s="164"/>
      <c r="STI172" s="164"/>
      <c r="STJ172" s="164"/>
      <c r="STK172" s="164"/>
      <c r="STL172" s="164"/>
      <c r="STM172" s="164"/>
      <c r="STN172" s="164"/>
      <c r="STO172" s="164"/>
      <c r="STP172" s="164"/>
      <c r="STQ172" s="164"/>
      <c r="STR172" s="164"/>
      <c r="STS172" s="164"/>
      <c r="STT172" s="164"/>
      <c r="STU172" s="164"/>
      <c r="STV172" s="164"/>
      <c r="STW172" s="164"/>
      <c r="STX172" s="164"/>
      <c r="STY172" s="164"/>
      <c r="STZ172" s="164"/>
      <c r="SUA172" s="164"/>
      <c r="SUB172" s="164"/>
      <c r="SUC172" s="164"/>
      <c r="SUD172" s="164"/>
      <c r="SUE172" s="164"/>
      <c r="SUF172" s="164"/>
      <c r="SUG172" s="164"/>
      <c r="SUH172" s="164"/>
      <c r="SUI172" s="164"/>
      <c r="SUJ172" s="164"/>
      <c r="SUK172" s="164"/>
      <c r="SUL172" s="164"/>
      <c r="SUM172" s="164"/>
      <c r="SUN172" s="164"/>
      <c r="SUO172" s="164"/>
      <c r="SUP172" s="164"/>
      <c r="SUQ172" s="164"/>
      <c r="SUR172" s="164"/>
      <c r="SUS172" s="164"/>
      <c r="SUT172" s="164"/>
      <c r="SUU172" s="164"/>
      <c r="SUV172" s="164"/>
      <c r="SUW172" s="164"/>
      <c r="SUX172" s="164"/>
      <c r="SUY172" s="164"/>
      <c r="SUZ172" s="164"/>
      <c r="SVA172" s="164"/>
      <c r="SVB172" s="164"/>
      <c r="SVC172" s="164"/>
      <c r="SVD172" s="164"/>
      <c r="SVE172" s="164"/>
      <c r="SVF172" s="164"/>
      <c r="SVG172" s="164"/>
      <c r="SVH172" s="164"/>
      <c r="SVI172" s="164"/>
      <c r="SVJ172" s="164"/>
      <c r="SVK172" s="164"/>
      <c r="SVL172" s="164"/>
      <c r="SVM172" s="164"/>
      <c r="SVN172" s="164"/>
      <c r="SVO172" s="164"/>
      <c r="SVP172" s="164"/>
      <c r="SVQ172" s="164"/>
      <c r="SVR172" s="164"/>
      <c r="SVS172" s="164"/>
      <c r="SVT172" s="164"/>
      <c r="SVU172" s="164"/>
      <c r="SVV172" s="164"/>
      <c r="SVW172" s="164"/>
      <c r="SVX172" s="164"/>
      <c r="SVY172" s="164"/>
      <c r="SVZ172" s="164"/>
      <c r="SWA172" s="164"/>
      <c r="SWB172" s="164"/>
      <c r="SWC172" s="164"/>
      <c r="SWD172" s="164"/>
      <c r="SWE172" s="164"/>
      <c r="SWF172" s="164"/>
      <c r="SWG172" s="164"/>
      <c r="SWH172" s="164"/>
      <c r="SWI172" s="164"/>
      <c r="SWJ172" s="164"/>
      <c r="SWK172" s="164"/>
      <c r="SWL172" s="164"/>
      <c r="SWM172" s="164"/>
      <c r="SWN172" s="164"/>
      <c r="SWO172" s="164"/>
      <c r="SWP172" s="164"/>
      <c r="SWQ172" s="164"/>
      <c r="SWR172" s="164"/>
      <c r="SWS172" s="164"/>
      <c r="SWT172" s="164"/>
      <c r="SWU172" s="164"/>
      <c r="SWV172" s="164"/>
      <c r="SWW172" s="164"/>
      <c r="SWX172" s="164"/>
      <c r="SWY172" s="164"/>
      <c r="SWZ172" s="164"/>
      <c r="SXA172" s="164"/>
      <c r="SXB172" s="164"/>
      <c r="SXC172" s="164"/>
      <c r="SXD172" s="164"/>
      <c r="SXE172" s="164"/>
      <c r="SXF172" s="164"/>
      <c r="SXG172" s="164"/>
      <c r="SXH172" s="164"/>
      <c r="SXI172" s="164"/>
      <c r="SXJ172" s="164"/>
      <c r="SXK172" s="164"/>
      <c r="SXL172" s="164"/>
      <c r="SXM172" s="164"/>
      <c r="SXN172" s="164"/>
      <c r="SXO172" s="164"/>
      <c r="SXP172" s="164"/>
      <c r="SXQ172" s="164"/>
      <c r="SXR172" s="164"/>
      <c r="SXS172" s="164"/>
      <c r="SXT172" s="164"/>
      <c r="SXU172" s="164"/>
      <c r="SXV172" s="164"/>
      <c r="SXW172" s="164"/>
      <c r="SXX172" s="164"/>
      <c r="SXY172" s="164"/>
      <c r="SXZ172" s="164"/>
      <c r="SYA172" s="164"/>
      <c r="SYB172" s="164"/>
      <c r="SYC172" s="164"/>
      <c r="SYD172" s="164"/>
      <c r="SYE172" s="164"/>
      <c r="SYF172" s="164"/>
      <c r="SYG172" s="164"/>
      <c r="SYH172" s="164"/>
      <c r="SYI172" s="164"/>
      <c r="SYJ172" s="164"/>
      <c r="SYK172" s="164"/>
      <c r="SYL172" s="164"/>
      <c r="SYM172" s="164"/>
      <c r="SYN172" s="164"/>
      <c r="SYO172" s="164"/>
      <c r="SYP172" s="164"/>
      <c r="SYQ172" s="164"/>
      <c r="SYR172" s="164"/>
      <c r="SYS172" s="164"/>
      <c r="SYT172" s="164"/>
      <c r="SYU172" s="164"/>
      <c r="SYV172" s="164"/>
      <c r="SYW172" s="164"/>
      <c r="SYX172" s="164"/>
      <c r="SYY172" s="164"/>
      <c r="SYZ172" s="164"/>
      <c r="SZA172" s="164"/>
      <c r="SZB172" s="164"/>
      <c r="SZC172" s="164"/>
      <c r="SZD172" s="164"/>
      <c r="SZE172" s="164"/>
      <c r="SZF172" s="164"/>
      <c r="SZG172" s="164"/>
      <c r="SZH172" s="164"/>
      <c r="SZI172" s="164"/>
      <c r="SZJ172" s="164"/>
      <c r="SZK172" s="164"/>
      <c r="SZL172" s="164"/>
      <c r="SZM172" s="164"/>
      <c r="SZN172" s="164"/>
      <c r="SZO172" s="164"/>
      <c r="SZP172" s="164"/>
      <c r="SZQ172" s="164"/>
      <c r="SZR172" s="164"/>
      <c r="SZS172" s="164"/>
      <c r="SZT172" s="164"/>
      <c r="SZU172" s="164"/>
      <c r="SZV172" s="164"/>
      <c r="SZW172" s="164"/>
      <c r="SZX172" s="164"/>
      <c r="SZY172" s="164"/>
      <c r="SZZ172" s="164"/>
      <c r="TAA172" s="164"/>
      <c r="TAB172" s="164"/>
      <c r="TAC172" s="164"/>
      <c r="TAD172" s="164"/>
      <c r="TAE172" s="164"/>
      <c r="TAF172" s="164"/>
      <c r="TAG172" s="164"/>
      <c r="TAH172" s="164"/>
      <c r="TAI172" s="164"/>
      <c r="TAJ172" s="164"/>
      <c r="TAK172" s="164"/>
      <c r="TAL172" s="164"/>
      <c r="TAM172" s="164"/>
      <c r="TAN172" s="164"/>
      <c r="TAO172" s="164"/>
      <c r="TAP172" s="164"/>
      <c r="TAQ172" s="164"/>
      <c r="TAR172" s="164"/>
      <c r="TAS172" s="164"/>
      <c r="TAT172" s="164"/>
      <c r="TAU172" s="164"/>
      <c r="TAV172" s="164"/>
      <c r="TAW172" s="164"/>
      <c r="TAX172" s="164"/>
      <c r="TAY172" s="164"/>
      <c r="TAZ172" s="164"/>
      <c r="TBA172" s="164"/>
      <c r="TBB172" s="164"/>
      <c r="TBC172" s="164"/>
      <c r="TBD172" s="164"/>
      <c r="TBE172" s="164"/>
      <c r="TBF172" s="164"/>
      <c r="TBG172" s="164"/>
      <c r="TBH172" s="164"/>
      <c r="TBI172" s="164"/>
      <c r="TBJ172" s="164"/>
      <c r="TBK172" s="164"/>
      <c r="TBL172" s="164"/>
      <c r="TBM172" s="164"/>
      <c r="TBN172" s="164"/>
      <c r="TBO172" s="164"/>
      <c r="TBP172" s="164"/>
      <c r="TBQ172" s="164"/>
      <c r="TBR172" s="164"/>
      <c r="TBS172" s="164"/>
      <c r="TBT172" s="164"/>
      <c r="TBU172" s="164"/>
      <c r="TBV172" s="164"/>
      <c r="TBW172" s="164"/>
      <c r="TBX172" s="164"/>
      <c r="TBY172" s="164"/>
      <c r="TBZ172" s="164"/>
      <c r="TCA172" s="164"/>
      <c r="TCB172" s="164"/>
      <c r="TCC172" s="164"/>
      <c r="TCD172" s="164"/>
      <c r="TCE172" s="164"/>
      <c r="TCF172" s="164"/>
      <c r="TCG172" s="164"/>
      <c r="TCH172" s="164"/>
      <c r="TCI172" s="164"/>
      <c r="TCJ172" s="164"/>
      <c r="TCK172" s="164"/>
      <c r="TCL172" s="164"/>
      <c r="TCM172" s="164"/>
      <c r="TCN172" s="164"/>
      <c r="TCO172" s="164"/>
      <c r="TCP172" s="164"/>
      <c r="TCQ172" s="164"/>
      <c r="TCR172" s="164"/>
      <c r="TCS172" s="164"/>
      <c r="TCT172" s="164"/>
      <c r="TCU172" s="164"/>
      <c r="TCV172" s="164"/>
      <c r="TCW172" s="164"/>
      <c r="TCX172" s="164"/>
      <c r="TCY172" s="164"/>
      <c r="TCZ172" s="164"/>
      <c r="TDA172" s="164"/>
      <c r="TDB172" s="164"/>
      <c r="TDC172" s="164"/>
      <c r="TDD172" s="164"/>
      <c r="TDE172" s="164"/>
      <c r="TDF172" s="164"/>
      <c r="TDG172" s="164"/>
      <c r="TDH172" s="164"/>
      <c r="TDI172" s="164"/>
      <c r="TDJ172" s="164"/>
      <c r="TDK172" s="164"/>
      <c r="TDL172" s="164"/>
      <c r="TDM172" s="164"/>
      <c r="TDN172" s="164"/>
      <c r="TDO172" s="164"/>
      <c r="TDP172" s="164"/>
      <c r="TDQ172" s="164"/>
      <c r="TDR172" s="164"/>
      <c r="TDS172" s="164"/>
      <c r="TDT172" s="164"/>
      <c r="TDU172" s="164"/>
      <c r="TDV172" s="164"/>
      <c r="TDW172" s="164"/>
      <c r="TDX172" s="164"/>
      <c r="TDY172" s="164"/>
      <c r="TDZ172" s="164"/>
      <c r="TEA172" s="164"/>
      <c r="TEB172" s="164"/>
      <c r="TEC172" s="164"/>
      <c r="TED172" s="164"/>
      <c r="TEE172" s="164"/>
      <c r="TEF172" s="164"/>
      <c r="TEG172" s="164"/>
      <c r="TEH172" s="164"/>
      <c r="TEI172" s="164"/>
      <c r="TEJ172" s="164"/>
      <c r="TEK172" s="164"/>
      <c r="TEL172" s="164"/>
      <c r="TEM172" s="164"/>
      <c r="TEN172" s="164"/>
      <c r="TEO172" s="164"/>
      <c r="TEP172" s="164"/>
      <c r="TEQ172" s="164"/>
      <c r="TER172" s="164"/>
      <c r="TES172" s="164"/>
      <c r="TET172" s="164"/>
      <c r="TEU172" s="164"/>
      <c r="TEV172" s="164"/>
      <c r="TEW172" s="164"/>
      <c r="TEX172" s="164"/>
      <c r="TEY172" s="164"/>
      <c r="TEZ172" s="164"/>
      <c r="TFA172" s="164"/>
      <c r="TFB172" s="164"/>
      <c r="TFC172" s="164"/>
      <c r="TFD172" s="164"/>
      <c r="TFE172" s="164"/>
      <c r="TFF172" s="164"/>
      <c r="TFG172" s="164"/>
      <c r="TFH172" s="164"/>
      <c r="TFI172" s="164"/>
      <c r="TFJ172" s="164"/>
      <c r="TFK172" s="164"/>
      <c r="TFL172" s="164"/>
      <c r="TFM172" s="164"/>
      <c r="TFN172" s="164"/>
      <c r="TFO172" s="164"/>
      <c r="TFP172" s="164"/>
      <c r="TFQ172" s="164"/>
      <c r="TFR172" s="164"/>
      <c r="TFS172" s="164"/>
      <c r="TFT172" s="164"/>
      <c r="TFU172" s="164"/>
      <c r="TFV172" s="164"/>
      <c r="TFW172" s="164"/>
      <c r="TFX172" s="164"/>
      <c r="TFY172" s="164"/>
      <c r="TFZ172" s="164"/>
      <c r="TGA172" s="164"/>
      <c r="TGB172" s="164"/>
      <c r="TGC172" s="164"/>
      <c r="TGD172" s="164"/>
      <c r="TGE172" s="164"/>
      <c r="TGF172" s="164"/>
      <c r="TGG172" s="164"/>
      <c r="TGH172" s="164"/>
      <c r="TGI172" s="164"/>
      <c r="TGJ172" s="164"/>
      <c r="TGK172" s="164"/>
      <c r="TGL172" s="164"/>
      <c r="TGM172" s="164"/>
      <c r="TGN172" s="164"/>
      <c r="TGO172" s="164"/>
      <c r="TGP172" s="164"/>
      <c r="TGQ172" s="164"/>
      <c r="TGR172" s="164"/>
      <c r="TGS172" s="164"/>
      <c r="TGT172" s="164"/>
      <c r="TGU172" s="164"/>
      <c r="TGV172" s="164"/>
      <c r="TGW172" s="164"/>
      <c r="TGX172" s="164"/>
      <c r="TGY172" s="164"/>
      <c r="TGZ172" s="164"/>
      <c r="THA172" s="164"/>
      <c r="THB172" s="164"/>
      <c r="THC172" s="164"/>
      <c r="THD172" s="164"/>
      <c r="THE172" s="164"/>
      <c r="THF172" s="164"/>
      <c r="THG172" s="164"/>
      <c r="THH172" s="164"/>
      <c r="THI172" s="164"/>
      <c r="THJ172" s="164"/>
      <c r="THK172" s="164"/>
      <c r="THL172" s="164"/>
      <c r="THM172" s="164"/>
      <c r="THN172" s="164"/>
      <c r="THO172" s="164"/>
      <c r="THP172" s="164"/>
      <c r="THQ172" s="164"/>
      <c r="THR172" s="164"/>
      <c r="THS172" s="164"/>
      <c r="THT172" s="164"/>
      <c r="THU172" s="164"/>
      <c r="THV172" s="164"/>
      <c r="THW172" s="164"/>
      <c r="THX172" s="164"/>
      <c r="THY172" s="164"/>
      <c r="THZ172" s="164"/>
      <c r="TIA172" s="164"/>
      <c r="TIB172" s="164"/>
      <c r="TIC172" s="164"/>
      <c r="TID172" s="164"/>
      <c r="TIE172" s="164"/>
      <c r="TIF172" s="164"/>
      <c r="TIG172" s="164"/>
      <c r="TIH172" s="164"/>
      <c r="TII172" s="164"/>
      <c r="TIJ172" s="164"/>
      <c r="TIK172" s="164"/>
      <c r="TIL172" s="164"/>
      <c r="TIM172" s="164"/>
      <c r="TIN172" s="164"/>
      <c r="TIO172" s="164"/>
      <c r="TIP172" s="164"/>
      <c r="TIQ172" s="164"/>
      <c r="TIR172" s="164"/>
      <c r="TIS172" s="164"/>
      <c r="TIT172" s="164"/>
      <c r="TIU172" s="164"/>
      <c r="TIV172" s="164"/>
      <c r="TIW172" s="164"/>
      <c r="TIX172" s="164"/>
      <c r="TIY172" s="164"/>
      <c r="TIZ172" s="164"/>
      <c r="TJA172" s="164"/>
      <c r="TJB172" s="164"/>
      <c r="TJC172" s="164"/>
      <c r="TJD172" s="164"/>
      <c r="TJE172" s="164"/>
      <c r="TJF172" s="164"/>
      <c r="TJG172" s="164"/>
      <c r="TJH172" s="164"/>
      <c r="TJI172" s="164"/>
      <c r="TJJ172" s="164"/>
      <c r="TJK172" s="164"/>
      <c r="TJL172" s="164"/>
      <c r="TJM172" s="164"/>
      <c r="TJN172" s="164"/>
      <c r="TJO172" s="164"/>
      <c r="TJP172" s="164"/>
      <c r="TJQ172" s="164"/>
      <c r="TJR172" s="164"/>
      <c r="TJS172" s="164"/>
      <c r="TJT172" s="164"/>
      <c r="TJU172" s="164"/>
      <c r="TJV172" s="164"/>
      <c r="TJW172" s="164"/>
      <c r="TJX172" s="164"/>
      <c r="TJY172" s="164"/>
      <c r="TJZ172" s="164"/>
      <c r="TKA172" s="164"/>
      <c r="TKB172" s="164"/>
      <c r="TKC172" s="164"/>
      <c r="TKD172" s="164"/>
      <c r="TKE172" s="164"/>
      <c r="TKF172" s="164"/>
      <c r="TKG172" s="164"/>
      <c r="TKH172" s="164"/>
      <c r="TKI172" s="164"/>
      <c r="TKJ172" s="164"/>
      <c r="TKK172" s="164"/>
      <c r="TKL172" s="164"/>
      <c r="TKM172" s="164"/>
      <c r="TKN172" s="164"/>
      <c r="TKO172" s="164"/>
      <c r="TKP172" s="164"/>
      <c r="TKQ172" s="164"/>
      <c r="TKR172" s="164"/>
      <c r="TKS172" s="164"/>
      <c r="TKT172" s="164"/>
      <c r="TKU172" s="164"/>
      <c r="TKV172" s="164"/>
      <c r="TKW172" s="164"/>
      <c r="TKX172" s="164"/>
      <c r="TKY172" s="164"/>
      <c r="TKZ172" s="164"/>
      <c r="TLA172" s="164"/>
      <c r="TLB172" s="164"/>
      <c r="TLC172" s="164"/>
      <c r="TLD172" s="164"/>
      <c r="TLE172" s="164"/>
      <c r="TLF172" s="164"/>
      <c r="TLG172" s="164"/>
      <c r="TLH172" s="164"/>
      <c r="TLI172" s="164"/>
      <c r="TLJ172" s="164"/>
      <c r="TLK172" s="164"/>
      <c r="TLL172" s="164"/>
      <c r="TLM172" s="164"/>
      <c r="TLN172" s="164"/>
      <c r="TLO172" s="164"/>
      <c r="TLP172" s="164"/>
      <c r="TLQ172" s="164"/>
      <c r="TLR172" s="164"/>
      <c r="TLS172" s="164"/>
      <c r="TLT172" s="164"/>
      <c r="TLU172" s="164"/>
      <c r="TLV172" s="164"/>
      <c r="TLW172" s="164"/>
      <c r="TLX172" s="164"/>
      <c r="TLY172" s="164"/>
      <c r="TLZ172" s="164"/>
      <c r="TMA172" s="164"/>
      <c r="TMB172" s="164"/>
      <c r="TMC172" s="164"/>
      <c r="TMD172" s="164"/>
      <c r="TME172" s="164"/>
      <c r="TMF172" s="164"/>
      <c r="TMG172" s="164"/>
      <c r="TMH172" s="164"/>
      <c r="TMI172" s="164"/>
      <c r="TMJ172" s="164"/>
      <c r="TMK172" s="164"/>
      <c r="TML172" s="164"/>
      <c r="TMM172" s="164"/>
      <c r="TMN172" s="164"/>
      <c r="TMO172" s="164"/>
      <c r="TMP172" s="164"/>
      <c r="TMQ172" s="164"/>
      <c r="TMR172" s="164"/>
      <c r="TMS172" s="164"/>
      <c r="TMT172" s="164"/>
      <c r="TMU172" s="164"/>
      <c r="TMV172" s="164"/>
      <c r="TMW172" s="164"/>
      <c r="TMX172" s="164"/>
      <c r="TMY172" s="164"/>
      <c r="TMZ172" s="164"/>
      <c r="TNA172" s="164"/>
      <c r="TNB172" s="164"/>
      <c r="TNC172" s="164"/>
      <c r="TND172" s="164"/>
      <c r="TNE172" s="164"/>
      <c r="TNF172" s="164"/>
      <c r="TNG172" s="164"/>
      <c r="TNH172" s="164"/>
      <c r="TNI172" s="164"/>
      <c r="TNJ172" s="164"/>
      <c r="TNK172" s="164"/>
      <c r="TNL172" s="164"/>
      <c r="TNM172" s="164"/>
      <c r="TNN172" s="164"/>
      <c r="TNO172" s="164"/>
      <c r="TNP172" s="164"/>
      <c r="TNQ172" s="164"/>
      <c r="TNR172" s="164"/>
      <c r="TNS172" s="164"/>
      <c r="TNT172" s="164"/>
      <c r="TNU172" s="164"/>
      <c r="TNV172" s="164"/>
      <c r="TNW172" s="164"/>
      <c r="TNX172" s="164"/>
      <c r="TNY172" s="164"/>
      <c r="TNZ172" s="164"/>
      <c r="TOA172" s="164"/>
      <c r="TOB172" s="164"/>
      <c r="TOC172" s="164"/>
      <c r="TOD172" s="164"/>
      <c r="TOE172" s="164"/>
      <c r="TOF172" s="164"/>
      <c r="TOG172" s="164"/>
      <c r="TOH172" s="164"/>
      <c r="TOI172" s="164"/>
      <c r="TOJ172" s="164"/>
      <c r="TOK172" s="164"/>
      <c r="TOL172" s="164"/>
      <c r="TOM172" s="164"/>
      <c r="TON172" s="164"/>
      <c r="TOO172" s="164"/>
      <c r="TOP172" s="164"/>
      <c r="TOQ172" s="164"/>
      <c r="TOR172" s="164"/>
      <c r="TOS172" s="164"/>
      <c r="TOT172" s="164"/>
      <c r="TOU172" s="164"/>
      <c r="TOV172" s="164"/>
      <c r="TOW172" s="164"/>
      <c r="TOX172" s="164"/>
      <c r="TOY172" s="164"/>
      <c r="TOZ172" s="164"/>
      <c r="TPA172" s="164"/>
      <c r="TPB172" s="164"/>
      <c r="TPC172" s="164"/>
      <c r="TPD172" s="164"/>
      <c r="TPE172" s="164"/>
      <c r="TPF172" s="164"/>
      <c r="TPG172" s="164"/>
      <c r="TPH172" s="164"/>
      <c r="TPI172" s="164"/>
      <c r="TPJ172" s="164"/>
      <c r="TPK172" s="164"/>
      <c r="TPL172" s="164"/>
      <c r="TPM172" s="164"/>
      <c r="TPN172" s="164"/>
      <c r="TPO172" s="164"/>
      <c r="TPP172" s="164"/>
      <c r="TPQ172" s="164"/>
      <c r="TPR172" s="164"/>
      <c r="TPS172" s="164"/>
      <c r="TPT172" s="164"/>
      <c r="TPU172" s="164"/>
      <c r="TPV172" s="164"/>
      <c r="TPW172" s="164"/>
      <c r="TPX172" s="164"/>
      <c r="TPY172" s="164"/>
      <c r="TPZ172" s="164"/>
      <c r="TQA172" s="164"/>
      <c r="TQB172" s="164"/>
      <c r="TQC172" s="164"/>
      <c r="TQD172" s="164"/>
      <c r="TQE172" s="164"/>
      <c r="TQF172" s="164"/>
      <c r="TQG172" s="164"/>
      <c r="TQH172" s="164"/>
      <c r="TQI172" s="164"/>
      <c r="TQJ172" s="164"/>
      <c r="TQK172" s="164"/>
      <c r="TQL172" s="164"/>
      <c r="TQM172" s="164"/>
      <c r="TQN172" s="164"/>
      <c r="TQO172" s="164"/>
      <c r="TQP172" s="164"/>
      <c r="TQQ172" s="164"/>
      <c r="TQR172" s="164"/>
      <c r="TQS172" s="164"/>
      <c r="TQT172" s="164"/>
      <c r="TQU172" s="164"/>
      <c r="TQV172" s="164"/>
      <c r="TQW172" s="164"/>
      <c r="TQX172" s="164"/>
      <c r="TQY172" s="164"/>
      <c r="TQZ172" s="164"/>
      <c r="TRA172" s="164"/>
      <c r="TRB172" s="164"/>
      <c r="TRC172" s="164"/>
      <c r="TRD172" s="164"/>
      <c r="TRE172" s="164"/>
      <c r="TRF172" s="164"/>
      <c r="TRG172" s="164"/>
      <c r="TRH172" s="164"/>
      <c r="TRI172" s="164"/>
      <c r="TRJ172" s="164"/>
      <c r="TRK172" s="164"/>
      <c r="TRL172" s="164"/>
      <c r="TRM172" s="164"/>
      <c r="TRN172" s="164"/>
      <c r="TRO172" s="164"/>
      <c r="TRP172" s="164"/>
      <c r="TRQ172" s="164"/>
      <c r="TRR172" s="164"/>
      <c r="TRS172" s="164"/>
      <c r="TRT172" s="164"/>
      <c r="TRU172" s="164"/>
      <c r="TRV172" s="164"/>
      <c r="TRW172" s="164"/>
      <c r="TRX172" s="164"/>
      <c r="TRY172" s="164"/>
      <c r="TRZ172" s="164"/>
      <c r="TSA172" s="164"/>
      <c r="TSB172" s="164"/>
      <c r="TSC172" s="164"/>
      <c r="TSD172" s="164"/>
      <c r="TSE172" s="164"/>
      <c r="TSF172" s="164"/>
      <c r="TSG172" s="164"/>
      <c r="TSH172" s="164"/>
      <c r="TSI172" s="164"/>
      <c r="TSJ172" s="164"/>
      <c r="TSK172" s="164"/>
      <c r="TSL172" s="164"/>
      <c r="TSM172" s="164"/>
      <c r="TSN172" s="164"/>
      <c r="TSO172" s="164"/>
      <c r="TSP172" s="164"/>
      <c r="TSQ172" s="164"/>
      <c r="TSR172" s="164"/>
      <c r="TSS172" s="164"/>
      <c r="TST172" s="164"/>
      <c r="TSU172" s="164"/>
      <c r="TSV172" s="164"/>
      <c r="TSW172" s="164"/>
      <c r="TSX172" s="164"/>
      <c r="TSY172" s="164"/>
      <c r="TSZ172" s="164"/>
      <c r="TTA172" s="164"/>
      <c r="TTB172" s="164"/>
      <c r="TTC172" s="164"/>
      <c r="TTD172" s="164"/>
      <c r="TTE172" s="164"/>
      <c r="TTF172" s="164"/>
      <c r="TTG172" s="164"/>
      <c r="TTH172" s="164"/>
      <c r="TTI172" s="164"/>
      <c r="TTJ172" s="164"/>
      <c r="TTK172" s="164"/>
      <c r="TTL172" s="164"/>
      <c r="TTM172" s="164"/>
      <c r="TTN172" s="164"/>
      <c r="TTO172" s="164"/>
      <c r="TTP172" s="164"/>
      <c r="TTQ172" s="164"/>
      <c r="TTR172" s="164"/>
      <c r="TTS172" s="164"/>
      <c r="TTT172" s="164"/>
      <c r="TTU172" s="164"/>
      <c r="TTV172" s="164"/>
      <c r="TTW172" s="164"/>
      <c r="TTX172" s="164"/>
      <c r="TTY172" s="164"/>
      <c r="TTZ172" s="164"/>
      <c r="TUA172" s="164"/>
      <c r="TUB172" s="164"/>
      <c r="TUC172" s="164"/>
      <c r="TUD172" s="164"/>
      <c r="TUE172" s="164"/>
      <c r="TUF172" s="164"/>
      <c r="TUG172" s="164"/>
      <c r="TUH172" s="164"/>
      <c r="TUI172" s="164"/>
      <c r="TUJ172" s="164"/>
      <c r="TUK172" s="164"/>
      <c r="TUL172" s="164"/>
      <c r="TUM172" s="164"/>
      <c r="TUN172" s="164"/>
      <c r="TUO172" s="164"/>
      <c r="TUP172" s="164"/>
      <c r="TUQ172" s="164"/>
      <c r="TUR172" s="164"/>
      <c r="TUS172" s="164"/>
      <c r="TUT172" s="164"/>
      <c r="TUU172" s="164"/>
      <c r="TUV172" s="164"/>
      <c r="TUW172" s="164"/>
      <c r="TUX172" s="164"/>
      <c r="TUY172" s="164"/>
      <c r="TUZ172" s="164"/>
      <c r="TVA172" s="164"/>
      <c r="TVB172" s="164"/>
      <c r="TVC172" s="164"/>
      <c r="TVD172" s="164"/>
      <c r="TVE172" s="164"/>
      <c r="TVF172" s="164"/>
      <c r="TVG172" s="164"/>
      <c r="TVH172" s="164"/>
      <c r="TVI172" s="164"/>
      <c r="TVJ172" s="164"/>
      <c r="TVK172" s="164"/>
      <c r="TVL172" s="164"/>
      <c r="TVM172" s="164"/>
      <c r="TVN172" s="164"/>
      <c r="TVO172" s="164"/>
      <c r="TVP172" s="164"/>
      <c r="TVQ172" s="164"/>
      <c r="TVR172" s="164"/>
      <c r="TVS172" s="164"/>
      <c r="TVT172" s="164"/>
      <c r="TVU172" s="164"/>
      <c r="TVV172" s="164"/>
      <c r="TVW172" s="164"/>
      <c r="TVX172" s="164"/>
      <c r="TVY172" s="164"/>
      <c r="TVZ172" s="164"/>
      <c r="TWA172" s="164"/>
      <c r="TWB172" s="164"/>
      <c r="TWC172" s="164"/>
      <c r="TWD172" s="164"/>
      <c r="TWE172" s="164"/>
      <c r="TWF172" s="164"/>
      <c r="TWG172" s="164"/>
      <c r="TWH172" s="164"/>
      <c r="TWI172" s="164"/>
      <c r="TWJ172" s="164"/>
      <c r="TWK172" s="164"/>
      <c r="TWL172" s="164"/>
      <c r="TWM172" s="164"/>
      <c r="TWN172" s="164"/>
      <c r="TWO172" s="164"/>
      <c r="TWP172" s="164"/>
      <c r="TWQ172" s="164"/>
      <c r="TWR172" s="164"/>
      <c r="TWS172" s="164"/>
      <c r="TWT172" s="164"/>
      <c r="TWU172" s="164"/>
      <c r="TWV172" s="164"/>
      <c r="TWW172" s="164"/>
      <c r="TWX172" s="164"/>
      <c r="TWY172" s="164"/>
      <c r="TWZ172" s="164"/>
      <c r="TXA172" s="164"/>
      <c r="TXB172" s="164"/>
      <c r="TXC172" s="164"/>
      <c r="TXD172" s="164"/>
      <c r="TXE172" s="164"/>
      <c r="TXF172" s="164"/>
      <c r="TXG172" s="164"/>
      <c r="TXH172" s="164"/>
      <c r="TXI172" s="164"/>
      <c r="TXJ172" s="164"/>
      <c r="TXK172" s="164"/>
      <c r="TXL172" s="164"/>
      <c r="TXM172" s="164"/>
      <c r="TXN172" s="164"/>
      <c r="TXO172" s="164"/>
      <c r="TXP172" s="164"/>
      <c r="TXQ172" s="164"/>
      <c r="TXR172" s="164"/>
      <c r="TXS172" s="164"/>
      <c r="TXT172" s="164"/>
      <c r="TXU172" s="164"/>
      <c r="TXV172" s="164"/>
      <c r="TXW172" s="164"/>
      <c r="TXX172" s="164"/>
      <c r="TXY172" s="164"/>
      <c r="TXZ172" s="164"/>
      <c r="TYA172" s="164"/>
      <c r="TYB172" s="164"/>
      <c r="TYC172" s="164"/>
      <c r="TYD172" s="164"/>
      <c r="TYE172" s="164"/>
      <c r="TYF172" s="164"/>
      <c r="TYG172" s="164"/>
      <c r="TYH172" s="164"/>
      <c r="TYI172" s="164"/>
      <c r="TYJ172" s="164"/>
      <c r="TYK172" s="164"/>
      <c r="TYL172" s="164"/>
      <c r="TYM172" s="164"/>
      <c r="TYN172" s="164"/>
      <c r="TYO172" s="164"/>
      <c r="TYP172" s="164"/>
      <c r="TYQ172" s="164"/>
      <c r="TYR172" s="164"/>
      <c r="TYS172" s="164"/>
      <c r="TYT172" s="164"/>
      <c r="TYU172" s="164"/>
      <c r="TYV172" s="164"/>
      <c r="TYW172" s="164"/>
      <c r="TYX172" s="164"/>
      <c r="TYY172" s="164"/>
      <c r="TYZ172" s="164"/>
      <c r="TZA172" s="164"/>
      <c r="TZB172" s="164"/>
      <c r="TZC172" s="164"/>
      <c r="TZD172" s="164"/>
      <c r="TZE172" s="164"/>
      <c r="TZF172" s="164"/>
      <c r="TZG172" s="164"/>
      <c r="TZH172" s="164"/>
      <c r="TZI172" s="164"/>
      <c r="TZJ172" s="164"/>
      <c r="TZK172" s="164"/>
      <c r="TZL172" s="164"/>
      <c r="TZM172" s="164"/>
      <c r="TZN172" s="164"/>
      <c r="TZO172" s="164"/>
      <c r="TZP172" s="164"/>
      <c r="TZQ172" s="164"/>
      <c r="TZR172" s="164"/>
      <c r="TZS172" s="164"/>
      <c r="TZT172" s="164"/>
      <c r="TZU172" s="164"/>
      <c r="TZV172" s="164"/>
      <c r="TZW172" s="164"/>
      <c r="TZX172" s="164"/>
      <c r="TZY172" s="164"/>
      <c r="TZZ172" s="164"/>
      <c r="UAA172" s="164"/>
      <c r="UAB172" s="164"/>
      <c r="UAC172" s="164"/>
      <c r="UAD172" s="164"/>
      <c r="UAE172" s="164"/>
      <c r="UAF172" s="164"/>
      <c r="UAG172" s="164"/>
      <c r="UAH172" s="164"/>
      <c r="UAI172" s="164"/>
      <c r="UAJ172" s="164"/>
      <c r="UAK172" s="164"/>
      <c r="UAL172" s="164"/>
      <c r="UAM172" s="164"/>
      <c r="UAN172" s="164"/>
      <c r="UAO172" s="164"/>
      <c r="UAP172" s="164"/>
      <c r="UAQ172" s="164"/>
      <c r="UAR172" s="164"/>
      <c r="UAS172" s="164"/>
      <c r="UAT172" s="164"/>
      <c r="UAU172" s="164"/>
      <c r="UAV172" s="164"/>
      <c r="UAW172" s="164"/>
      <c r="UAX172" s="164"/>
      <c r="UAY172" s="164"/>
      <c r="UAZ172" s="164"/>
      <c r="UBA172" s="164"/>
      <c r="UBB172" s="164"/>
      <c r="UBC172" s="164"/>
      <c r="UBD172" s="164"/>
      <c r="UBE172" s="164"/>
      <c r="UBF172" s="164"/>
      <c r="UBG172" s="164"/>
      <c r="UBH172" s="164"/>
      <c r="UBI172" s="164"/>
      <c r="UBJ172" s="164"/>
      <c r="UBK172" s="164"/>
      <c r="UBL172" s="164"/>
      <c r="UBM172" s="164"/>
      <c r="UBN172" s="164"/>
      <c r="UBO172" s="164"/>
      <c r="UBP172" s="164"/>
      <c r="UBQ172" s="164"/>
      <c r="UBR172" s="164"/>
      <c r="UBS172" s="164"/>
      <c r="UBT172" s="164"/>
      <c r="UBU172" s="164"/>
      <c r="UBV172" s="164"/>
      <c r="UBW172" s="164"/>
      <c r="UBX172" s="164"/>
      <c r="UBY172" s="164"/>
      <c r="UBZ172" s="164"/>
      <c r="UCA172" s="164"/>
      <c r="UCB172" s="164"/>
      <c r="UCC172" s="164"/>
      <c r="UCD172" s="164"/>
      <c r="UCE172" s="164"/>
      <c r="UCF172" s="164"/>
      <c r="UCG172" s="164"/>
      <c r="UCH172" s="164"/>
      <c r="UCI172" s="164"/>
      <c r="UCJ172" s="164"/>
      <c r="UCK172" s="164"/>
      <c r="UCL172" s="164"/>
      <c r="UCM172" s="164"/>
      <c r="UCN172" s="164"/>
      <c r="UCO172" s="164"/>
      <c r="UCP172" s="164"/>
      <c r="UCQ172" s="164"/>
      <c r="UCR172" s="164"/>
      <c r="UCS172" s="164"/>
      <c r="UCT172" s="164"/>
      <c r="UCU172" s="164"/>
      <c r="UCV172" s="164"/>
      <c r="UCW172" s="164"/>
      <c r="UCX172" s="164"/>
      <c r="UCY172" s="164"/>
      <c r="UCZ172" s="164"/>
      <c r="UDA172" s="164"/>
      <c r="UDB172" s="164"/>
      <c r="UDC172" s="164"/>
      <c r="UDD172" s="164"/>
      <c r="UDE172" s="164"/>
      <c r="UDF172" s="164"/>
      <c r="UDG172" s="164"/>
      <c r="UDH172" s="164"/>
      <c r="UDI172" s="164"/>
      <c r="UDJ172" s="164"/>
      <c r="UDK172" s="164"/>
      <c r="UDL172" s="164"/>
      <c r="UDM172" s="164"/>
      <c r="UDN172" s="164"/>
      <c r="UDO172" s="164"/>
      <c r="UDP172" s="164"/>
      <c r="UDQ172" s="164"/>
      <c r="UDR172" s="164"/>
      <c r="UDS172" s="164"/>
      <c r="UDT172" s="164"/>
      <c r="UDU172" s="164"/>
      <c r="UDV172" s="164"/>
      <c r="UDW172" s="164"/>
      <c r="UDX172" s="164"/>
      <c r="UDY172" s="164"/>
      <c r="UDZ172" s="164"/>
      <c r="UEA172" s="164"/>
      <c r="UEB172" s="164"/>
      <c r="UEC172" s="164"/>
      <c r="UED172" s="164"/>
      <c r="UEE172" s="164"/>
      <c r="UEF172" s="164"/>
      <c r="UEG172" s="164"/>
      <c r="UEH172" s="164"/>
      <c r="UEI172" s="164"/>
      <c r="UEJ172" s="164"/>
      <c r="UEK172" s="164"/>
      <c r="UEL172" s="164"/>
      <c r="UEM172" s="164"/>
      <c r="UEN172" s="164"/>
      <c r="UEO172" s="164"/>
      <c r="UEP172" s="164"/>
      <c r="UEQ172" s="164"/>
      <c r="UER172" s="164"/>
      <c r="UES172" s="164"/>
      <c r="UET172" s="164"/>
      <c r="UEU172" s="164"/>
      <c r="UEV172" s="164"/>
      <c r="UEW172" s="164"/>
      <c r="UEX172" s="164"/>
      <c r="UEY172" s="164"/>
      <c r="UEZ172" s="164"/>
      <c r="UFA172" s="164"/>
      <c r="UFB172" s="164"/>
      <c r="UFC172" s="164"/>
      <c r="UFD172" s="164"/>
      <c r="UFE172" s="164"/>
      <c r="UFF172" s="164"/>
      <c r="UFG172" s="164"/>
      <c r="UFH172" s="164"/>
      <c r="UFI172" s="164"/>
      <c r="UFJ172" s="164"/>
      <c r="UFK172" s="164"/>
      <c r="UFL172" s="164"/>
      <c r="UFM172" s="164"/>
      <c r="UFN172" s="164"/>
      <c r="UFO172" s="164"/>
      <c r="UFP172" s="164"/>
      <c r="UFQ172" s="164"/>
      <c r="UFR172" s="164"/>
      <c r="UFS172" s="164"/>
      <c r="UFT172" s="164"/>
      <c r="UFU172" s="164"/>
      <c r="UFV172" s="164"/>
      <c r="UFW172" s="164"/>
      <c r="UFX172" s="164"/>
      <c r="UFY172" s="164"/>
      <c r="UFZ172" s="164"/>
      <c r="UGA172" s="164"/>
      <c r="UGB172" s="164"/>
      <c r="UGC172" s="164"/>
      <c r="UGD172" s="164"/>
      <c r="UGE172" s="164"/>
      <c r="UGF172" s="164"/>
      <c r="UGG172" s="164"/>
      <c r="UGH172" s="164"/>
      <c r="UGI172" s="164"/>
      <c r="UGJ172" s="164"/>
      <c r="UGK172" s="164"/>
      <c r="UGL172" s="164"/>
      <c r="UGM172" s="164"/>
      <c r="UGN172" s="164"/>
      <c r="UGO172" s="164"/>
      <c r="UGP172" s="164"/>
      <c r="UGQ172" s="164"/>
      <c r="UGR172" s="164"/>
      <c r="UGS172" s="164"/>
      <c r="UGT172" s="164"/>
      <c r="UGU172" s="164"/>
      <c r="UGV172" s="164"/>
      <c r="UGW172" s="164"/>
      <c r="UGX172" s="164"/>
      <c r="UGY172" s="164"/>
      <c r="UGZ172" s="164"/>
      <c r="UHA172" s="164"/>
      <c r="UHB172" s="164"/>
      <c r="UHC172" s="164"/>
      <c r="UHD172" s="164"/>
      <c r="UHE172" s="164"/>
      <c r="UHF172" s="164"/>
      <c r="UHG172" s="164"/>
      <c r="UHH172" s="164"/>
      <c r="UHI172" s="164"/>
      <c r="UHJ172" s="164"/>
      <c r="UHK172" s="164"/>
      <c r="UHL172" s="164"/>
      <c r="UHM172" s="164"/>
      <c r="UHN172" s="164"/>
      <c r="UHO172" s="164"/>
      <c r="UHP172" s="164"/>
      <c r="UHQ172" s="164"/>
      <c r="UHR172" s="164"/>
      <c r="UHS172" s="164"/>
      <c r="UHT172" s="164"/>
      <c r="UHU172" s="164"/>
      <c r="UHV172" s="164"/>
      <c r="UHW172" s="164"/>
      <c r="UHX172" s="164"/>
      <c r="UHY172" s="164"/>
      <c r="UHZ172" s="164"/>
      <c r="UIA172" s="164"/>
      <c r="UIB172" s="164"/>
      <c r="UIC172" s="164"/>
      <c r="UID172" s="164"/>
      <c r="UIE172" s="164"/>
      <c r="UIF172" s="164"/>
      <c r="UIG172" s="164"/>
      <c r="UIH172" s="164"/>
      <c r="UII172" s="164"/>
      <c r="UIJ172" s="164"/>
      <c r="UIK172" s="164"/>
      <c r="UIL172" s="164"/>
      <c r="UIM172" s="164"/>
      <c r="UIN172" s="164"/>
      <c r="UIO172" s="164"/>
      <c r="UIP172" s="164"/>
      <c r="UIQ172" s="164"/>
      <c r="UIR172" s="164"/>
      <c r="UIS172" s="164"/>
      <c r="UIT172" s="164"/>
      <c r="UIU172" s="164"/>
      <c r="UIV172" s="164"/>
      <c r="UIW172" s="164"/>
      <c r="UIX172" s="164"/>
      <c r="UIY172" s="164"/>
      <c r="UIZ172" s="164"/>
      <c r="UJA172" s="164"/>
      <c r="UJB172" s="164"/>
      <c r="UJC172" s="164"/>
      <c r="UJD172" s="164"/>
      <c r="UJE172" s="164"/>
      <c r="UJF172" s="164"/>
      <c r="UJG172" s="164"/>
      <c r="UJH172" s="164"/>
      <c r="UJI172" s="164"/>
      <c r="UJJ172" s="164"/>
      <c r="UJK172" s="164"/>
      <c r="UJL172" s="164"/>
      <c r="UJM172" s="164"/>
      <c r="UJN172" s="164"/>
      <c r="UJO172" s="164"/>
      <c r="UJP172" s="164"/>
      <c r="UJQ172" s="164"/>
      <c r="UJR172" s="164"/>
      <c r="UJS172" s="164"/>
      <c r="UJT172" s="164"/>
      <c r="UJU172" s="164"/>
      <c r="UJV172" s="164"/>
      <c r="UJW172" s="164"/>
      <c r="UJX172" s="164"/>
      <c r="UJY172" s="164"/>
      <c r="UJZ172" s="164"/>
      <c r="UKA172" s="164"/>
      <c r="UKB172" s="164"/>
      <c r="UKC172" s="164"/>
      <c r="UKD172" s="164"/>
      <c r="UKE172" s="164"/>
      <c r="UKF172" s="164"/>
      <c r="UKG172" s="164"/>
      <c r="UKH172" s="164"/>
      <c r="UKI172" s="164"/>
      <c r="UKJ172" s="164"/>
      <c r="UKK172" s="164"/>
      <c r="UKL172" s="164"/>
      <c r="UKM172" s="164"/>
      <c r="UKN172" s="164"/>
      <c r="UKO172" s="164"/>
      <c r="UKP172" s="164"/>
      <c r="UKQ172" s="164"/>
      <c r="UKR172" s="164"/>
      <c r="UKS172" s="164"/>
      <c r="UKT172" s="164"/>
      <c r="UKU172" s="164"/>
      <c r="UKV172" s="164"/>
      <c r="UKW172" s="164"/>
      <c r="UKX172" s="164"/>
      <c r="UKY172" s="164"/>
      <c r="UKZ172" s="164"/>
      <c r="ULA172" s="164"/>
      <c r="ULB172" s="164"/>
      <c r="ULC172" s="164"/>
      <c r="ULD172" s="164"/>
      <c r="ULE172" s="164"/>
      <c r="ULF172" s="164"/>
      <c r="ULG172" s="164"/>
      <c r="ULH172" s="164"/>
      <c r="ULI172" s="164"/>
      <c r="ULJ172" s="164"/>
      <c r="ULK172" s="164"/>
      <c r="ULL172" s="164"/>
      <c r="ULM172" s="164"/>
      <c r="ULN172" s="164"/>
      <c r="ULO172" s="164"/>
      <c r="ULP172" s="164"/>
      <c r="ULQ172" s="164"/>
      <c r="ULR172" s="164"/>
      <c r="ULS172" s="164"/>
      <c r="ULT172" s="164"/>
      <c r="ULU172" s="164"/>
      <c r="ULV172" s="164"/>
      <c r="ULW172" s="164"/>
      <c r="ULX172" s="164"/>
      <c r="ULY172" s="164"/>
      <c r="ULZ172" s="164"/>
      <c r="UMA172" s="164"/>
      <c r="UMB172" s="164"/>
      <c r="UMC172" s="164"/>
      <c r="UMD172" s="164"/>
      <c r="UME172" s="164"/>
      <c r="UMF172" s="164"/>
      <c r="UMG172" s="164"/>
      <c r="UMH172" s="164"/>
      <c r="UMI172" s="164"/>
      <c r="UMJ172" s="164"/>
      <c r="UMK172" s="164"/>
      <c r="UML172" s="164"/>
      <c r="UMM172" s="164"/>
      <c r="UMN172" s="164"/>
      <c r="UMO172" s="164"/>
      <c r="UMP172" s="164"/>
      <c r="UMQ172" s="164"/>
      <c r="UMR172" s="164"/>
      <c r="UMS172" s="164"/>
      <c r="UMT172" s="164"/>
      <c r="UMU172" s="164"/>
      <c r="UMV172" s="164"/>
      <c r="UMW172" s="164"/>
      <c r="UMX172" s="164"/>
      <c r="UMY172" s="164"/>
      <c r="UMZ172" s="164"/>
      <c r="UNA172" s="164"/>
      <c r="UNB172" s="164"/>
      <c r="UNC172" s="164"/>
      <c r="UND172" s="164"/>
      <c r="UNE172" s="164"/>
      <c r="UNF172" s="164"/>
      <c r="UNG172" s="164"/>
      <c r="UNH172" s="164"/>
      <c r="UNI172" s="164"/>
      <c r="UNJ172" s="164"/>
      <c r="UNK172" s="164"/>
      <c r="UNL172" s="164"/>
      <c r="UNM172" s="164"/>
      <c r="UNN172" s="164"/>
      <c r="UNO172" s="164"/>
      <c r="UNP172" s="164"/>
      <c r="UNQ172" s="164"/>
      <c r="UNR172" s="164"/>
      <c r="UNS172" s="164"/>
      <c r="UNT172" s="164"/>
      <c r="UNU172" s="164"/>
      <c r="UNV172" s="164"/>
      <c r="UNW172" s="164"/>
      <c r="UNX172" s="164"/>
      <c r="UNY172" s="164"/>
      <c r="UNZ172" s="164"/>
      <c r="UOA172" s="164"/>
      <c r="UOB172" s="164"/>
      <c r="UOC172" s="164"/>
      <c r="UOD172" s="164"/>
      <c r="UOE172" s="164"/>
      <c r="UOF172" s="164"/>
      <c r="UOG172" s="164"/>
      <c r="UOH172" s="164"/>
      <c r="UOI172" s="164"/>
      <c r="UOJ172" s="164"/>
      <c r="UOK172" s="164"/>
      <c r="UOL172" s="164"/>
      <c r="UOM172" s="164"/>
      <c r="UON172" s="164"/>
      <c r="UOO172" s="164"/>
      <c r="UOP172" s="164"/>
      <c r="UOQ172" s="164"/>
      <c r="UOR172" s="164"/>
      <c r="UOS172" s="164"/>
      <c r="UOT172" s="164"/>
      <c r="UOU172" s="164"/>
      <c r="UOV172" s="164"/>
      <c r="UOW172" s="164"/>
      <c r="UOX172" s="164"/>
      <c r="UOY172" s="164"/>
      <c r="UOZ172" s="164"/>
      <c r="UPA172" s="164"/>
      <c r="UPB172" s="164"/>
      <c r="UPC172" s="164"/>
      <c r="UPD172" s="164"/>
      <c r="UPE172" s="164"/>
      <c r="UPF172" s="164"/>
      <c r="UPG172" s="164"/>
      <c r="UPH172" s="164"/>
      <c r="UPI172" s="164"/>
      <c r="UPJ172" s="164"/>
      <c r="UPK172" s="164"/>
      <c r="UPL172" s="164"/>
      <c r="UPM172" s="164"/>
      <c r="UPN172" s="164"/>
      <c r="UPO172" s="164"/>
      <c r="UPP172" s="164"/>
      <c r="UPQ172" s="164"/>
      <c r="UPR172" s="164"/>
      <c r="UPS172" s="164"/>
      <c r="UPT172" s="164"/>
      <c r="UPU172" s="164"/>
      <c r="UPV172" s="164"/>
      <c r="UPW172" s="164"/>
      <c r="UPX172" s="164"/>
      <c r="UPY172" s="164"/>
      <c r="UPZ172" s="164"/>
      <c r="UQA172" s="164"/>
      <c r="UQB172" s="164"/>
      <c r="UQC172" s="164"/>
      <c r="UQD172" s="164"/>
      <c r="UQE172" s="164"/>
      <c r="UQF172" s="164"/>
      <c r="UQG172" s="164"/>
      <c r="UQH172" s="164"/>
      <c r="UQI172" s="164"/>
      <c r="UQJ172" s="164"/>
      <c r="UQK172" s="164"/>
      <c r="UQL172" s="164"/>
      <c r="UQM172" s="164"/>
      <c r="UQN172" s="164"/>
      <c r="UQO172" s="164"/>
      <c r="UQP172" s="164"/>
      <c r="UQQ172" s="164"/>
      <c r="UQR172" s="164"/>
      <c r="UQS172" s="164"/>
      <c r="UQT172" s="164"/>
      <c r="UQU172" s="164"/>
      <c r="UQV172" s="164"/>
      <c r="UQW172" s="164"/>
      <c r="UQX172" s="164"/>
      <c r="UQY172" s="164"/>
      <c r="UQZ172" s="164"/>
      <c r="URA172" s="164"/>
      <c r="URB172" s="164"/>
      <c r="URC172" s="164"/>
      <c r="URD172" s="164"/>
      <c r="URE172" s="164"/>
      <c r="URF172" s="164"/>
      <c r="URG172" s="164"/>
      <c r="URH172" s="164"/>
      <c r="URI172" s="164"/>
      <c r="URJ172" s="164"/>
      <c r="URK172" s="164"/>
      <c r="URL172" s="164"/>
      <c r="URM172" s="164"/>
      <c r="URN172" s="164"/>
      <c r="URO172" s="164"/>
      <c r="URP172" s="164"/>
      <c r="URQ172" s="164"/>
      <c r="URR172" s="164"/>
      <c r="URS172" s="164"/>
      <c r="URT172" s="164"/>
      <c r="URU172" s="164"/>
      <c r="URV172" s="164"/>
      <c r="URW172" s="164"/>
      <c r="URX172" s="164"/>
      <c r="URY172" s="164"/>
      <c r="URZ172" s="164"/>
      <c r="USA172" s="164"/>
      <c r="USB172" s="164"/>
      <c r="USC172" s="164"/>
      <c r="USD172" s="164"/>
      <c r="USE172" s="164"/>
      <c r="USF172" s="164"/>
      <c r="USG172" s="164"/>
      <c r="USH172" s="164"/>
      <c r="USI172" s="164"/>
      <c r="USJ172" s="164"/>
      <c r="USK172" s="164"/>
      <c r="USL172" s="164"/>
      <c r="USM172" s="164"/>
      <c r="USN172" s="164"/>
      <c r="USO172" s="164"/>
      <c r="USP172" s="164"/>
      <c r="USQ172" s="164"/>
      <c r="USR172" s="164"/>
      <c r="USS172" s="164"/>
      <c r="UST172" s="164"/>
      <c r="USU172" s="164"/>
      <c r="USV172" s="164"/>
      <c r="USW172" s="164"/>
      <c r="USX172" s="164"/>
      <c r="USY172" s="164"/>
      <c r="USZ172" s="164"/>
      <c r="UTA172" s="164"/>
      <c r="UTB172" s="164"/>
      <c r="UTC172" s="164"/>
      <c r="UTD172" s="164"/>
      <c r="UTE172" s="164"/>
      <c r="UTF172" s="164"/>
      <c r="UTG172" s="164"/>
      <c r="UTH172" s="164"/>
      <c r="UTI172" s="164"/>
      <c r="UTJ172" s="164"/>
      <c r="UTK172" s="164"/>
      <c r="UTL172" s="164"/>
      <c r="UTM172" s="164"/>
      <c r="UTN172" s="164"/>
      <c r="UTO172" s="164"/>
      <c r="UTP172" s="164"/>
      <c r="UTQ172" s="164"/>
      <c r="UTR172" s="164"/>
      <c r="UTS172" s="164"/>
      <c r="UTT172" s="164"/>
      <c r="UTU172" s="164"/>
      <c r="UTV172" s="164"/>
      <c r="UTW172" s="164"/>
      <c r="UTX172" s="164"/>
      <c r="UTY172" s="164"/>
      <c r="UTZ172" s="164"/>
      <c r="UUA172" s="164"/>
      <c r="UUB172" s="164"/>
      <c r="UUC172" s="164"/>
      <c r="UUD172" s="164"/>
      <c r="UUE172" s="164"/>
      <c r="UUF172" s="164"/>
      <c r="UUG172" s="164"/>
      <c r="UUH172" s="164"/>
      <c r="UUI172" s="164"/>
      <c r="UUJ172" s="164"/>
      <c r="UUK172" s="164"/>
      <c r="UUL172" s="164"/>
      <c r="UUM172" s="164"/>
      <c r="UUN172" s="164"/>
      <c r="UUO172" s="164"/>
      <c r="UUP172" s="164"/>
      <c r="UUQ172" s="164"/>
      <c r="UUR172" s="164"/>
      <c r="UUS172" s="164"/>
      <c r="UUT172" s="164"/>
      <c r="UUU172" s="164"/>
      <c r="UUV172" s="164"/>
      <c r="UUW172" s="164"/>
      <c r="UUX172" s="164"/>
      <c r="UUY172" s="164"/>
      <c r="UUZ172" s="164"/>
      <c r="UVA172" s="164"/>
      <c r="UVB172" s="164"/>
      <c r="UVC172" s="164"/>
      <c r="UVD172" s="164"/>
      <c r="UVE172" s="164"/>
      <c r="UVF172" s="164"/>
      <c r="UVG172" s="164"/>
      <c r="UVH172" s="164"/>
      <c r="UVI172" s="164"/>
      <c r="UVJ172" s="164"/>
      <c r="UVK172" s="164"/>
      <c r="UVL172" s="164"/>
      <c r="UVM172" s="164"/>
      <c r="UVN172" s="164"/>
      <c r="UVO172" s="164"/>
      <c r="UVP172" s="164"/>
      <c r="UVQ172" s="164"/>
      <c r="UVR172" s="164"/>
      <c r="UVS172" s="164"/>
      <c r="UVT172" s="164"/>
      <c r="UVU172" s="164"/>
      <c r="UVV172" s="164"/>
      <c r="UVW172" s="164"/>
      <c r="UVX172" s="164"/>
      <c r="UVY172" s="164"/>
      <c r="UVZ172" s="164"/>
      <c r="UWA172" s="164"/>
      <c r="UWB172" s="164"/>
      <c r="UWC172" s="164"/>
      <c r="UWD172" s="164"/>
      <c r="UWE172" s="164"/>
      <c r="UWF172" s="164"/>
      <c r="UWG172" s="164"/>
      <c r="UWH172" s="164"/>
      <c r="UWI172" s="164"/>
      <c r="UWJ172" s="164"/>
      <c r="UWK172" s="164"/>
      <c r="UWL172" s="164"/>
      <c r="UWM172" s="164"/>
      <c r="UWN172" s="164"/>
      <c r="UWO172" s="164"/>
      <c r="UWP172" s="164"/>
      <c r="UWQ172" s="164"/>
      <c r="UWR172" s="164"/>
      <c r="UWS172" s="164"/>
      <c r="UWT172" s="164"/>
      <c r="UWU172" s="164"/>
      <c r="UWV172" s="164"/>
      <c r="UWW172" s="164"/>
      <c r="UWX172" s="164"/>
      <c r="UWY172" s="164"/>
      <c r="UWZ172" s="164"/>
      <c r="UXA172" s="164"/>
      <c r="UXB172" s="164"/>
      <c r="UXC172" s="164"/>
      <c r="UXD172" s="164"/>
      <c r="UXE172" s="164"/>
      <c r="UXF172" s="164"/>
      <c r="UXG172" s="164"/>
      <c r="UXH172" s="164"/>
      <c r="UXI172" s="164"/>
      <c r="UXJ172" s="164"/>
      <c r="UXK172" s="164"/>
      <c r="UXL172" s="164"/>
      <c r="UXM172" s="164"/>
      <c r="UXN172" s="164"/>
      <c r="UXO172" s="164"/>
      <c r="UXP172" s="164"/>
      <c r="UXQ172" s="164"/>
      <c r="UXR172" s="164"/>
      <c r="UXS172" s="164"/>
      <c r="UXT172" s="164"/>
      <c r="UXU172" s="164"/>
      <c r="UXV172" s="164"/>
      <c r="UXW172" s="164"/>
      <c r="UXX172" s="164"/>
      <c r="UXY172" s="164"/>
      <c r="UXZ172" s="164"/>
      <c r="UYA172" s="164"/>
      <c r="UYB172" s="164"/>
      <c r="UYC172" s="164"/>
      <c r="UYD172" s="164"/>
      <c r="UYE172" s="164"/>
      <c r="UYF172" s="164"/>
      <c r="UYG172" s="164"/>
      <c r="UYH172" s="164"/>
      <c r="UYI172" s="164"/>
      <c r="UYJ172" s="164"/>
      <c r="UYK172" s="164"/>
      <c r="UYL172" s="164"/>
      <c r="UYM172" s="164"/>
      <c r="UYN172" s="164"/>
      <c r="UYO172" s="164"/>
      <c r="UYP172" s="164"/>
      <c r="UYQ172" s="164"/>
      <c r="UYR172" s="164"/>
      <c r="UYS172" s="164"/>
      <c r="UYT172" s="164"/>
      <c r="UYU172" s="164"/>
      <c r="UYV172" s="164"/>
      <c r="UYW172" s="164"/>
      <c r="UYX172" s="164"/>
      <c r="UYY172" s="164"/>
      <c r="UYZ172" s="164"/>
      <c r="UZA172" s="164"/>
      <c r="UZB172" s="164"/>
      <c r="UZC172" s="164"/>
      <c r="UZD172" s="164"/>
      <c r="UZE172" s="164"/>
      <c r="UZF172" s="164"/>
      <c r="UZG172" s="164"/>
      <c r="UZH172" s="164"/>
      <c r="UZI172" s="164"/>
      <c r="UZJ172" s="164"/>
      <c r="UZK172" s="164"/>
      <c r="UZL172" s="164"/>
      <c r="UZM172" s="164"/>
      <c r="UZN172" s="164"/>
      <c r="UZO172" s="164"/>
      <c r="UZP172" s="164"/>
      <c r="UZQ172" s="164"/>
      <c r="UZR172" s="164"/>
      <c r="UZS172" s="164"/>
      <c r="UZT172" s="164"/>
      <c r="UZU172" s="164"/>
      <c r="UZV172" s="164"/>
      <c r="UZW172" s="164"/>
      <c r="UZX172" s="164"/>
      <c r="UZY172" s="164"/>
      <c r="UZZ172" s="164"/>
      <c r="VAA172" s="164"/>
      <c r="VAB172" s="164"/>
      <c r="VAC172" s="164"/>
      <c r="VAD172" s="164"/>
      <c r="VAE172" s="164"/>
      <c r="VAF172" s="164"/>
      <c r="VAG172" s="164"/>
      <c r="VAH172" s="164"/>
      <c r="VAI172" s="164"/>
      <c r="VAJ172" s="164"/>
      <c r="VAK172" s="164"/>
      <c r="VAL172" s="164"/>
      <c r="VAM172" s="164"/>
      <c r="VAN172" s="164"/>
      <c r="VAO172" s="164"/>
      <c r="VAP172" s="164"/>
      <c r="VAQ172" s="164"/>
      <c r="VAR172" s="164"/>
      <c r="VAS172" s="164"/>
      <c r="VAT172" s="164"/>
      <c r="VAU172" s="164"/>
      <c r="VAV172" s="164"/>
      <c r="VAW172" s="164"/>
      <c r="VAX172" s="164"/>
      <c r="VAY172" s="164"/>
      <c r="VAZ172" s="164"/>
      <c r="VBA172" s="164"/>
      <c r="VBB172" s="164"/>
      <c r="VBC172" s="164"/>
      <c r="VBD172" s="164"/>
      <c r="VBE172" s="164"/>
      <c r="VBF172" s="164"/>
      <c r="VBG172" s="164"/>
      <c r="VBH172" s="164"/>
      <c r="VBI172" s="164"/>
      <c r="VBJ172" s="164"/>
      <c r="VBK172" s="164"/>
      <c r="VBL172" s="164"/>
      <c r="VBM172" s="164"/>
      <c r="VBN172" s="164"/>
      <c r="VBO172" s="164"/>
      <c r="VBP172" s="164"/>
      <c r="VBQ172" s="164"/>
      <c r="VBR172" s="164"/>
      <c r="VBS172" s="164"/>
      <c r="VBT172" s="164"/>
      <c r="VBU172" s="164"/>
      <c r="VBV172" s="164"/>
      <c r="VBW172" s="164"/>
      <c r="VBX172" s="164"/>
      <c r="VBY172" s="164"/>
      <c r="VBZ172" s="164"/>
      <c r="VCA172" s="164"/>
      <c r="VCB172" s="164"/>
      <c r="VCC172" s="164"/>
      <c r="VCD172" s="164"/>
      <c r="VCE172" s="164"/>
      <c r="VCF172" s="164"/>
      <c r="VCG172" s="164"/>
      <c r="VCH172" s="164"/>
      <c r="VCI172" s="164"/>
      <c r="VCJ172" s="164"/>
      <c r="VCK172" s="164"/>
      <c r="VCL172" s="164"/>
      <c r="VCM172" s="164"/>
      <c r="VCN172" s="164"/>
      <c r="VCO172" s="164"/>
      <c r="VCP172" s="164"/>
      <c r="VCQ172" s="164"/>
      <c r="VCR172" s="164"/>
      <c r="VCS172" s="164"/>
      <c r="VCT172" s="164"/>
      <c r="VCU172" s="164"/>
      <c r="VCV172" s="164"/>
      <c r="VCW172" s="164"/>
      <c r="VCX172" s="164"/>
      <c r="VCY172" s="164"/>
      <c r="VCZ172" s="164"/>
      <c r="VDA172" s="164"/>
      <c r="VDB172" s="164"/>
      <c r="VDC172" s="164"/>
      <c r="VDD172" s="164"/>
      <c r="VDE172" s="164"/>
      <c r="VDF172" s="164"/>
      <c r="VDG172" s="164"/>
      <c r="VDH172" s="164"/>
      <c r="VDI172" s="164"/>
      <c r="VDJ172" s="164"/>
      <c r="VDK172" s="164"/>
      <c r="VDL172" s="164"/>
      <c r="VDM172" s="164"/>
      <c r="VDN172" s="164"/>
      <c r="VDO172" s="164"/>
      <c r="VDP172" s="164"/>
      <c r="VDQ172" s="164"/>
      <c r="VDR172" s="164"/>
      <c r="VDS172" s="164"/>
      <c r="VDT172" s="164"/>
      <c r="VDU172" s="164"/>
      <c r="VDV172" s="164"/>
      <c r="VDW172" s="164"/>
      <c r="VDX172" s="164"/>
      <c r="VDY172" s="164"/>
      <c r="VDZ172" s="164"/>
      <c r="VEA172" s="164"/>
      <c r="VEB172" s="164"/>
      <c r="VEC172" s="164"/>
      <c r="VED172" s="164"/>
      <c r="VEE172" s="164"/>
      <c r="VEF172" s="164"/>
      <c r="VEG172" s="164"/>
      <c r="VEH172" s="164"/>
      <c r="VEI172" s="164"/>
      <c r="VEJ172" s="164"/>
      <c r="VEK172" s="164"/>
      <c r="VEL172" s="164"/>
      <c r="VEM172" s="164"/>
      <c r="VEN172" s="164"/>
      <c r="VEO172" s="164"/>
      <c r="VEP172" s="164"/>
      <c r="VEQ172" s="164"/>
      <c r="VER172" s="164"/>
      <c r="VES172" s="164"/>
      <c r="VET172" s="164"/>
      <c r="VEU172" s="164"/>
      <c r="VEV172" s="164"/>
      <c r="VEW172" s="164"/>
      <c r="VEX172" s="164"/>
      <c r="VEY172" s="164"/>
      <c r="VEZ172" s="164"/>
      <c r="VFA172" s="164"/>
      <c r="VFB172" s="164"/>
      <c r="VFC172" s="164"/>
      <c r="VFD172" s="164"/>
      <c r="VFE172" s="164"/>
      <c r="VFF172" s="164"/>
      <c r="VFG172" s="164"/>
      <c r="VFH172" s="164"/>
      <c r="VFI172" s="164"/>
      <c r="VFJ172" s="164"/>
      <c r="VFK172" s="164"/>
      <c r="VFL172" s="164"/>
      <c r="VFM172" s="164"/>
      <c r="VFN172" s="164"/>
      <c r="VFO172" s="164"/>
      <c r="VFP172" s="164"/>
      <c r="VFQ172" s="164"/>
      <c r="VFR172" s="164"/>
      <c r="VFS172" s="164"/>
      <c r="VFT172" s="164"/>
      <c r="VFU172" s="164"/>
      <c r="VFV172" s="164"/>
      <c r="VFW172" s="164"/>
      <c r="VFX172" s="164"/>
      <c r="VFY172" s="164"/>
      <c r="VFZ172" s="164"/>
      <c r="VGA172" s="164"/>
      <c r="VGB172" s="164"/>
      <c r="VGC172" s="164"/>
      <c r="VGD172" s="164"/>
      <c r="VGE172" s="164"/>
      <c r="VGF172" s="164"/>
      <c r="VGG172" s="164"/>
      <c r="VGH172" s="164"/>
      <c r="VGI172" s="164"/>
      <c r="VGJ172" s="164"/>
      <c r="VGK172" s="164"/>
      <c r="VGL172" s="164"/>
      <c r="VGM172" s="164"/>
      <c r="VGN172" s="164"/>
      <c r="VGO172" s="164"/>
      <c r="VGP172" s="164"/>
      <c r="VGQ172" s="164"/>
      <c r="VGR172" s="164"/>
      <c r="VGS172" s="164"/>
      <c r="VGT172" s="164"/>
      <c r="VGU172" s="164"/>
      <c r="VGV172" s="164"/>
      <c r="VGW172" s="164"/>
      <c r="VGX172" s="164"/>
      <c r="VGY172" s="164"/>
      <c r="VGZ172" s="164"/>
      <c r="VHA172" s="164"/>
      <c r="VHB172" s="164"/>
      <c r="VHC172" s="164"/>
      <c r="VHD172" s="164"/>
      <c r="VHE172" s="164"/>
      <c r="VHF172" s="164"/>
      <c r="VHG172" s="164"/>
      <c r="VHH172" s="164"/>
      <c r="VHI172" s="164"/>
      <c r="VHJ172" s="164"/>
      <c r="VHK172" s="164"/>
      <c r="VHL172" s="164"/>
      <c r="VHM172" s="164"/>
      <c r="VHN172" s="164"/>
      <c r="VHO172" s="164"/>
      <c r="VHP172" s="164"/>
      <c r="VHQ172" s="164"/>
      <c r="VHR172" s="164"/>
      <c r="VHS172" s="164"/>
      <c r="VHT172" s="164"/>
      <c r="VHU172" s="164"/>
      <c r="VHV172" s="164"/>
      <c r="VHW172" s="164"/>
      <c r="VHX172" s="164"/>
      <c r="VHY172" s="164"/>
      <c r="VHZ172" s="164"/>
      <c r="VIA172" s="164"/>
      <c r="VIB172" s="164"/>
      <c r="VIC172" s="164"/>
      <c r="VID172" s="164"/>
      <c r="VIE172" s="164"/>
      <c r="VIF172" s="164"/>
      <c r="VIG172" s="164"/>
      <c r="VIH172" s="164"/>
      <c r="VII172" s="164"/>
      <c r="VIJ172" s="164"/>
      <c r="VIK172" s="164"/>
      <c r="VIL172" s="164"/>
      <c r="VIM172" s="164"/>
      <c r="VIN172" s="164"/>
      <c r="VIO172" s="164"/>
      <c r="VIP172" s="164"/>
      <c r="VIQ172" s="164"/>
      <c r="VIR172" s="164"/>
      <c r="VIS172" s="164"/>
      <c r="VIT172" s="164"/>
      <c r="VIU172" s="164"/>
      <c r="VIV172" s="164"/>
      <c r="VIW172" s="164"/>
      <c r="VIX172" s="164"/>
      <c r="VIY172" s="164"/>
      <c r="VIZ172" s="164"/>
      <c r="VJA172" s="164"/>
      <c r="VJB172" s="164"/>
      <c r="VJC172" s="164"/>
      <c r="VJD172" s="164"/>
      <c r="VJE172" s="164"/>
      <c r="VJF172" s="164"/>
      <c r="VJG172" s="164"/>
      <c r="VJH172" s="164"/>
      <c r="VJI172" s="164"/>
      <c r="VJJ172" s="164"/>
      <c r="VJK172" s="164"/>
      <c r="VJL172" s="164"/>
      <c r="VJM172" s="164"/>
      <c r="VJN172" s="164"/>
      <c r="VJO172" s="164"/>
      <c r="VJP172" s="164"/>
      <c r="VJQ172" s="164"/>
      <c r="VJR172" s="164"/>
      <c r="VJS172" s="164"/>
      <c r="VJT172" s="164"/>
      <c r="VJU172" s="164"/>
      <c r="VJV172" s="164"/>
      <c r="VJW172" s="164"/>
      <c r="VJX172" s="164"/>
      <c r="VJY172" s="164"/>
      <c r="VJZ172" s="164"/>
      <c r="VKA172" s="164"/>
      <c r="VKB172" s="164"/>
      <c r="VKC172" s="164"/>
      <c r="VKD172" s="164"/>
      <c r="VKE172" s="164"/>
      <c r="VKF172" s="164"/>
      <c r="VKG172" s="164"/>
      <c r="VKH172" s="164"/>
      <c r="VKI172" s="164"/>
      <c r="VKJ172" s="164"/>
      <c r="VKK172" s="164"/>
      <c r="VKL172" s="164"/>
      <c r="VKM172" s="164"/>
      <c r="VKN172" s="164"/>
      <c r="VKO172" s="164"/>
      <c r="VKP172" s="164"/>
      <c r="VKQ172" s="164"/>
      <c r="VKR172" s="164"/>
      <c r="VKS172" s="164"/>
      <c r="VKT172" s="164"/>
      <c r="VKU172" s="164"/>
      <c r="VKV172" s="164"/>
      <c r="VKW172" s="164"/>
      <c r="VKX172" s="164"/>
      <c r="VKY172" s="164"/>
      <c r="VKZ172" s="164"/>
      <c r="VLA172" s="164"/>
      <c r="VLB172" s="164"/>
      <c r="VLC172" s="164"/>
      <c r="VLD172" s="164"/>
      <c r="VLE172" s="164"/>
      <c r="VLF172" s="164"/>
      <c r="VLG172" s="164"/>
      <c r="VLH172" s="164"/>
      <c r="VLI172" s="164"/>
      <c r="VLJ172" s="164"/>
      <c r="VLK172" s="164"/>
      <c r="VLL172" s="164"/>
      <c r="VLM172" s="164"/>
      <c r="VLN172" s="164"/>
      <c r="VLO172" s="164"/>
      <c r="VLP172" s="164"/>
      <c r="VLQ172" s="164"/>
      <c r="VLR172" s="164"/>
      <c r="VLS172" s="164"/>
      <c r="VLT172" s="164"/>
      <c r="VLU172" s="164"/>
      <c r="VLV172" s="164"/>
      <c r="VLW172" s="164"/>
      <c r="VLX172" s="164"/>
      <c r="VLY172" s="164"/>
      <c r="VLZ172" s="164"/>
      <c r="VMA172" s="164"/>
      <c r="VMB172" s="164"/>
      <c r="VMC172" s="164"/>
      <c r="VMD172" s="164"/>
      <c r="VME172" s="164"/>
      <c r="VMF172" s="164"/>
      <c r="VMG172" s="164"/>
      <c r="VMH172" s="164"/>
      <c r="VMI172" s="164"/>
      <c r="VMJ172" s="164"/>
      <c r="VMK172" s="164"/>
      <c r="VML172" s="164"/>
      <c r="VMM172" s="164"/>
      <c r="VMN172" s="164"/>
      <c r="VMO172" s="164"/>
      <c r="VMP172" s="164"/>
      <c r="VMQ172" s="164"/>
      <c r="VMR172" s="164"/>
      <c r="VMS172" s="164"/>
      <c r="VMT172" s="164"/>
      <c r="VMU172" s="164"/>
      <c r="VMV172" s="164"/>
      <c r="VMW172" s="164"/>
      <c r="VMX172" s="164"/>
      <c r="VMY172" s="164"/>
      <c r="VMZ172" s="164"/>
      <c r="VNA172" s="164"/>
      <c r="VNB172" s="164"/>
      <c r="VNC172" s="164"/>
      <c r="VND172" s="164"/>
      <c r="VNE172" s="164"/>
      <c r="VNF172" s="164"/>
      <c r="VNG172" s="164"/>
      <c r="VNH172" s="164"/>
      <c r="VNI172" s="164"/>
      <c r="VNJ172" s="164"/>
      <c r="VNK172" s="164"/>
      <c r="VNL172" s="164"/>
      <c r="VNM172" s="164"/>
      <c r="VNN172" s="164"/>
      <c r="VNO172" s="164"/>
      <c r="VNP172" s="164"/>
      <c r="VNQ172" s="164"/>
      <c r="VNR172" s="164"/>
      <c r="VNS172" s="164"/>
      <c r="VNT172" s="164"/>
      <c r="VNU172" s="164"/>
      <c r="VNV172" s="164"/>
      <c r="VNW172" s="164"/>
      <c r="VNX172" s="164"/>
      <c r="VNY172" s="164"/>
      <c r="VNZ172" s="164"/>
      <c r="VOA172" s="164"/>
      <c r="VOB172" s="164"/>
      <c r="VOC172" s="164"/>
      <c r="VOD172" s="164"/>
      <c r="VOE172" s="164"/>
      <c r="VOF172" s="164"/>
      <c r="VOG172" s="164"/>
      <c r="VOH172" s="164"/>
      <c r="VOI172" s="164"/>
      <c r="VOJ172" s="164"/>
      <c r="VOK172" s="164"/>
      <c r="VOL172" s="164"/>
      <c r="VOM172" s="164"/>
      <c r="VON172" s="164"/>
      <c r="VOO172" s="164"/>
      <c r="VOP172" s="164"/>
      <c r="VOQ172" s="164"/>
      <c r="VOR172" s="164"/>
      <c r="VOS172" s="164"/>
      <c r="VOT172" s="164"/>
      <c r="VOU172" s="164"/>
      <c r="VOV172" s="164"/>
      <c r="VOW172" s="164"/>
      <c r="VOX172" s="164"/>
      <c r="VOY172" s="164"/>
      <c r="VOZ172" s="164"/>
      <c r="VPA172" s="164"/>
      <c r="VPB172" s="164"/>
      <c r="VPC172" s="164"/>
      <c r="VPD172" s="164"/>
      <c r="VPE172" s="164"/>
      <c r="VPF172" s="164"/>
      <c r="VPG172" s="164"/>
      <c r="VPH172" s="164"/>
      <c r="VPI172" s="164"/>
      <c r="VPJ172" s="164"/>
      <c r="VPK172" s="164"/>
      <c r="VPL172" s="164"/>
      <c r="VPM172" s="164"/>
      <c r="VPN172" s="164"/>
      <c r="VPO172" s="164"/>
      <c r="VPP172" s="164"/>
      <c r="VPQ172" s="164"/>
      <c r="VPR172" s="164"/>
      <c r="VPS172" s="164"/>
      <c r="VPT172" s="164"/>
      <c r="VPU172" s="164"/>
      <c r="VPV172" s="164"/>
      <c r="VPW172" s="164"/>
      <c r="VPX172" s="164"/>
      <c r="VPY172" s="164"/>
      <c r="VPZ172" s="164"/>
      <c r="VQA172" s="164"/>
      <c r="VQB172" s="164"/>
      <c r="VQC172" s="164"/>
      <c r="VQD172" s="164"/>
      <c r="VQE172" s="164"/>
      <c r="VQF172" s="164"/>
      <c r="VQG172" s="164"/>
      <c r="VQH172" s="164"/>
      <c r="VQI172" s="164"/>
      <c r="VQJ172" s="164"/>
      <c r="VQK172" s="164"/>
      <c r="VQL172" s="164"/>
      <c r="VQM172" s="164"/>
      <c r="VQN172" s="164"/>
      <c r="VQO172" s="164"/>
      <c r="VQP172" s="164"/>
      <c r="VQQ172" s="164"/>
      <c r="VQR172" s="164"/>
      <c r="VQS172" s="164"/>
      <c r="VQT172" s="164"/>
      <c r="VQU172" s="164"/>
      <c r="VQV172" s="164"/>
      <c r="VQW172" s="164"/>
      <c r="VQX172" s="164"/>
      <c r="VQY172" s="164"/>
      <c r="VQZ172" s="164"/>
      <c r="VRA172" s="164"/>
      <c r="VRB172" s="164"/>
      <c r="VRC172" s="164"/>
      <c r="VRD172" s="164"/>
      <c r="VRE172" s="164"/>
      <c r="VRF172" s="164"/>
      <c r="VRG172" s="164"/>
      <c r="VRH172" s="164"/>
      <c r="VRI172" s="164"/>
      <c r="VRJ172" s="164"/>
      <c r="VRK172" s="164"/>
      <c r="VRL172" s="164"/>
      <c r="VRM172" s="164"/>
      <c r="VRN172" s="164"/>
      <c r="VRO172" s="164"/>
      <c r="VRP172" s="164"/>
      <c r="VRQ172" s="164"/>
      <c r="VRR172" s="164"/>
      <c r="VRS172" s="164"/>
      <c r="VRT172" s="164"/>
      <c r="VRU172" s="164"/>
      <c r="VRV172" s="164"/>
      <c r="VRW172" s="164"/>
      <c r="VRX172" s="164"/>
      <c r="VRY172" s="164"/>
      <c r="VRZ172" s="164"/>
      <c r="VSA172" s="164"/>
      <c r="VSB172" s="164"/>
      <c r="VSC172" s="164"/>
      <c r="VSD172" s="164"/>
      <c r="VSE172" s="164"/>
      <c r="VSF172" s="164"/>
      <c r="VSG172" s="164"/>
      <c r="VSH172" s="164"/>
      <c r="VSI172" s="164"/>
      <c r="VSJ172" s="164"/>
      <c r="VSK172" s="164"/>
      <c r="VSL172" s="164"/>
      <c r="VSM172" s="164"/>
      <c r="VSN172" s="164"/>
      <c r="VSO172" s="164"/>
      <c r="VSP172" s="164"/>
      <c r="VSQ172" s="164"/>
      <c r="VSR172" s="164"/>
      <c r="VSS172" s="164"/>
      <c r="VST172" s="164"/>
      <c r="VSU172" s="164"/>
      <c r="VSV172" s="164"/>
      <c r="VSW172" s="164"/>
      <c r="VSX172" s="164"/>
      <c r="VSY172" s="164"/>
      <c r="VSZ172" s="164"/>
      <c r="VTA172" s="164"/>
      <c r="VTB172" s="164"/>
      <c r="VTC172" s="164"/>
      <c r="VTD172" s="164"/>
      <c r="VTE172" s="164"/>
      <c r="VTF172" s="164"/>
      <c r="VTG172" s="164"/>
      <c r="VTH172" s="164"/>
      <c r="VTI172" s="164"/>
      <c r="VTJ172" s="164"/>
      <c r="VTK172" s="164"/>
      <c r="VTL172" s="164"/>
      <c r="VTM172" s="164"/>
      <c r="VTN172" s="164"/>
      <c r="VTO172" s="164"/>
      <c r="VTP172" s="164"/>
      <c r="VTQ172" s="164"/>
      <c r="VTR172" s="164"/>
      <c r="VTS172" s="164"/>
      <c r="VTT172" s="164"/>
      <c r="VTU172" s="164"/>
      <c r="VTV172" s="164"/>
      <c r="VTW172" s="164"/>
      <c r="VTX172" s="164"/>
      <c r="VTY172" s="164"/>
      <c r="VTZ172" s="164"/>
      <c r="VUA172" s="164"/>
      <c r="VUB172" s="164"/>
      <c r="VUC172" s="164"/>
      <c r="VUD172" s="164"/>
      <c r="VUE172" s="164"/>
      <c r="VUF172" s="164"/>
      <c r="VUG172" s="164"/>
      <c r="VUH172" s="164"/>
      <c r="VUI172" s="164"/>
      <c r="VUJ172" s="164"/>
      <c r="VUK172" s="164"/>
      <c r="VUL172" s="164"/>
      <c r="VUM172" s="164"/>
      <c r="VUN172" s="164"/>
      <c r="VUO172" s="164"/>
      <c r="VUP172" s="164"/>
      <c r="VUQ172" s="164"/>
      <c r="VUR172" s="164"/>
      <c r="VUS172" s="164"/>
      <c r="VUT172" s="164"/>
      <c r="VUU172" s="164"/>
      <c r="VUV172" s="164"/>
      <c r="VUW172" s="164"/>
      <c r="VUX172" s="164"/>
      <c r="VUY172" s="164"/>
      <c r="VUZ172" s="164"/>
      <c r="VVA172" s="164"/>
      <c r="VVB172" s="164"/>
      <c r="VVC172" s="164"/>
      <c r="VVD172" s="164"/>
      <c r="VVE172" s="164"/>
      <c r="VVF172" s="164"/>
      <c r="VVG172" s="164"/>
      <c r="VVH172" s="164"/>
      <c r="VVI172" s="164"/>
      <c r="VVJ172" s="164"/>
      <c r="VVK172" s="164"/>
      <c r="VVL172" s="164"/>
      <c r="VVM172" s="164"/>
      <c r="VVN172" s="164"/>
      <c r="VVO172" s="164"/>
      <c r="VVP172" s="164"/>
      <c r="VVQ172" s="164"/>
      <c r="VVR172" s="164"/>
      <c r="VVS172" s="164"/>
      <c r="VVT172" s="164"/>
      <c r="VVU172" s="164"/>
      <c r="VVV172" s="164"/>
      <c r="VVW172" s="164"/>
      <c r="VVX172" s="164"/>
      <c r="VVY172" s="164"/>
      <c r="VVZ172" s="164"/>
      <c r="VWA172" s="164"/>
      <c r="VWB172" s="164"/>
      <c r="VWC172" s="164"/>
      <c r="VWD172" s="164"/>
      <c r="VWE172" s="164"/>
      <c r="VWF172" s="164"/>
      <c r="VWG172" s="164"/>
      <c r="VWH172" s="164"/>
      <c r="VWI172" s="164"/>
      <c r="VWJ172" s="164"/>
      <c r="VWK172" s="164"/>
      <c r="VWL172" s="164"/>
      <c r="VWM172" s="164"/>
      <c r="VWN172" s="164"/>
      <c r="VWO172" s="164"/>
      <c r="VWP172" s="164"/>
      <c r="VWQ172" s="164"/>
      <c r="VWR172" s="164"/>
      <c r="VWS172" s="164"/>
      <c r="VWT172" s="164"/>
      <c r="VWU172" s="164"/>
      <c r="VWV172" s="164"/>
      <c r="VWW172" s="164"/>
      <c r="VWX172" s="164"/>
      <c r="VWY172" s="164"/>
      <c r="VWZ172" s="164"/>
      <c r="VXA172" s="164"/>
      <c r="VXB172" s="164"/>
      <c r="VXC172" s="164"/>
      <c r="VXD172" s="164"/>
      <c r="VXE172" s="164"/>
      <c r="VXF172" s="164"/>
      <c r="VXG172" s="164"/>
      <c r="VXH172" s="164"/>
      <c r="VXI172" s="164"/>
      <c r="VXJ172" s="164"/>
      <c r="VXK172" s="164"/>
      <c r="VXL172" s="164"/>
      <c r="VXM172" s="164"/>
      <c r="VXN172" s="164"/>
      <c r="VXO172" s="164"/>
      <c r="VXP172" s="164"/>
      <c r="VXQ172" s="164"/>
      <c r="VXR172" s="164"/>
      <c r="VXS172" s="164"/>
      <c r="VXT172" s="164"/>
      <c r="VXU172" s="164"/>
      <c r="VXV172" s="164"/>
      <c r="VXW172" s="164"/>
      <c r="VXX172" s="164"/>
      <c r="VXY172" s="164"/>
      <c r="VXZ172" s="164"/>
      <c r="VYA172" s="164"/>
      <c r="VYB172" s="164"/>
      <c r="VYC172" s="164"/>
      <c r="VYD172" s="164"/>
      <c r="VYE172" s="164"/>
      <c r="VYF172" s="164"/>
      <c r="VYG172" s="164"/>
      <c r="VYH172" s="164"/>
      <c r="VYI172" s="164"/>
      <c r="VYJ172" s="164"/>
      <c r="VYK172" s="164"/>
      <c r="VYL172" s="164"/>
      <c r="VYM172" s="164"/>
      <c r="VYN172" s="164"/>
      <c r="VYO172" s="164"/>
      <c r="VYP172" s="164"/>
      <c r="VYQ172" s="164"/>
      <c r="VYR172" s="164"/>
      <c r="VYS172" s="164"/>
      <c r="VYT172" s="164"/>
      <c r="VYU172" s="164"/>
      <c r="VYV172" s="164"/>
      <c r="VYW172" s="164"/>
      <c r="VYX172" s="164"/>
      <c r="VYY172" s="164"/>
      <c r="VYZ172" s="164"/>
      <c r="VZA172" s="164"/>
      <c r="VZB172" s="164"/>
      <c r="VZC172" s="164"/>
      <c r="VZD172" s="164"/>
      <c r="VZE172" s="164"/>
      <c r="VZF172" s="164"/>
      <c r="VZG172" s="164"/>
      <c r="VZH172" s="164"/>
      <c r="VZI172" s="164"/>
      <c r="VZJ172" s="164"/>
      <c r="VZK172" s="164"/>
      <c r="VZL172" s="164"/>
      <c r="VZM172" s="164"/>
      <c r="VZN172" s="164"/>
      <c r="VZO172" s="164"/>
      <c r="VZP172" s="164"/>
      <c r="VZQ172" s="164"/>
      <c r="VZR172" s="164"/>
      <c r="VZS172" s="164"/>
      <c r="VZT172" s="164"/>
      <c r="VZU172" s="164"/>
      <c r="VZV172" s="164"/>
      <c r="VZW172" s="164"/>
      <c r="VZX172" s="164"/>
      <c r="VZY172" s="164"/>
      <c r="VZZ172" s="164"/>
      <c r="WAA172" s="164"/>
      <c r="WAB172" s="164"/>
      <c r="WAC172" s="164"/>
      <c r="WAD172" s="164"/>
      <c r="WAE172" s="164"/>
      <c r="WAF172" s="164"/>
      <c r="WAG172" s="164"/>
      <c r="WAH172" s="164"/>
      <c r="WAI172" s="164"/>
      <c r="WAJ172" s="164"/>
      <c r="WAK172" s="164"/>
      <c r="WAL172" s="164"/>
      <c r="WAM172" s="164"/>
      <c r="WAN172" s="164"/>
      <c r="WAO172" s="164"/>
      <c r="WAP172" s="164"/>
      <c r="WAQ172" s="164"/>
      <c r="WAR172" s="164"/>
      <c r="WAS172" s="164"/>
      <c r="WAT172" s="164"/>
      <c r="WAU172" s="164"/>
      <c r="WAV172" s="164"/>
      <c r="WAW172" s="164"/>
      <c r="WAX172" s="164"/>
      <c r="WAY172" s="164"/>
      <c r="WAZ172" s="164"/>
      <c r="WBA172" s="164"/>
      <c r="WBB172" s="164"/>
      <c r="WBC172" s="164"/>
      <c r="WBD172" s="164"/>
      <c r="WBE172" s="164"/>
      <c r="WBF172" s="164"/>
      <c r="WBG172" s="164"/>
      <c r="WBH172" s="164"/>
      <c r="WBI172" s="164"/>
      <c r="WBJ172" s="164"/>
      <c r="WBK172" s="164"/>
      <c r="WBL172" s="164"/>
      <c r="WBM172" s="164"/>
      <c r="WBN172" s="164"/>
      <c r="WBO172" s="164"/>
      <c r="WBP172" s="164"/>
      <c r="WBQ172" s="164"/>
      <c r="WBR172" s="164"/>
      <c r="WBS172" s="164"/>
      <c r="WBT172" s="164"/>
      <c r="WBU172" s="164"/>
      <c r="WBV172" s="164"/>
      <c r="WBW172" s="164"/>
      <c r="WBX172" s="164"/>
      <c r="WBY172" s="164"/>
      <c r="WBZ172" s="164"/>
      <c r="WCA172" s="164"/>
      <c r="WCB172" s="164"/>
      <c r="WCC172" s="164"/>
      <c r="WCD172" s="164"/>
      <c r="WCE172" s="164"/>
      <c r="WCF172" s="164"/>
      <c r="WCG172" s="164"/>
      <c r="WCH172" s="164"/>
      <c r="WCI172" s="164"/>
      <c r="WCJ172" s="164"/>
      <c r="WCK172" s="164"/>
      <c r="WCL172" s="164"/>
      <c r="WCM172" s="164"/>
      <c r="WCN172" s="164"/>
      <c r="WCO172" s="164"/>
      <c r="WCP172" s="164"/>
      <c r="WCQ172" s="164"/>
      <c r="WCR172" s="164"/>
      <c r="WCS172" s="164"/>
      <c r="WCT172" s="164"/>
      <c r="WCU172" s="164"/>
      <c r="WCV172" s="164"/>
      <c r="WCW172" s="164"/>
      <c r="WCX172" s="164"/>
      <c r="WCY172" s="164"/>
      <c r="WCZ172" s="164"/>
      <c r="WDA172" s="164"/>
      <c r="WDB172" s="164"/>
      <c r="WDC172" s="164"/>
      <c r="WDD172" s="164"/>
      <c r="WDE172" s="164"/>
      <c r="WDF172" s="164"/>
      <c r="WDG172" s="164"/>
      <c r="WDH172" s="164"/>
      <c r="WDI172" s="164"/>
      <c r="WDJ172" s="164"/>
      <c r="WDK172" s="164"/>
      <c r="WDL172" s="164"/>
      <c r="WDM172" s="164"/>
      <c r="WDN172" s="164"/>
      <c r="WDO172" s="164"/>
      <c r="WDP172" s="164"/>
      <c r="WDQ172" s="164"/>
      <c r="WDR172" s="164"/>
      <c r="WDS172" s="164"/>
      <c r="WDT172" s="164"/>
      <c r="WDU172" s="164"/>
      <c r="WDV172" s="164"/>
      <c r="WDW172" s="164"/>
      <c r="WDX172" s="164"/>
      <c r="WDY172" s="164"/>
      <c r="WDZ172" s="164"/>
      <c r="WEA172" s="164"/>
      <c r="WEB172" s="164"/>
      <c r="WEC172" s="164"/>
      <c r="WED172" s="164"/>
      <c r="WEE172" s="164"/>
      <c r="WEF172" s="164"/>
      <c r="WEG172" s="164"/>
      <c r="WEH172" s="164"/>
      <c r="WEI172" s="164"/>
      <c r="WEJ172" s="164"/>
      <c r="WEK172" s="164"/>
      <c r="WEL172" s="164"/>
      <c r="WEM172" s="164"/>
      <c r="WEN172" s="164"/>
      <c r="WEO172" s="164"/>
      <c r="WEP172" s="164"/>
      <c r="WEQ172" s="164"/>
      <c r="WER172" s="164"/>
      <c r="WES172" s="164"/>
      <c r="WET172" s="164"/>
      <c r="WEU172" s="164"/>
      <c r="WEV172" s="164"/>
      <c r="WEW172" s="164"/>
      <c r="WEX172" s="164"/>
      <c r="WEY172" s="164"/>
      <c r="WEZ172" s="164"/>
      <c r="WFA172" s="164"/>
      <c r="WFB172" s="164"/>
      <c r="WFC172" s="164"/>
      <c r="WFD172" s="164"/>
      <c r="WFE172" s="164"/>
      <c r="WFF172" s="164"/>
      <c r="WFG172" s="164"/>
      <c r="WFH172" s="164"/>
      <c r="WFI172" s="164"/>
      <c r="WFJ172" s="164"/>
      <c r="WFK172" s="164"/>
      <c r="WFL172" s="164"/>
      <c r="WFM172" s="164"/>
      <c r="WFN172" s="164"/>
      <c r="WFO172" s="164"/>
      <c r="WFP172" s="164"/>
      <c r="WFQ172" s="164"/>
      <c r="WFR172" s="164"/>
      <c r="WFS172" s="164"/>
      <c r="WFT172" s="164"/>
      <c r="WFU172" s="164"/>
      <c r="WFV172" s="164"/>
      <c r="WFW172" s="164"/>
      <c r="WFX172" s="164"/>
      <c r="WFY172" s="164"/>
      <c r="WFZ172" s="164"/>
      <c r="WGA172" s="164"/>
      <c r="WGB172" s="164"/>
      <c r="WGC172" s="164"/>
      <c r="WGD172" s="164"/>
      <c r="WGE172" s="164"/>
      <c r="WGF172" s="164"/>
      <c r="WGG172" s="164"/>
      <c r="WGH172" s="164"/>
      <c r="WGI172" s="164"/>
      <c r="WGJ172" s="164"/>
      <c r="WGK172" s="164"/>
      <c r="WGL172" s="164"/>
      <c r="WGM172" s="164"/>
      <c r="WGN172" s="164"/>
      <c r="WGO172" s="164"/>
      <c r="WGP172" s="164"/>
      <c r="WGQ172" s="164"/>
      <c r="WGR172" s="164"/>
      <c r="WGS172" s="164"/>
      <c r="WGT172" s="164"/>
      <c r="WGU172" s="164"/>
      <c r="WGV172" s="164"/>
      <c r="WGW172" s="164"/>
      <c r="WGX172" s="164"/>
      <c r="WGY172" s="164"/>
      <c r="WGZ172" s="164"/>
      <c r="WHA172" s="164"/>
      <c r="WHB172" s="164"/>
      <c r="WHC172" s="164"/>
      <c r="WHD172" s="164"/>
      <c r="WHE172" s="164"/>
      <c r="WHF172" s="164"/>
      <c r="WHG172" s="164"/>
      <c r="WHH172" s="164"/>
      <c r="WHI172" s="164"/>
      <c r="WHJ172" s="164"/>
      <c r="WHK172" s="164"/>
      <c r="WHL172" s="164"/>
      <c r="WHM172" s="164"/>
      <c r="WHN172" s="164"/>
      <c r="WHO172" s="164"/>
      <c r="WHP172" s="164"/>
      <c r="WHQ172" s="164"/>
      <c r="WHR172" s="164"/>
      <c r="WHS172" s="164"/>
      <c r="WHT172" s="164"/>
      <c r="WHU172" s="164"/>
      <c r="WHV172" s="164"/>
      <c r="WHW172" s="164"/>
      <c r="WHX172" s="164"/>
      <c r="WHY172" s="164"/>
      <c r="WHZ172" s="164"/>
      <c r="WIA172" s="164"/>
      <c r="WIB172" s="164"/>
      <c r="WIC172" s="164"/>
      <c r="WID172" s="164"/>
      <c r="WIE172" s="164"/>
      <c r="WIF172" s="164"/>
      <c r="WIG172" s="164"/>
      <c r="WIH172" s="164"/>
      <c r="WII172" s="164"/>
      <c r="WIJ172" s="164"/>
      <c r="WIK172" s="164"/>
      <c r="WIL172" s="164"/>
      <c r="WIM172" s="164"/>
      <c r="WIN172" s="164"/>
      <c r="WIO172" s="164"/>
      <c r="WIP172" s="164"/>
      <c r="WIQ172" s="164"/>
      <c r="WIR172" s="164"/>
      <c r="WIS172" s="164"/>
      <c r="WIT172" s="164"/>
      <c r="WIU172" s="164"/>
      <c r="WIV172" s="164"/>
      <c r="WIW172" s="164"/>
      <c r="WIX172" s="164"/>
      <c r="WIY172" s="164"/>
      <c r="WIZ172" s="164"/>
      <c r="WJA172" s="164"/>
      <c r="WJB172" s="164"/>
      <c r="WJC172" s="164"/>
      <c r="WJD172" s="164"/>
      <c r="WJE172" s="164"/>
      <c r="WJF172" s="164"/>
      <c r="WJG172" s="164"/>
      <c r="WJH172" s="164"/>
      <c r="WJI172" s="164"/>
      <c r="WJJ172" s="164"/>
      <c r="WJK172" s="164"/>
      <c r="WJL172" s="164"/>
      <c r="WJM172" s="164"/>
      <c r="WJN172" s="164"/>
      <c r="WJO172" s="164"/>
      <c r="WJP172" s="164"/>
      <c r="WJQ172" s="164"/>
      <c r="WJR172" s="164"/>
      <c r="WJS172" s="164"/>
      <c r="WJT172" s="164"/>
      <c r="WJU172" s="164"/>
      <c r="WJV172" s="164"/>
      <c r="WJW172" s="164"/>
      <c r="WJX172" s="164"/>
      <c r="WJY172" s="164"/>
      <c r="WJZ172" s="164"/>
      <c r="WKA172" s="164"/>
      <c r="WKB172" s="164"/>
      <c r="WKC172" s="164"/>
      <c r="WKD172" s="164"/>
      <c r="WKE172" s="164"/>
      <c r="WKF172" s="164"/>
      <c r="WKG172" s="164"/>
      <c r="WKH172" s="164"/>
      <c r="WKI172" s="164"/>
      <c r="WKJ172" s="164"/>
      <c r="WKK172" s="164"/>
      <c r="WKL172" s="164"/>
      <c r="WKM172" s="164"/>
      <c r="WKN172" s="164"/>
      <c r="WKO172" s="164"/>
      <c r="WKP172" s="164"/>
      <c r="WKQ172" s="164"/>
      <c r="WKR172" s="164"/>
      <c r="WKS172" s="164"/>
      <c r="WKT172" s="164"/>
      <c r="WKU172" s="164"/>
      <c r="WKV172" s="164"/>
      <c r="WKW172" s="164"/>
      <c r="WKX172" s="164"/>
      <c r="WKY172" s="164"/>
      <c r="WKZ172" s="164"/>
      <c r="WLA172" s="164"/>
      <c r="WLB172" s="164"/>
      <c r="WLC172" s="164"/>
      <c r="WLD172" s="164"/>
      <c r="WLE172" s="164"/>
      <c r="WLF172" s="164"/>
      <c r="WLG172" s="164"/>
      <c r="WLH172" s="164"/>
      <c r="WLI172" s="164"/>
      <c r="WLJ172" s="164"/>
      <c r="WLK172" s="164"/>
      <c r="WLL172" s="164"/>
      <c r="WLM172" s="164"/>
      <c r="WLN172" s="164"/>
      <c r="WLO172" s="164"/>
      <c r="WLP172" s="164"/>
      <c r="WLQ172" s="164"/>
      <c r="WLR172" s="164"/>
      <c r="WLS172" s="164"/>
      <c r="WLT172" s="164"/>
      <c r="WLU172" s="164"/>
      <c r="WLV172" s="164"/>
      <c r="WLW172" s="164"/>
      <c r="WLX172" s="164"/>
      <c r="WLY172" s="164"/>
      <c r="WLZ172" s="164"/>
      <c r="WMA172" s="164"/>
      <c r="WMB172" s="164"/>
      <c r="WMC172" s="164"/>
      <c r="WMD172" s="164"/>
      <c r="WME172" s="164"/>
      <c r="WMF172" s="164"/>
      <c r="WMG172" s="164"/>
      <c r="WMH172" s="164"/>
      <c r="WMI172" s="164"/>
      <c r="WMJ172" s="164"/>
      <c r="WMK172" s="164"/>
      <c r="WML172" s="164"/>
      <c r="WMM172" s="164"/>
      <c r="WMN172" s="164"/>
      <c r="WMO172" s="164"/>
      <c r="WMP172" s="164"/>
      <c r="WMQ172" s="164"/>
      <c r="WMR172" s="164"/>
      <c r="WMS172" s="164"/>
      <c r="WMT172" s="164"/>
      <c r="WMU172" s="164"/>
      <c r="WMV172" s="164"/>
      <c r="WMW172" s="164"/>
      <c r="WMX172" s="164"/>
      <c r="WMY172" s="164"/>
      <c r="WMZ172" s="164"/>
      <c r="WNA172" s="164"/>
      <c r="WNB172" s="164"/>
      <c r="WNC172" s="164"/>
      <c r="WND172" s="164"/>
      <c r="WNE172" s="164"/>
      <c r="WNF172" s="164"/>
      <c r="WNG172" s="164"/>
      <c r="WNH172" s="164"/>
      <c r="WNI172" s="164"/>
      <c r="WNJ172" s="164"/>
      <c r="WNK172" s="164"/>
      <c r="WNL172" s="164"/>
      <c r="WNM172" s="164"/>
      <c r="WNN172" s="164"/>
      <c r="WNO172" s="164"/>
      <c r="WNP172" s="164"/>
      <c r="WNQ172" s="164"/>
      <c r="WNR172" s="164"/>
      <c r="WNS172" s="164"/>
      <c r="WNT172" s="164"/>
      <c r="WNU172" s="164"/>
      <c r="WNV172" s="164"/>
      <c r="WNW172" s="164"/>
      <c r="WNX172" s="164"/>
      <c r="WNY172" s="164"/>
      <c r="WNZ172" s="164"/>
      <c r="WOA172" s="164"/>
      <c r="WOB172" s="164"/>
      <c r="WOC172" s="164"/>
      <c r="WOD172" s="164"/>
      <c r="WOE172" s="164"/>
      <c r="WOF172" s="164"/>
      <c r="WOG172" s="164"/>
      <c r="WOH172" s="164"/>
      <c r="WOI172" s="164"/>
      <c r="WOJ172" s="164"/>
      <c r="WOK172" s="164"/>
      <c r="WOL172" s="164"/>
      <c r="WOM172" s="164"/>
      <c r="WON172" s="164"/>
      <c r="WOO172" s="164"/>
      <c r="WOP172" s="164"/>
      <c r="WOQ172" s="164"/>
      <c r="WOR172" s="164"/>
      <c r="WOS172" s="164"/>
      <c r="WOT172" s="164"/>
      <c r="WOU172" s="164"/>
      <c r="WOV172" s="164"/>
      <c r="WOW172" s="164"/>
      <c r="WOX172" s="164"/>
      <c r="WOY172" s="164"/>
      <c r="WOZ172" s="164"/>
      <c r="WPA172" s="164"/>
      <c r="WPB172" s="164"/>
      <c r="WPC172" s="164"/>
      <c r="WPD172" s="164"/>
      <c r="WPE172" s="164"/>
      <c r="WPF172" s="164"/>
      <c r="WPG172" s="164"/>
      <c r="WPH172" s="164"/>
      <c r="WPI172" s="164"/>
      <c r="WPJ172" s="164"/>
      <c r="WPK172" s="164"/>
      <c r="WPL172" s="164"/>
      <c r="WPM172" s="164"/>
      <c r="WPN172" s="164"/>
      <c r="WPO172" s="164"/>
      <c r="WPP172" s="164"/>
      <c r="WPQ172" s="164"/>
      <c r="WPR172" s="164"/>
      <c r="WPS172" s="164"/>
      <c r="WPT172" s="164"/>
      <c r="WPU172" s="164"/>
      <c r="WPV172" s="164"/>
      <c r="WPW172" s="164"/>
      <c r="WPX172" s="164"/>
      <c r="WPY172" s="164"/>
      <c r="WPZ172" s="164"/>
      <c r="WQA172" s="164"/>
      <c r="WQB172" s="164"/>
      <c r="WQC172" s="164"/>
      <c r="WQD172" s="164"/>
      <c r="WQE172" s="164"/>
      <c r="WQF172" s="164"/>
      <c r="WQG172" s="164"/>
      <c r="WQH172" s="164"/>
      <c r="WQI172" s="164"/>
      <c r="WQJ172" s="164"/>
      <c r="WQK172" s="164"/>
      <c r="WQL172" s="164"/>
      <c r="WQM172" s="164"/>
      <c r="WQN172" s="164"/>
      <c r="WQO172" s="164"/>
      <c r="WQP172" s="164"/>
      <c r="WQQ172" s="164"/>
      <c r="WQR172" s="164"/>
      <c r="WQS172" s="164"/>
      <c r="WQT172" s="164"/>
      <c r="WQU172" s="164"/>
      <c r="WQV172" s="164"/>
      <c r="WQW172" s="164"/>
      <c r="WQX172" s="164"/>
      <c r="WQY172" s="164"/>
      <c r="WQZ172" s="164"/>
      <c r="WRA172" s="164"/>
      <c r="WRB172" s="164"/>
      <c r="WRC172" s="164"/>
      <c r="WRD172" s="164"/>
      <c r="WRE172" s="164"/>
      <c r="WRF172" s="164"/>
      <c r="WRG172" s="164"/>
      <c r="WRH172" s="164"/>
      <c r="WRI172" s="164"/>
      <c r="WRJ172" s="164"/>
      <c r="WRK172" s="164"/>
      <c r="WRL172" s="164"/>
      <c r="WRM172" s="164"/>
      <c r="WRN172" s="164"/>
      <c r="WRO172" s="164"/>
      <c r="WRP172" s="164"/>
      <c r="WRQ172" s="164"/>
      <c r="WRR172" s="164"/>
      <c r="WRS172" s="164"/>
      <c r="WRT172" s="164"/>
      <c r="WRU172" s="164"/>
      <c r="WRV172" s="164"/>
      <c r="WRW172" s="164"/>
      <c r="WRX172" s="164"/>
      <c r="WRY172" s="164"/>
      <c r="WRZ172" s="164"/>
      <c r="WSA172" s="164"/>
      <c r="WSB172" s="164"/>
      <c r="WSC172" s="164"/>
      <c r="WSD172" s="164"/>
      <c r="WSE172" s="164"/>
      <c r="WSF172" s="164"/>
      <c r="WSG172" s="164"/>
      <c r="WSH172" s="164"/>
      <c r="WSI172" s="164"/>
      <c r="WSJ172" s="164"/>
      <c r="WSK172" s="164"/>
      <c r="WSL172" s="164"/>
      <c r="WSM172" s="164"/>
      <c r="WSN172" s="164"/>
      <c r="WSO172" s="164"/>
      <c r="WSP172" s="164"/>
      <c r="WSQ172" s="164"/>
      <c r="WSR172" s="164"/>
      <c r="WSS172" s="164"/>
      <c r="WST172" s="164"/>
      <c r="WSU172" s="164"/>
      <c r="WSV172" s="164"/>
      <c r="WSW172" s="164"/>
      <c r="WSX172" s="164"/>
      <c r="WSY172" s="164"/>
      <c r="WSZ172" s="164"/>
      <c r="WTA172" s="164"/>
      <c r="WTB172" s="164"/>
      <c r="WTC172" s="164"/>
      <c r="WTD172" s="164"/>
      <c r="WTE172" s="164"/>
      <c r="WTF172" s="164"/>
      <c r="WTG172" s="164"/>
      <c r="WTH172" s="164"/>
      <c r="WTI172" s="164"/>
      <c r="WTJ172" s="164"/>
      <c r="WTK172" s="164"/>
      <c r="WTL172" s="164"/>
      <c r="WTM172" s="164"/>
      <c r="WTN172" s="164"/>
      <c r="WTO172" s="164"/>
      <c r="WTP172" s="164"/>
      <c r="WTQ172" s="164"/>
      <c r="WTR172" s="164"/>
      <c r="WTS172" s="164"/>
      <c r="WTT172" s="164"/>
      <c r="WTU172" s="164"/>
      <c r="WTV172" s="164"/>
      <c r="WTW172" s="164"/>
      <c r="WTX172" s="164"/>
      <c r="WTY172" s="164"/>
      <c r="WTZ172" s="164"/>
      <c r="WUA172" s="164"/>
      <c r="WUB172" s="164"/>
      <c r="WUC172" s="164"/>
      <c r="WUD172" s="164"/>
      <c r="WUE172" s="164"/>
      <c r="WUF172" s="164"/>
      <c r="WUG172" s="164"/>
      <c r="WUH172" s="164"/>
      <c r="WUI172" s="164"/>
      <c r="WUJ172" s="164"/>
      <c r="WUK172" s="164"/>
      <c r="WUL172" s="164"/>
      <c r="WUM172" s="164"/>
      <c r="WUN172" s="164"/>
      <c r="WUO172" s="164"/>
      <c r="WUP172" s="164"/>
      <c r="WUQ172" s="164"/>
      <c r="WUR172" s="164"/>
      <c r="WUS172" s="164"/>
      <c r="WUT172" s="164"/>
      <c r="WUU172" s="164"/>
      <c r="WUV172" s="164"/>
      <c r="WUW172" s="164"/>
      <c r="WUX172" s="164"/>
      <c r="WUY172" s="164"/>
      <c r="WUZ172" s="164"/>
      <c r="WVA172" s="164"/>
      <c r="WVB172" s="164"/>
      <c r="WVC172" s="164"/>
      <c r="WVD172" s="164"/>
      <c r="WVE172" s="164"/>
      <c r="WVF172" s="164"/>
      <c r="WVG172" s="164"/>
      <c r="WVH172" s="164"/>
      <c r="WVI172" s="164"/>
      <c r="WVJ172" s="164"/>
      <c r="WVK172" s="164"/>
      <c r="WVL172" s="164"/>
      <c r="WVM172" s="164"/>
      <c r="WVN172" s="164"/>
      <c r="WVO172" s="164"/>
      <c r="WVP172" s="164"/>
      <c r="WVQ172" s="164"/>
      <c r="WVR172" s="164"/>
      <c r="WVS172" s="164"/>
      <c r="WVT172" s="164"/>
      <c r="WVU172" s="164"/>
      <c r="WVV172" s="164"/>
      <c r="WVW172" s="164"/>
      <c r="WVX172" s="164"/>
      <c r="WVY172" s="164"/>
      <c r="WVZ172" s="164"/>
      <c r="WWA172" s="164"/>
      <c r="WWB172" s="164"/>
      <c r="WWC172" s="164"/>
      <c r="WWD172" s="164"/>
      <c r="WWE172" s="164"/>
      <c r="WWF172" s="164"/>
      <c r="WWG172" s="164"/>
      <c r="WWH172" s="164"/>
      <c r="WWI172" s="164"/>
      <c r="WWJ172" s="164"/>
      <c r="WWK172" s="164"/>
      <c r="WWL172" s="164"/>
      <c r="WWM172" s="164"/>
      <c r="WWN172" s="164"/>
      <c r="WWO172" s="164"/>
      <c r="WWP172" s="164"/>
      <c r="WWQ172" s="164"/>
      <c r="WWR172" s="164"/>
      <c r="WWS172" s="164"/>
      <c r="WWT172" s="164"/>
      <c r="WWU172" s="164"/>
      <c r="WWV172" s="164"/>
      <c r="WWW172" s="164"/>
      <c r="WWX172" s="164"/>
      <c r="WWY172" s="164"/>
      <c r="WWZ172" s="164"/>
      <c r="WXA172" s="164"/>
      <c r="WXB172" s="164"/>
      <c r="WXC172" s="164"/>
      <c r="WXD172" s="164"/>
      <c r="WXE172" s="164"/>
      <c r="WXF172" s="164"/>
      <c r="WXG172" s="164"/>
      <c r="WXH172" s="164"/>
      <c r="WXI172" s="164"/>
      <c r="WXJ172" s="164"/>
      <c r="WXK172" s="164"/>
      <c r="WXL172" s="164"/>
      <c r="WXM172" s="164"/>
      <c r="WXN172" s="164"/>
      <c r="WXO172" s="164"/>
      <c r="WXP172" s="164"/>
      <c r="WXQ172" s="164"/>
      <c r="WXR172" s="164"/>
      <c r="WXS172" s="164"/>
      <c r="WXT172" s="164"/>
      <c r="WXU172" s="164"/>
      <c r="WXV172" s="164"/>
      <c r="WXW172" s="164"/>
      <c r="WXX172" s="164"/>
      <c r="WXY172" s="164"/>
      <c r="WXZ172" s="164"/>
      <c r="WYA172" s="164"/>
      <c r="WYB172" s="164"/>
      <c r="WYC172" s="164"/>
      <c r="WYD172" s="164"/>
      <c r="WYE172" s="164"/>
      <c r="WYF172" s="164"/>
      <c r="WYG172" s="164"/>
      <c r="WYH172" s="164"/>
      <c r="WYI172" s="164"/>
      <c r="WYJ172" s="164"/>
      <c r="WYK172" s="164"/>
      <c r="WYL172" s="164"/>
      <c r="WYM172" s="164"/>
      <c r="WYN172" s="164"/>
      <c r="WYO172" s="164"/>
      <c r="WYP172" s="164"/>
      <c r="WYQ172" s="164"/>
      <c r="WYR172" s="164"/>
      <c r="WYS172" s="164"/>
      <c r="WYT172" s="164"/>
      <c r="WYU172" s="164"/>
      <c r="WYV172" s="164"/>
      <c r="WYW172" s="164"/>
      <c r="WYX172" s="164"/>
      <c r="WYY172" s="164"/>
      <c r="WYZ172" s="164"/>
      <c r="WZA172" s="164"/>
      <c r="WZB172" s="164"/>
      <c r="WZC172" s="164"/>
      <c r="WZD172" s="164"/>
      <c r="WZE172" s="164"/>
      <c r="WZF172" s="164"/>
      <c r="WZG172" s="164"/>
      <c r="WZH172" s="164"/>
      <c r="WZI172" s="164"/>
      <c r="WZJ172" s="164"/>
      <c r="WZK172" s="164"/>
      <c r="WZL172" s="164"/>
      <c r="WZM172" s="164"/>
      <c r="WZN172" s="164"/>
      <c r="WZO172" s="164"/>
      <c r="WZP172" s="164"/>
      <c r="WZQ172" s="164"/>
      <c r="WZR172" s="164"/>
      <c r="WZS172" s="164"/>
      <c r="WZT172" s="164"/>
      <c r="WZU172" s="164"/>
      <c r="WZV172" s="164"/>
      <c r="WZW172" s="164"/>
      <c r="WZX172" s="164"/>
      <c r="WZY172" s="164"/>
      <c r="WZZ172" s="164"/>
      <c r="XAA172" s="164"/>
      <c r="XAB172" s="164"/>
      <c r="XAC172" s="164"/>
      <c r="XAD172" s="164"/>
      <c r="XAE172" s="164"/>
      <c r="XAF172" s="164"/>
      <c r="XAG172" s="164"/>
      <c r="XAH172" s="164"/>
      <c r="XAI172" s="164"/>
      <c r="XAJ172" s="164"/>
      <c r="XAK172" s="164"/>
      <c r="XAL172" s="164"/>
      <c r="XAM172" s="164"/>
      <c r="XAN172" s="164"/>
      <c r="XAO172" s="164"/>
      <c r="XAP172" s="164"/>
      <c r="XAQ172" s="164"/>
      <c r="XAR172" s="164"/>
      <c r="XAS172" s="164"/>
      <c r="XAT172" s="164"/>
      <c r="XAU172" s="164"/>
      <c r="XAV172" s="164"/>
      <c r="XAW172" s="164"/>
      <c r="XAX172" s="164"/>
      <c r="XAY172" s="164"/>
      <c r="XAZ172" s="164"/>
      <c r="XBA172" s="164"/>
      <c r="XBB172" s="164"/>
      <c r="XBC172" s="164"/>
      <c r="XBD172" s="164"/>
      <c r="XBE172" s="164"/>
      <c r="XBF172" s="164"/>
      <c r="XBG172" s="164"/>
      <c r="XBH172" s="164"/>
      <c r="XBI172" s="164"/>
      <c r="XBJ172" s="164"/>
      <c r="XBK172" s="164"/>
      <c r="XBL172" s="164"/>
      <c r="XBM172" s="164"/>
      <c r="XBN172" s="164"/>
      <c r="XBO172" s="164"/>
      <c r="XBP172" s="164"/>
      <c r="XBQ172" s="164"/>
      <c r="XBR172" s="164"/>
      <c r="XBS172" s="164"/>
      <c r="XBT172" s="164"/>
      <c r="XBU172" s="164"/>
      <c r="XBV172" s="164"/>
      <c r="XBW172" s="164"/>
      <c r="XBX172" s="164"/>
      <c r="XBY172" s="164"/>
      <c r="XBZ172" s="164"/>
      <c r="XCA172" s="164"/>
      <c r="XCB172" s="164"/>
      <c r="XCC172" s="164"/>
      <c r="XCD172" s="164"/>
      <c r="XCE172" s="164"/>
      <c r="XCF172" s="164"/>
      <c r="XCG172" s="164"/>
      <c r="XCH172" s="164"/>
      <c r="XCI172" s="164"/>
      <c r="XCJ172" s="164"/>
      <c r="XCK172" s="164"/>
      <c r="XCL172" s="164"/>
      <c r="XCM172" s="164"/>
      <c r="XCN172" s="164"/>
      <c r="XCO172" s="164"/>
      <c r="XCP172" s="164"/>
      <c r="XCQ172" s="164"/>
      <c r="XCR172" s="164"/>
      <c r="XCS172" s="164"/>
      <c r="XCT172" s="164"/>
      <c r="XCU172" s="164"/>
      <c r="XCV172" s="164"/>
      <c r="XCW172" s="164"/>
      <c r="XCX172" s="164"/>
      <c r="XCY172" s="164"/>
      <c r="XCZ172" s="164"/>
      <c r="XDA172" s="164"/>
      <c r="XDB172" s="164"/>
      <c r="XDC172" s="164"/>
      <c r="XDD172" s="164"/>
      <c r="XDE172" s="164"/>
      <c r="XDF172" s="164"/>
      <c r="XDG172" s="164"/>
      <c r="XDH172" s="164"/>
      <c r="XDI172" s="164"/>
      <c r="XDJ172" s="164"/>
      <c r="XDK172" s="164"/>
      <c r="XDL172" s="164"/>
      <c r="XDM172" s="164"/>
      <c r="XDN172" s="164"/>
      <c r="XDO172" s="164"/>
      <c r="XDP172" s="164"/>
      <c r="XDQ172" s="164"/>
      <c r="XDR172" s="164"/>
      <c r="XDS172" s="164"/>
      <c r="XDT172" s="164"/>
      <c r="XDU172" s="164"/>
      <c r="XDV172" s="164"/>
      <c r="XDW172" s="164"/>
      <c r="XDX172" s="164"/>
      <c r="XDY172" s="164"/>
      <c r="XDZ172" s="164"/>
      <c r="XEA172" s="164"/>
      <c r="XEB172" s="164"/>
      <c r="XEC172" s="164"/>
      <c r="XED172" s="164"/>
      <c r="XEE172" s="164"/>
      <c r="XEF172" s="164"/>
      <c r="XEG172" s="164"/>
      <c r="XEH172" s="164"/>
      <c r="XEI172" s="164"/>
      <c r="XEJ172" s="164"/>
      <c r="XEK172" s="164"/>
      <c r="XEL172" s="164"/>
      <c r="XEM172" s="164"/>
      <c r="XEN172" s="164"/>
      <c r="XEO172" s="164"/>
      <c r="XEP172" s="164"/>
      <c r="XEQ172" s="164"/>
      <c r="XER172" s="164"/>
      <c r="XES172" s="164"/>
      <c r="XET172" s="164"/>
      <c r="XEU172" s="164"/>
      <c r="XEV172" s="164"/>
      <c r="XEW172" s="164"/>
      <c r="XEX172" s="164"/>
      <c r="XEY172" s="164"/>
      <c r="XEZ172" s="164"/>
      <c r="XFA172" s="164"/>
      <c r="XFB172" s="164"/>
      <c r="XFC172" s="164"/>
      <c r="XFD172" s="164"/>
    </row>
    <row r="173" spans="1:16384" x14ac:dyDescent="0.25">
      <c r="A173" s="185"/>
      <c r="B173" s="197" t="s">
        <v>1146</v>
      </c>
      <c r="C173" s="196" t="s">
        <v>1311</v>
      </c>
      <c r="D173" s="333"/>
      <c r="E173" s="203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  <c r="BN173" s="164"/>
      <c r="BO173" s="164"/>
      <c r="BP173" s="164"/>
      <c r="BQ173" s="164"/>
      <c r="BR173" s="164"/>
      <c r="BS173" s="164"/>
      <c r="BT173" s="164"/>
      <c r="BU173" s="164"/>
      <c r="BV173" s="164"/>
      <c r="BW173" s="164"/>
      <c r="BX173" s="164"/>
      <c r="BY173" s="164"/>
      <c r="BZ173" s="164"/>
      <c r="CA173" s="164"/>
      <c r="CB173" s="164"/>
      <c r="CC173" s="164"/>
      <c r="CD173" s="164"/>
      <c r="CE173" s="164"/>
      <c r="CF173" s="164"/>
      <c r="CG173" s="164"/>
      <c r="CH173" s="164"/>
      <c r="CI173" s="164"/>
      <c r="CJ173" s="164"/>
      <c r="CK173" s="164"/>
      <c r="CL173" s="164"/>
      <c r="CM173" s="164"/>
      <c r="CN173" s="164"/>
      <c r="CO173" s="164"/>
      <c r="CP173" s="164"/>
      <c r="CQ173" s="164"/>
      <c r="CR173" s="164"/>
      <c r="CS173" s="164"/>
      <c r="CT173" s="164"/>
      <c r="CU173" s="164"/>
      <c r="CV173" s="164"/>
      <c r="CW173" s="164"/>
      <c r="CX173" s="164"/>
      <c r="CY173" s="164"/>
      <c r="CZ173" s="164"/>
      <c r="DA173" s="164"/>
      <c r="DB173" s="164"/>
      <c r="DC173" s="164"/>
      <c r="DD173" s="164"/>
      <c r="DE173" s="164"/>
      <c r="DF173" s="164"/>
      <c r="DG173" s="164"/>
      <c r="DH173" s="164"/>
      <c r="DI173" s="164"/>
      <c r="DJ173" s="164"/>
      <c r="DK173" s="164"/>
      <c r="DL173" s="164"/>
      <c r="DM173" s="164"/>
      <c r="DN173" s="164"/>
      <c r="DO173" s="164"/>
      <c r="DP173" s="164"/>
      <c r="DQ173" s="164"/>
      <c r="DR173" s="164"/>
      <c r="DS173" s="164"/>
      <c r="DT173" s="164"/>
      <c r="DU173" s="164"/>
      <c r="DV173" s="164"/>
      <c r="DW173" s="164"/>
      <c r="DX173" s="164"/>
      <c r="DY173" s="164"/>
      <c r="DZ173" s="164"/>
      <c r="EA173" s="164"/>
      <c r="EB173" s="164"/>
      <c r="EC173" s="164"/>
      <c r="ED173" s="164"/>
      <c r="EE173" s="164"/>
      <c r="EF173" s="164"/>
      <c r="EG173" s="164"/>
      <c r="EH173" s="164"/>
      <c r="EI173" s="164"/>
      <c r="EJ173" s="164"/>
      <c r="EK173" s="164"/>
      <c r="EL173" s="164"/>
      <c r="EM173" s="164"/>
      <c r="EN173" s="164"/>
      <c r="EO173" s="164"/>
      <c r="EP173" s="164"/>
      <c r="EQ173" s="164"/>
      <c r="ER173" s="164"/>
      <c r="ES173" s="164"/>
      <c r="ET173" s="164"/>
      <c r="EU173" s="164"/>
      <c r="EV173" s="164"/>
      <c r="EW173" s="164"/>
      <c r="EX173" s="164"/>
      <c r="EY173" s="164"/>
      <c r="EZ173" s="164"/>
      <c r="FA173" s="164"/>
      <c r="FB173" s="164"/>
      <c r="FC173" s="164"/>
      <c r="FD173" s="164"/>
      <c r="FE173" s="164"/>
      <c r="FF173" s="164"/>
      <c r="FG173" s="164"/>
      <c r="FH173" s="164"/>
      <c r="FI173" s="164"/>
      <c r="FJ173" s="164"/>
      <c r="FK173" s="164"/>
      <c r="FL173" s="164"/>
      <c r="FM173" s="164"/>
      <c r="FN173" s="164"/>
      <c r="FO173" s="164"/>
      <c r="FP173" s="164"/>
      <c r="FQ173" s="164"/>
      <c r="FR173" s="164"/>
      <c r="FS173" s="164"/>
      <c r="FT173" s="164"/>
      <c r="FU173" s="164"/>
      <c r="FV173" s="164"/>
      <c r="FW173" s="164"/>
      <c r="FX173" s="164"/>
      <c r="FY173" s="164"/>
      <c r="FZ173" s="164"/>
      <c r="GA173" s="164"/>
      <c r="GB173" s="164"/>
      <c r="GC173" s="164"/>
      <c r="GD173" s="164"/>
      <c r="GE173" s="164"/>
      <c r="GF173" s="164"/>
      <c r="GG173" s="164"/>
      <c r="GH173" s="164"/>
      <c r="GI173" s="164"/>
      <c r="GJ173" s="164"/>
      <c r="GK173" s="164"/>
      <c r="GL173" s="164"/>
      <c r="GM173" s="164"/>
      <c r="GN173" s="164"/>
      <c r="GO173" s="164"/>
      <c r="GP173" s="164"/>
      <c r="GQ173" s="164"/>
      <c r="GR173" s="164"/>
      <c r="GS173" s="164"/>
      <c r="GT173" s="164"/>
      <c r="GU173" s="164"/>
      <c r="GV173" s="164"/>
      <c r="GW173" s="164"/>
      <c r="GX173" s="164"/>
      <c r="GY173" s="164"/>
      <c r="GZ173" s="164"/>
      <c r="HA173" s="164"/>
      <c r="HB173" s="164"/>
      <c r="HC173" s="164"/>
      <c r="HD173" s="164"/>
      <c r="HE173" s="164"/>
      <c r="HF173" s="164"/>
      <c r="HG173" s="164"/>
      <c r="HH173" s="164"/>
      <c r="HI173" s="164"/>
      <c r="HJ173" s="164"/>
      <c r="HK173" s="164"/>
      <c r="HL173" s="164"/>
      <c r="HM173" s="164"/>
      <c r="HN173" s="164"/>
      <c r="HO173" s="164"/>
      <c r="HP173" s="164"/>
      <c r="HQ173" s="164"/>
      <c r="HR173" s="164"/>
      <c r="HS173" s="164"/>
      <c r="HT173" s="164"/>
      <c r="HU173" s="164"/>
      <c r="HV173" s="164"/>
      <c r="HW173" s="164"/>
      <c r="HX173" s="164"/>
      <c r="HY173" s="164"/>
      <c r="HZ173" s="164"/>
      <c r="IA173" s="164"/>
      <c r="IB173" s="164"/>
      <c r="IC173" s="164"/>
      <c r="ID173" s="164"/>
      <c r="IE173" s="164"/>
      <c r="IF173" s="164"/>
      <c r="IG173" s="164"/>
      <c r="IH173" s="164"/>
      <c r="II173" s="164"/>
      <c r="IJ173" s="164"/>
      <c r="IK173" s="164"/>
      <c r="IL173" s="164"/>
      <c r="IM173" s="164"/>
      <c r="IN173" s="164"/>
      <c r="IO173" s="164"/>
      <c r="IP173" s="164"/>
      <c r="IQ173" s="164"/>
      <c r="IR173" s="164"/>
      <c r="IS173" s="164"/>
      <c r="IT173" s="164"/>
      <c r="IU173" s="164"/>
      <c r="IV173" s="164"/>
      <c r="IW173" s="164"/>
      <c r="IX173" s="164"/>
      <c r="IY173" s="164"/>
      <c r="IZ173" s="164"/>
      <c r="JA173" s="164"/>
      <c r="JB173" s="164"/>
      <c r="JC173" s="164"/>
      <c r="JD173" s="164"/>
      <c r="JE173" s="164"/>
      <c r="JF173" s="164"/>
      <c r="JG173" s="164"/>
      <c r="JH173" s="164"/>
      <c r="JI173" s="164"/>
      <c r="JJ173" s="164"/>
      <c r="JK173" s="164"/>
      <c r="JL173" s="164"/>
      <c r="JM173" s="164"/>
      <c r="JN173" s="164"/>
      <c r="JO173" s="164"/>
      <c r="JP173" s="164"/>
      <c r="JQ173" s="164"/>
      <c r="JR173" s="164"/>
      <c r="JS173" s="164"/>
      <c r="JT173" s="164"/>
      <c r="JU173" s="164"/>
      <c r="JV173" s="164"/>
      <c r="JW173" s="164"/>
      <c r="JX173" s="164"/>
      <c r="JY173" s="164"/>
      <c r="JZ173" s="164"/>
      <c r="KA173" s="164"/>
      <c r="KB173" s="164"/>
      <c r="KC173" s="164"/>
      <c r="KD173" s="164"/>
      <c r="KE173" s="164"/>
      <c r="KF173" s="164"/>
      <c r="KG173" s="164"/>
      <c r="KH173" s="164"/>
      <c r="KI173" s="164"/>
      <c r="KJ173" s="164"/>
      <c r="KK173" s="164"/>
      <c r="KL173" s="164"/>
      <c r="KM173" s="164"/>
      <c r="KN173" s="164"/>
      <c r="KO173" s="164"/>
      <c r="KP173" s="164"/>
      <c r="KQ173" s="164"/>
      <c r="KR173" s="164"/>
      <c r="KS173" s="164"/>
      <c r="KT173" s="164"/>
      <c r="KU173" s="164"/>
      <c r="KV173" s="164"/>
      <c r="KW173" s="164"/>
      <c r="KX173" s="164"/>
      <c r="KY173" s="164"/>
      <c r="KZ173" s="164"/>
      <c r="LA173" s="164"/>
      <c r="LB173" s="164"/>
      <c r="LC173" s="164"/>
      <c r="LD173" s="164"/>
      <c r="LE173" s="164"/>
      <c r="LF173" s="164"/>
      <c r="LG173" s="164"/>
      <c r="LH173" s="164"/>
      <c r="LI173" s="164"/>
      <c r="LJ173" s="164"/>
      <c r="LK173" s="164"/>
      <c r="LL173" s="164"/>
      <c r="LM173" s="164"/>
      <c r="LN173" s="164"/>
      <c r="LO173" s="164"/>
      <c r="LP173" s="164"/>
      <c r="LQ173" s="164"/>
      <c r="LR173" s="164"/>
      <c r="LS173" s="164"/>
      <c r="LT173" s="164"/>
      <c r="LU173" s="164"/>
      <c r="LV173" s="164"/>
      <c r="LW173" s="164"/>
      <c r="LX173" s="164"/>
      <c r="LY173" s="164"/>
      <c r="LZ173" s="164"/>
      <c r="MA173" s="164"/>
      <c r="MB173" s="164"/>
      <c r="MC173" s="164"/>
      <c r="MD173" s="164"/>
      <c r="ME173" s="164"/>
      <c r="MF173" s="164"/>
      <c r="MG173" s="164"/>
      <c r="MH173" s="164"/>
      <c r="MI173" s="164"/>
      <c r="MJ173" s="164"/>
      <c r="MK173" s="164"/>
      <c r="ML173" s="164"/>
      <c r="MM173" s="164"/>
      <c r="MN173" s="164"/>
      <c r="MO173" s="164"/>
      <c r="MP173" s="164"/>
      <c r="MQ173" s="164"/>
      <c r="MR173" s="164"/>
      <c r="MS173" s="164"/>
      <c r="MT173" s="164"/>
      <c r="MU173" s="164"/>
      <c r="MV173" s="164"/>
      <c r="MW173" s="164"/>
      <c r="MX173" s="164"/>
      <c r="MY173" s="164"/>
      <c r="MZ173" s="164"/>
      <c r="NA173" s="164"/>
      <c r="NB173" s="164"/>
      <c r="NC173" s="164"/>
      <c r="ND173" s="164"/>
      <c r="NE173" s="164"/>
      <c r="NF173" s="164"/>
      <c r="NG173" s="164"/>
      <c r="NH173" s="164"/>
      <c r="NI173" s="164"/>
      <c r="NJ173" s="164"/>
      <c r="NK173" s="164"/>
      <c r="NL173" s="164"/>
      <c r="NM173" s="164"/>
      <c r="NN173" s="164"/>
      <c r="NO173" s="164"/>
      <c r="NP173" s="164"/>
      <c r="NQ173" s="164"/>
      <c r="NR173" s="164"/>
      <c r="NS173" s="164"/>
      <c r="NT173" s="164"/>
      <c r="NU173" s="164"/>
      <c r="NV173" s="164"/>
      <c r="NW173" s="164"/>
      <c r="NX173" s="164"/>
      <c r="NY173" s="164"/>
      <c r="NZ173" s="164"/>
      <c r="OA173" s="164"/>
      <c r="OB173" s="164"/>
      <c r="OC173" s="164"/>
      <c r="OD173" s="164"/>
      <c r="OE173" s="164"/>
      <c r="OF173" s="164"/>
      <c r="OG173" s="164"/>
      <c r="OH173" s="164"/>
      <c r="OI173" s="164"/>
      <c r="OJ173" s="164"/>
      <c r="OK173" s="164"/>
      <c r="OL173" s="164"/>
      <c r="OM173" s="164"/>
      <c r="ON173" s="164"/>
      <c r="OO173" s="164"/>
      <c r="OP173" s="164"/>
      <c r="OQ173" s="164"/>
      <c r="OR173" s="164"/>
      <c r="OS173" s="164"/>
      <c r="OT173" s="164"/>
      <c r="OU173" s="164"/>
      <c r="OV173" s="164"/>
      <c r="OW173" s="164"/>
      <c r="OX173" s="164"/>
      <c r="OY173" s="164"/>
      <c r="OZ173" s="164"/>
      <c r="PA173" s="164"/>
      <c r="PB173" s="164"/>
      <c r="PC173" s="164"/>
      <c r="PD173" s="164"/>
      <c r="PE173" s="164"/>
      <c r="PF173" s="164"/>
      <c r="PG173" s="164"/>
      <c r="PH173" s="164"/>
      <c r="PI173" s="164"/>
      <c r="PJ173" s="164"/>
      <c r="PK173" s="164"/>
      <c r="PL173" s="164"/>
      <c r="PM173" s="164"/>
      <c r="PN173" s="164"/>
      <c r="PO173" s="164"/>
      <c r="PP173" s="164"/>
      <c r="PQ173" s="164"/>
      <c r="PR173" s="164"/>
      <c r="PS173" s="164"/>
      <c r="PT173" s="164"/>
      <c r="PU173" s="164"/>
      <c r="PV173" s="164"/>
      <c r="PW173" s="164"/>
      <c r="PX173" s="164"/>
      <c r="PY173" s="164"/>
      <c r="PZ173" s="164"/>
      <c r="QA173" s="164"/>
      <c r="QB173" s="164"/>
      <c r="QC173" s="164"/>
      <c r="QD173" s="164"/>
      <c r="QE173" s="164"/>
      <c r="QF173" s="164"/>
      <c r="QG173" s="164"/>
      <c r="QH173" s="164"/>
      <c r="QI173" s="164"/>
      <c r="QJ173" s="164"/>
      <c r="QK173" s="164"/>
      <c r="QL173" s="164"/>
      <c r="QM173" s="164"/>
      <c r="QN173" s="164"/>
      <c r="QO173" s="164"/>
      <c r="QP173" s="164"/>
      <c r="QQ173" s="164"/>
      <c r="QR173" s="164"/>
      <c r="QS173" s="164"/>
      <c r="QT173" s="164"/>
      <c r="QU173" s="164"/>
      <c r="QV173" s="164"/>
      <c r="QW173" s="164"/>
      <c r="QX173" s="164"/>
      <c r="QY173" s="164"/>
      <c r="QZ173" s="164"/>
      <c r="RA173" s="164"/>
      <c r="RB173" s="164"/>
      <c r="RC173" s="164"/>
      <c r="RD173" s="164"/>
      <c r="RE173" s="164"/>
      <c r="RF173" s="164"/>
      <c r="RG173" s="164"/>
      <c r="RH173" s="164"/>
      <c r="RI173" s="164"/>
      <c r="RJ173" s="164"/>
      <c r="RK173" s="164"/>
      <c r="RL173" s="164"/>
      <c r="RM173" s="164"/>
      <c r="RN173" s="164"/>
      <c r="RO173" s="164"/>
      <c r="RP173" s="164"/>
      <c r="RQ173" s="164"/>
      <c r="RR173" s="164"/>
      <c r="RS173" s="164"/>
      <c r="RT173" s="164"/>
      <c r="RU173" s="164"/>
      <c r="RV173" s="164"/>
      <c r="RW173" s="164"/>
      <c r="RX173" s="164"/>
      <c r="RY173" s="164"/>
      <c r="RZ173" s="164"/>
      <c r="SA173" s="164"/>
      <c r="SB173" s="164"/>
      <c r="SC173" s="164"/>
      <c r="SD173" s="164"/>
      <c r="SE173" s="164"/>
      <c r="SF173" s="164"/>
      <c r="SG173" s="164"/>
      <c r="SH173" s="164"/>
      <c r="SI173" s="164"/>
      <c r="SJ173" s="164"/>
      <c r="SK173" s="164"/>
      <c r="SL173" s="164"/>
      <c r="SM173" s="164"/>
      <c r="SN173" s="164"/>
      <c r="SO173" s="164"/>
      <c r="SP173" s="164"/>
      <c r="SQ173" s="164"/>
      <c r="SR173" s="164"/>
      <c r="SS173" s="164"/>
      <c r="ST173" s="164"/>
      <c r="SU173" s="164"/>
      <c r="SV173" s="164"/>
      <c r="SW173" s="164"/>
      <c r="SX173" s="164"/>
      <c r="SY173" s="164"/>
      <c r="SZ173" s="164"/>
      <c r="TA173" s="164"/>
      <c r="TB173" s="164"/>
      <c r="TC173" s="164"/>
      <c r="TD173" s="164"/>
      <c r="TE173" s="164"/>
      <c r="TF173" s="164"/>
      <c r="TG173" s="164"/>
      <c r="TH173" s="164"/>
      <c r="TI173" s="164"/>
      <c r="TJ173" s="164"/>
      <c r="TK173" s="164"/>
      <c r="TL173" s="164"/>
      <c r="TM173" s="164"/>
      <c r="TN173" s="164"/>
      <c r="TO173" s="164"/>
      <c r="TP173" s="164"/>
      <c r="TQ173" s="164"/>
      <c r="TR173" s="164"/>
      <c r="TS173" s="164"/>
      <c r="TT173" s="164"/>
      <c r="TU173" s="164"/>
      <c r="TV173" s="164"/>
      <c r="TW173" s="164"/>
      <c r="TX173" s="164"/>
      <c r="TY173" s="164"/>
      <c r="TZ173" s="164"/>
      <c r="UA173" s="164"/>
      <c r="UB173" s="164"/>
      <c r="UC173" s="164"/>
      <c r="UD173" s="164"/>
      <c r="UE173" s="164"/>
      <c r="UF173" s="164"/>
      <c r="UG173" s="164"/>
      <c r="UH173" s="164"/>
      <c r="UI173" s="164"/>
      <c r="UJ173" s="164"/>
      <c r="UK173" s="164"/>
      <c r="UL173" s="164"/>
      <c r="UM173" s="164"/>
      <c r="UN173" s="164"/>
      <c r="UO173" s="164"/>
      <c r="UP173" s="164"/>
      <c r="UQ173" s="164"/>
      <c r="UR173" s="164"/>
      <c r="US173" s="164"/>
      <c r="UT173" s="164"/>
      <c r="UU173" s="164"/>
      <c r="UV173" s="164"/>
      <c r="UW173" s="164"/>
      <c r="UX173" s="164"/>
      <c r="UY173" s="164"/>
      <c r="UZ173" s="164"/>
      <c r="VA173" s="164"/>
      <c r="VB173" s="164"/>
      <c r="VC173" s="164"/>
      <c r="VD173" s="164"/>
      <c r="VE173" s="164"/>
      <c r="VF173" s="164"/>
      <c r="VG173" s="164"/>
      <c r="VH173" s="164"/>
      <c r="VI173" s="164"/>
      <c r="VJ173" s="164"/>
      <c r="VK173" s="164"/>
      <c r="VL173" s="164"/>
      <c r="VM173" s="164"/>
      <c r="VN173" s="164"/>
      <c r="VO173" s="164"/>
      <c r="VP173" s="164"/>
      <c r="VQ173" s="164"/>
      <c r="VR173" s="164"/>
      <c r="VS173" s="164"/>
      <c r="VT173" s="164"/>
      <c r="VU173" s="164"/>
      <c r="VV173" s="164"/>
      <c r="VW173" s="164"/>
      <c r="VX173" s="164"/>
      <c r="VY173" s="164"/>
      <c r="VZ173" s="164"/>
      <c r="WA173" s="164"/>
      <c r="WB173" s="164"/>
      <c r="WC173" s="164"/>
      <c r="WD173" s="164"/>
      <c r="WE173" s="164"/>
      <c r="WF173" s="164"/>
      <c r="WG173" s="164"/>
      <c r="WH173" s="164"/>
      <c r="WI173" s="164"/>
      <c r="WJ173" s="164"/>
      <c r="WK173" s="164"/>
      <c r="WL173" s="164"/>
      <c r="WM173" s="164"/>
      <c r="WN173" s="164"/>
      <c r="WO173" s="164"/>
      <c r="WP173" s="164"/>
      <c r="WQ173" s="164"/>
      <c r="WR173" s="164"/>
      <c r="WS173" s="164"/>
      <c r="WT173" s="164"/>
      <c r="WU173" s="164"/>
      <c r="WV173" s="164"/>
      <c r="WW173" s="164"/>
      <c r="WX173" s="164"/>
      <c r="WY173" s="164"/>
      <c r="WZ173" s="164"/>
      <c r="XA173" s="164"/>
      <c r="XB173" s="164"/>
      <c r="XC173" s="164"/>
      <c r="XD173" s="164"/>
      <c r="XE173" s="164"/>
      <c r="XF173" s="164"/>
      <c r="XG173" s="164"/>
      <c r="XH173" s="164"/>
      <c r="XI173" s="164"/>
      <c r="XJ173" s="164"/>
      <c r="XK173" s="164"/>
      <c r="XL173" s="164"/>
      <c r="XM173" s="164"/>
      <c r="XN173" s="164"/>
      <c r="XO173" s="164"/>
      <c r="XP173" s="164"/>
      <c r="XQ173" s="164"/>
      <c r="XR173" s="164"/>
      <c r="XS173" s="164"/>
      <c r="XT173" s="164"/>
      <c r="XU173" s="164"/>
      <c r="XV173" s="164"/>
      <c r="XW173" s="164"/>
      <c r="XX173" s="164"/>
      <c r="XY173" s="164"/>
      <c r="XZ173" s="164"/>
      <c r="YA173" s="164"/>
      <c r="YB173" s="164"/>
      <c r="YC173" s="164"/>
      <c r="YD173" s="164"/>
      <c r="YE173" s="164"/>
      <c r="YF173" s="164"/>
      <c r="YG173" s="164"/>
      <c r="YH173" s="164"/>
      <c r="YI173" s="164"/>
      <c r="YJ173" s="164"/>
      <c r="YK173" s="164"/>
      <c r="YL173" s="164"/>
      <c r="YM173" s="164"/>
      <c r="YN173" s="164"/>
      <c r="YO173" s="164"/>
      <c r="YP173" s="164"/>
      <c r="YQ173" s="164"/>
      <c r="YR173" s="164"/>
      <c r="YS173" s="164"/>
      <c r="YT173" s="164"/>
      <c r="YU173" s="164"/>
      <c r="YV173" s="164"/>
      <c r="YW173" s="164"/>
      <c r="YX173" s="164"/>
      <c r="YY173" s="164"/>
      <c r="YZ173" s="164"/>
      <c r="ZA173" s="164"/>
      <c r="ZB173" s="164"/>
      <c r="ZC173" s="164"/>
      <c r="ZD173" s="164"/>
      <c r="ZE173" s="164"/>
      <c r="ZF173" s="164"/>
      <c r="ZG173" s="164"/>
      <c r="ZH173" s="164"/>
      <c r="ZI173" s="164"/>
      <c r="ZJ173" s="164"/>
      <c r="ZK173" s="164"/>
      <c r="ZL173" s="164"/>
      <c r="ZM173" s="164"/>
      <c r="ZN173" s="164"/>
      <c r="ZO173" s="164"/>
      <c r="ZP173" s="164"/>
      <c r="ZQ173" s="164"/>
      <c r="ZR173" s="164"/>
      <c r="ZS173" s="164"/>
      <c r="ZT173" s="164"/>
      <c r="ZU173" s="164"/>
      <c r="ZV173" s="164"/>
      <c r="ZW173" s="164"/>
      <c r="ZX173" s="164"/>
      <c r="ZY173" s="164"/>
      <c r="ZZ173" s="164"/>
      <c r="AAA173" s="164"/>
      <c r="AAB173" s="164"/>
      <c r="AAC173" s="164"/>
      <c r="AAD173" s="164"/>
      <c r="AAE173" s="164"/>
      <c r="AAF173" s="164"/>
      <c r="AAG173" s="164"/>
      <c r="AAH173" s="164"/>
      <c r="AAI173" s="164"/>
      <c r="AAJ173" s="164"/>
      <c r="AAK173" s="164"/>
      <c r="AAL173" s="164"/>
      <c r="AAM173" s="164"/>
      <c r="AAN173" s="164"/>
      <c r="AAO173" s="164"/>
      <c r="AAP173" s="164"/>
      <c r="AAQ173" s="164"/>
      <c r="AAR173" s="164"/>
      <c r="AAS173" s="164"/>
      <c r="AAT173" s="164"/>
      <c r="AAU173" s="164"/>
      <c r="AAV173" s="164"/>
      <c r="AAW173" s="164"/>
      <c r="AAX173" s="164"/>
      <c r="AAY173" s="164"/>
      <c r="AAZ173" s="164"/>
      <c r="ABA173" s="164"/>
      <c r="ABB173" s="164"/>
      <c r="ABC173" s="164"/>
      <c r="ABD173" s="164"/>
      <c r="ABE173" s="164"/>
      <c r="ABF173" s="164"/>
      <c r="ABG173" s="164"/>
      <c r="ABH173" s="164"/>
      <c r="ABI173" s="164"/>
      <c r="ABJ173" s="164"/>
      <c r="ABK173" s="164"/>
      <c r="ABL173" s="164"/>
      <c r="ABM173" s="164"/>
      <c r="ABN173" s="164"/>
      <c r="ABO173" s="164"/>
      <c r="ABP173" s="164"/>
      <c r="ABQ173" s="164"/>
      <c r="ABR173" s="164"/>
      <c r="ABS173" s="164"/>
      <c r="ABT173" s="164"/>
      <c r="ABU173" s="164"/>
      <c r="ABV173" s="164"/>
      <c r="ABW173" s="164"/>
      <c r="ABX173" s="164"/>
      <c r="ABY173" s="164"/>
      <c r="ABZ173" s="164"/>
      <c r="ACA173" s="164"/>
      <c r="ACB173" s="164"/>
      <c r="ACC173" s="164"/>
      <c r="ACD173" s="164"/>
      <c r="ACE173" s="164"/>
      <c r="ACF173" s="164"/>
      <c r="ACG173" s="164"/>
      <c r="ACH173" s="164"/>
      <c r="ACI173" s="164"/>
      <c r="ACJ173" s="164"/>
      <c r="ACK173" s="164"/>
      <c r="ACL173" s="164"/>
      <c r="ACM173" s="164"/>
      <c r="ACN173" s="164"/>
      <c r="ACO173" s="164"/>
      <c r="ACP173" s="164"/>
      <c r="ACQ173" s="164"/>
      <c r="ACR173" s="164"/>
      <c r="ACS173" s="164"/>
      <c r="ACT173" s="164"/>
      <c r="ACU173" s="164"/>
      <c r="ACV173" s="164"/>
      <c r="ACW173" s="164"/>
      <c r="ACX173" s="164"/>
      <c r="ACY173" s="164"/>
      <c r="ACZ173" s="164"/>
      <c r="ADA173" s="164"/>
      <c r="ADB173" s="164"/>
      <c r="ADC173" s="164"/>
      <c r="ADD173" s="164"/>
      <c r="ADE173" s="164"/>
      <c r="ADF173" s="164"/>
      <c r="ADG173" s="164"/>
      <c r="ADH173" s="164"/>
      <c r="ADI173" s="164"/>
      <c r="ADJ173" s="164"/>
      <c r="ADK173" s="164"/>
      <c r="ADL173" s="164"/>
      <c r="ADM173" s="164"/>
      <c r="ADN173" s="164"/>
      <c r="ADO173" s="164"/>
      <c r="ADP173" s="164"/>
      <c r="ADQ173" s="164"/>
      <c r="ADR173" s="164"/>
      <c r="ADS173" s="164"/>
      <c r="ADT173" s="164"/>
      <c r="ADU173" s="164"/>
      <c r="ADV173" s="164"/>
      <c r="ADW173" s="164"/>
      <c r="ADX173" s="164"/>
      <c r="ADY173" s="164"/>
      <c r="ADZ173" s="164"/>
      <c r="AEA173" s="164"/>
      <c r="AEB173" s="164"/>
      <c r="AEC173" s="164"/>
      <c r="AED173" s="164"/>
      <c r="AEE173" s="164"/>
      <c r="AEF173" s="164"/>
      <c r="AEG173" s="164"/>
      <c r="AEH173" s="164"/>
      <c r="AEI173" s="164"/>
      <c r="AEJ173" s="164"/>
      <c r="AEK173" s="164"/>
      <c r="AEL173" s="164"/>
      <c r="AEM173" s="164"/>
      <c r="AEN173" s="164"/>
      <c r="AEO173" s="164"/>
      <c r="AEP173" s="164"/>
      <c r="AEQ173" s="164"/>
      <c r="AER173" s="164"/>
      <c r="AES173" s="164"/>
      <c r="AET173" s="164"/>
      <c r="AEU173" s="164"/>
      <c r="AEV173" s="164"/>
      <c r="AEW173" s="164"/>
      <c r="AEX173" s="164"/>
      <c r="AEY173" s="164"/>
      <c r="AEZ173" s="164"/>
      <c r="AFA173" s="164"/>
      <c r="AFB173" s="164"/>
      <c r="AFC173" s="164"/>
      <c r="AFD173" s="164"/>
      <c r="AFE173" s="164"/>
      <c r="AFF173" s="164"/>
      <c r="AFG173" s="164"/>
      <c r="AFH173" s="164"/>
      <c r="AFI173" s="164"/>
      <c r="AFJ173" s="164"/>
      <c r="AFK173" s="164"/>
      <c r="AFL173" s="164"/>
      <c r="AFM173" s="164"/>
      <c r="AFN173" s="164"/>
      <c r="AFO173" s="164"/>
      <c r="AFP173" s="164"/>
      <c r="AFQ173" s="164"/>
      <c r="AFR173" s="164"/>
      <c r="AFS173" s="164"/>
      <c r="AFT173" s="164"/>
      <c r="AFU173" s="164"/>
      <c r="AFV173" s="164"/>
      <c r="AFW173" s="164"/>
      <c r="AFX173" s="164"/>
      <c r="AFY173" s="164"/>
      <c r="AFZ173" s="164"/>
      <c r="AGA173" s="164"/>
      <c r="AGB173" s="164"/>
      <c r="AGC173" s="164"/>
      <c r="AGD173" s="164"/>
      <c r="AGE173" s="164"/>
      <c r="AGF173" s="164"/>
      <c r="AGG173" s="164"/>
      <c r="AGH173" s="164"/>
      <c r="AGI173" s="164"/>
      <c r="AGJ173" s="164"/>
      <c r="AGK173" s="164"/>
      <c r="AGL173" s="164"/>
      <c r="AGM173" s="164"/>
      <c r="AGN173" s="164"/>
      <c r="AGO173" s="164"/>
      <c r="AGP173" s="164"/>
      <c r="AGQ173" s="164"/>
      <c r="AGR173" s="164"/>
      <c r="AGS173" s="164"/>
      <c r="AGT173" s="164"/>
      <c r="AGU173" s="164"/>
      <c r="AGV173" s="164"/>
      <c r="AGW173" s="164"/>
      <c r="AGX173" s="164"/>
      <c r="AGY173" s="164"/>
      <c r="AGZ173" s="164"/>
      <c r="AHA173" s="164"/>
      <c r="AHB173" s="164"/>
      <c r="AHC173" s="164"/>
      <c r="AHD173" s="164"/>
      <c r="AHE173" s="164"/>
      <c r="AHF173" s="164"/>
      <c r="AHG173" s="164"/>
      <c r="AHH173" s="164"/>
      <c r="AHI173" s="164"/>
      <c r="AHJ173" s="164"/>
      <c r="AHK173" s="164"/>
      <c r="AHL173" s="164"/>
      <c r="AHM173" s="164"/>
      <c r="AHN173" s="164"/>
      <c r="AHO173" s="164"/>
      <c r="AHP173" s="164"/>
      <c r="AHQ173" s="164"/>
      <c r="AHR173" s="164"/>
      <c r="AHS173" s="164"/>
      <c r="AHT173" s="164"/>
      <c r="AHU173" s="164"/>
      <c r="AHV173" s="164"/>
      <c r="AHW173" s="164"/>
      <c r="AHX173" s="164"/>
      <c r="AHY173" s="164"/>
      <c r="AHZ173" s="164"/>
      <c r="AIA173" s="164"/>
      <c r="AIB173" s="164"/>
      <c r="AIC173" s="164"/>
      <c r="AID173" s="164"/>
      <c r="AIE173" s="164"/>
      <c r="AIF173" s="164"/>
      <c r="AIG173" s="164"/>
      <c r="AIH173" s="164"/>
      <c r="AII173" s="164"/>
      <c r="AIJ173" s="164"/>
      <c r="AIK173" s="164"/>
      <c r="AIL173" s="164"/>
      <c r="AIM173" s="164"/>
      <c r="AIN173" s="164"/>
      <c r="AIO173" s="164"/>
      <c r="AIP173" s="164"/>
      <c r="AIQ173" s="164"/>
      <c r="AIR173" s="164"/>
      <c r="AIS173" s="164"/>
      <c r="AIT173" s="164"/>
      <c r="AIU173" s="164"/>
      <c r="AIV173" s="164"/>
      <c r="AIW173" s="164"/>
      <c r="AIX173" s="164"/>
      <c r="AIY173" s="164"/>
      <c r="AIZ173" s="164"/>
      <c r="AJA173" s="164"/>
      <c r="AJB173" s="164"/>
      <c r="AJC173" s="164"/>
      <c r="AJD173" s="164"/>
      <c r="AJE173" s="164"/>
      <c r="AJF173" s="164"/>
      <c r="AJG173" s="164"/>
      <c r="AJH173" s="164"/>
      <c r="AJI173" s="164"/>
      <c r="AJJ173" s="164"/>
      <c r="AJK173" s="164"/>
      <c r="AJL173" s="164"/>
      <c r="AJM173" s="164"/>
      <c r="AJN173" s="164"/>
      <c r="AJO173" s="164"/>
      <c r="AJP173" s="164"/>
      <c r="AJQ173" s="164"/>
      <c r="AJR173" s="164"/>
      <c r="AJS173" s="164"/>
      <c r="AJT173" s="164"/>
      <c r="AJU173" s="164"/>
      <c r="AJV173" s="164"/>
      <c r="AJW173" s="164"/>
      <c r="AJX173" s="164"/>
      <c r="AJY173" s="164"/>
      <c r="AJZ173" s="164"/>
      <c r="AKA173" s="164"/>
      <c r="AKB173" s="164"/>
      <c r="AKC173" s="164"/>
      <c r="AKD173" s="164"/>
      <c r="AKE173" s="164"/>
      <c r="AKF173" s="164"/>
      <c r="AKG173" s="164"/>
      <c r="AKH173" s="164"/>
      <c r="AKI173" s="164"/>
      <c r="AKJ173" s="164"/>
      <c r="AKK173" s="164"/>
      <c r="AKL173" s="164"/>
      <c r="AKM173" s="164"/>
      <c r="AKN173" s="164"/>
      <c r="AKO173" s="164"/>
      <c r="AKP173" s="164"/>
      <c r="AKQ173" s="164"/>
      <c r="AKR173" s="164"/>
      <c r="AKS173" s="164"/>
      <c r="AKT173" s="164"/>
      <c r="AKU173" s="164"/>
      <c r="AKV173" s="164"/>
      <c r="AKW173" s="164"/>
      <c r="AKX173" s="164"/>
      <c r="AKY173" s="164"/>
      <c r="AKZ173" s="164"/>
      <c r="ALA173" s="164"/>
      <c r="ALB173" s="164"/>
      <c r="ALC173" s="164"/>
      <c r="ALD173" s="164"/>
      <c r="ALE173" s="164"/>
      <c r="ALF173" s="164"/>
      <c r="ALG173" s="164"/>
      <c r="ALH173" s="164"/>
      <c r="ALI173" s="164"/>
      <c r="ALJ173" s="164"/>
      <c r="ALK173" s="164"/>
      <c r="ALL173" s="164"/>
      <c r="ALM173" s="164"/>
      <c r="ALN173" s="164"/>
      <c r="ALO173" s="164"/>
      <c r="ALP173" s="164"/>
      <c r="ALQ173" s="164"/>
      <c r="ALR173" s="164"/>
      <c r="ALS173" s="164"/>
      <c r="ALT173" s="164"/>
      <c r="ALU173" s="164"/>
      <c r="ALV173" s="164"/>
      <c r="ALW173" s="164"/>
      <c r="ALX173" s="164"/>
      <c r="ALY173" s="164"/>
      <c r="ALZ173" s="164"/>
      <c r="AMA173" s="164"/>
      <c r="AMB173" s="164"/>
      <c r="AMC173" s="164"/>
      <c r="AMD173" s="164"/>
      <c r="AME173" s="164"/>
      <c r="AMF173" s="164"/>
      <c r="AMG173" s="164"/>
      <c r="AMH173" s="164"/>
      <c r="AMI173" s="164"/>
      <c r="AMJ173" s="164"/>
      <c r="AMK173" s="164"/>
      <c r="AML173" s="164"/>
      <c r="AMM173" s="164"/>
      <c r="AMN173" s="164"/>
      <c r="AMO173" s="164"/>
      <c r="AMP173" s="164"/>
      <c r="AMQ173" s="164"/>
      <c r="AMR173" s="164"/>
      <c r="AMS173" s="164"/>
      <c r="AMT173" s="164"/>
      <c r="AMU173" s="164"/>
      <c r="AMV173" s="164"/>
      <c r="AMW173" s="164"/>
      <c r="AMX173" s="164"/>
      <c r="AMY173" s="164"/>
      <c r="AMZ173" s="164"/>
      <c r="ANA173" s="164"/>
      <c r="ANB173" s="164"/>
      <c r="ANC173" s="164"/>
      <c r="AND173" s="164"/>
      <c r="ANE173" s="164"/>
      <c r="ANF173" s="164"/>
      <c r="ANG173" s="164"/>
      <c r="ANH173" s="164"/>
      <c r="ANI173" s="164"/>
      <c r="ANJ173" s="164"/>
      <c r="ANK173" s="164"/>
      <c r="ANL173" s="164"/>
      <c r="ANM173" s="164"/>
      <c r="ANN173" s="164"/>
      <c r="ANO173" s="164"/>
      <c r="ANP173" s="164"/>
      <c r="ANQ173" s="164"/>
      <c r="ANR173" s="164"/>
      <c r="ANS173" s="164"/>
      <c r="ANT173" s="164"/>
      <c r="ANU173" s="164"/>
      <c r="ANV173" s="164"/>
      <c r="ANW173" s="164"/>
      <c r="ANX173" s="164"/>
      <c r="ANY173" s="164"/>
      <c r="ANZ173" s="164"/>
      <c r="AOA173" s="164"/>
      <c r="AOB173" s="164"/>
      <c r="AOC173" s="164"/>
      <c r="AOD173" s="164"/>
      <c r="AOE173" s="164"/>
      <c r="AOF173" s="164"/>
      <c r="AOG173" s="164"/>
      <c r="AOH173" s="164"/>
      <c r="AOI173" s="164"/>
      <c r="AOJ173" s="164"/>
      <c r="AOK173" s="164"/>
      <c r="AOL173" s="164"/>
      <c r="AOM173" s="164"/>
      <c r="AON173" s="164"/>
      <c r="AOO173" s="164"/>
      <c r="AOP173" s="164"/>
      <c r="AOQ173" s="164"/>
      <c r="AOR173" s="164"/>
      <c r="AOS173" s="164"/>
      <c r="AOT173" s="164"/>
      <c r="AOU173" s="164"/>
      <c r="AOV173" s="164"/>
      <c r="AOW173" s="164"/>
      <c r="AOX173" s="164"/>
      <c r="AOY173" s="164"/>
      <c r="AOZ173" s="164"/>
      <c r="APA173" s="164"/>
      <c r="APB173" s="164"/>
      <c r="APC173" s="164"/>
      <c r="APD173" s="164"/>
      <c r="APE173" s="164"/>
      <c r="APF173" s="164"/>
      <c r="APG173" s="164"/>
      <c r="APH173" s="164"/>
      <c r="API173" s="164"/>
      <c r="APJ173" s="164"/>
      <c r="APK173" s="164"/>
      <c r="APL173" s="164"/>
      <c r="APM173" s="164"/>
      <c r="APN173" s="164"/>
      <c r="APO173" s="164"/>
      <c r="APP173" s="164"/>
      <c r="APQ173" s="164"/>
      <c r="APR173" s="164"/>
      <c r="APS173" s="164"/>
      <c r="APT173" s="164"/>
      <c r="APU173" s="164"/>
      <c r="APV173" s="164"/>
      <c r="APW173" s="164"/>
      <c r="APX173" s="164"/>
      <c r="APY173" s="164"/>
      <c r="APZ173" s="164"/>
      <c r="AQA173" s="164"/>
      <c r="AQB173" s="164"/>
      <c r="AQC173" s="164"/>
      <c r="AQD173" s="164"/>
      <c r="AQE173" s="164"/>
      <c r="AQF173" s="164"/>
      <c r="AQG173" s="164"/>
      <c r="AQH173" s="164"/>
      <c r="AQI173" s="164"/>
      <c r="AQJ173" s="164"/>
      <c r="AQK173" s="164"/>
      <c r="AQL173" s="164"/>
      <c r="AQM173" s="164"/>
      <c r="AQN173" s="164"/>
      <c r="AQO173" s="164"/>
      <c r="AQP173" s="164"/>
      <c r="AQQ173" s="164"/>
      <c r="AQR173" s="164"/>
      <c r="AQS173" s="164"/>
      <c r="AQT173" s="164"/>
      <c r="AQU173" s="164"/>
      <c r="AQV173" s="164"/>
      <c r="AQW173" s="164"/>
      <c r="AQX173" s="164"/>
      <c r="AQY173" s="164"/>
      <c r="AQZ173" s="164"/>
      <c r="ARA173" s="164"/>
      <c r="ARB173" s="164"/>
      <c r="ARC173" s="164"/>
      <c r="ARD173" s="164"/>
      <c r="ARE173" s="164"/>
      <c r="ARF173" s="164"/>
      <c r="ARG173" s="164"/>
      <c r="ARH173" s="164"/>
      <c r="ARI173" s="164"/>
      <c r="ARJ173" s="164"/>
      <c r="ARK173" s="164"/>
      <c r="ARL173" s="164"/>
      <c r="ARM173" s="164"/>
      <c r="ARN173" s="164"/>
      <c r="ARO173" s="164"/>
      <c r="ARP173" s="164"/>
      <c r="ARQ173" s="164"/>
      <c r="ARR173" s="164"/>
      <c r="ARS173" s="164"/>
      <c r="ART173" s="164"/>
      <c r="ARU173" s="164"/>
      <c r="ARV173" s="164"/>
      <c r="ARW173" s="164"/>
      <c r="ARX173" s="164"/>
      <c r="ARY173" s="164"/>
      <c r="ARZ173" s="164"/>
      <c r="ASA173" s="164"/>
      <c r="ASB173" s="164"/>
      <c r="ASC173" s="164"/>
      <c r="ASD173" s="164"/>
      <c r="ASE173" s="164"/>
      <c r="ASF173" s="164"/>
      <c r="ASG173" s="164"/>
      <c r="ASH173" s="164"/>
      <c r="ASI173" s="164"/>
      <c r="ASJ173" s="164"/>
      <c r="ASK173" s="164"/>
      <c r="ASL173" s="164"/>
      <c r="ASM173" s="164"/>
      <c r="ASN173" s="164"/>
      <c r="ASO173" s="164"/>
      <c r="ASP173" s="164"/>
      <c r="ASQ173" s="164"/>
      <c r="ASR173" s="164"/>
      <c r="ASS173" s="164"/>
      <c r="AST173" s="164"/>
      <c r="ASU173" s="164"/>
      <c r="ASV173" s="164"/>
      <c r="ASW173" s="164"/>
      <c r="ASX173" s="164"/>
      <c r="ASY173" s="164"/>
      <c r="ASZ173" s="164"/>
      <c r="ATA173" s="164"/>
      <c r="ATB173" s="164"/>
      <c r="ATC173" s="164"/>
      <c r="ATD173" s="164"/>
      <c r="ATE173" s="164"/>
      <c r="ATF173" s="164"/>
      <c r="ATG173" s="164"/>
      <c r="ATH173" s="164"/>
      <c r="ATI173" s="164"/>
      <c r="ATJ173" s="164"/>
      <c r="ATK173" s="164"/>
      <c r="ATL173" s="164"/>
      <c r="ATM173" s="164"/>
      <c r="ATN173" s="164"/>
      <c r="ATO173" s="164"/>
      <c r="ATP173" s="164"/>
      <c r="ATQ173" s="164"/>
      <c r="ATR173" s="164"/>
      <c r="ATS173" s="164"/>
      <c r="ATT173" s="164"/>
      <c r="ATU173" s="164"/>
      <c r="ATV173" s="164"/>
      <c r="ATW173" s="164"/>
      <c r="ATX173" s="164"/>
      <c r="ATY173" s="164"/>
      <c r="ATZ173" s="164"/>
      <c r="AUA173" s="164"/>
      <c r="AUB173" s="164"/>
      <c r="AUC173" s="164"/>
      <c r="AUD173" s="164"/>
      <c r="AUE173" s="164"/>
      <c r="AUF173" s="164"/>
      <c r="AUG173" s="164"/>
      <c r="AUH173" s="164"/>
      <c r="AUI173" s="164"/>
      <c r="AUJ173" s="164"/>
      <c r="AUK173" s="164"/>
      <c r="AUL173" s="164"/>
      <c r="AUM173" s="164"/>
      <c r="AUN173" s="164"/>
      <c r="AUO173" s="164"/>
      <c r="AUP173" s="164"/>
      <c r="AUQ173" s="164"/>
      <c r="AUR173" s="164"/>
      <c r="AUS173" s="164"/>
      <c r="AUT173" s="164"/>
      <c r="AUU173" s="164"/>
      <c r="AUV173" s="164"/>
      <c r="AUW173" s="164"/>
      <c r="AUX173" s="164"/>
      <c r="AUY173" s="164"/>
      <c r="AUZ173" s="164"/>
      <c r="AVA173" s="164"/>
      <c r="AVB173" s="164"/>
      <c r="AVC173" s="164"/>
      <c r="AVD173" s="164"/>
      <c r="AVE173" s="164"/>
      <c r="AVF173" s="164"/>
      <c r="AVG173" s="164"/>
      <c r="AVH173" s="164"/>
      <c r="AVI173" s="164"/>
      <c r="AVJ173" s="164"/>
      <c r="AVK173" s="164"/>
      <c r="AVL173" s="164"/>
      <c r="AVM173" s="164"/>
      <c r="AVN173" s="164"/>
      <c r="AVO173" s="164"/>
      <c r="AVP173" s="164"/>
      <c r="AVQ173" s="164"/>
      <c r="AVR173" s="164"/>
      <c r="AVS173" s="164"/>
      <c r="AVT173" s="164"/>
      <c r="AVU173" s="164"/>
      <c r="AVV173" s="164"/>
      <c r="AVW173" s="164"/>
      <c r="AVX173" s="164"/>
      <c r="AVY173" s="164"/>
      <c r="AVZ173" s="164"/>
      <c r="AWA173" s="164"/>
      <c r="AWB173" s="164"/>
      <c r="AWC173" s="164"/>
      <c r="AWD173" s="164"/>
      <c r="AWE173" s="164"/>
      <c r="AWF173" s="164"/>
      <c r="AWG173" s="164"/>
      <c r="AWH173" s="164"/>
      <c r="AWI173" s="164"/>
      <c r="AWJ173" s="164"/>
      <c r="AWK173" s="164"/>
      <c r="AWL173" s="164"/>
      <c r="AWM173" s="164"/>
      <c r="AWN173" s="164"/>
      <c r="AWO173" s="164"/>
      <c r="AWP173" s="164"/>
      <c r="AWQ173" s="164"/>
      <c r="AWR173" s="164"/>
      <c r="AWS173" s="164"/>
      <c r="AWT173" s="164"/>
      <c r="AWU173" s="164"/>
      <c r="AWV173" s="164"/>
      <c r="AWW173" s="164"/>
      <c r="AWX173" s="164"/>
      <c r="AWY173" s="164"/>
      <c r="AWZ173" s="164"/>
      <c r="AXA173" s="164"/>
      <c r="AXB173" s="164"/>
      <c r="AXC173" s="164"/>
      <c r="AXD173" s="164"/>
      <c r="AXE173" s="164"/>
      <c r="AXF173" s="164"/>
      <c r="AXG173" s="164"/>
      <c r="AXH173" s="164"/>
      <c r="AXI173" s="164"/>
      <c r="AXJ173" s="164"/>
      <c r="AXK173" s="164"/>
      <c r="AXL173" s="164"/>
      <c r="AXM173" s="164"/>
      <c r="AXN173" s="164"/>
      <c r="AXO173" s="164"/>
      <c r="AXP173" s="164"/>
      <c r="AXQ173" s="164"/>
      <c r="AXR173" s="164"/>
      <c r="AXS173" s="164"/>
      <c r="AXT173" s="164"/>
      <c r="AXU173" s="164"/>
      <c r="AXV173" s="164"/>
      <c r="AXW173" s="164"/>
      <c r="AXX173" s="164"/>
      <c r="AXY173" s="164"/>
      <c r="AXZ173" s="164"/>
      <c r="AYA173" s="164"/>
      <c r="AYB173" s="164"/>
      <c r="AYC173" s="164"/>
      <c r="AYD173" s="164"/>
      <c r="AYE173" s="164"/>
      <c r="AYF173" s="164"/>
      <c r="AYG173" s="164"/>
      <c r="AYH173" s="164"/>
      <c r="AYI173" s="164"/>
      <c r="AYJ173" s="164"/>
      <c r="AYK173" s="164"/>
      <c r="AYL173" s="164"/>
      <c r="AYM173" s="164"/>
      <c r="AYN173" s="164"/>
      <c r="AYO173" s="164"/>
      <c r="AYP173" s="164"/>
      <c r="AYQ173" s="164"/>
      <c r="AYR173" s="164"/>
      <c r="AYS173" s="164"/>
      <c r="AYT173" s="164"/>
      <c r="AYU173" s="164"/>
      <c r="AYV173" s="164"/>
      <c r="AYW173" s="164"/>
      <c r="AYX173" s="164"/>
      <c r="AYY173" s="164"/>
      <c r="AYZ173" s="164"/>
      <c r="AZA173" s="164"/>
      <c r="AZB173" s="164"/>
      <c r="AZC173" s="164"/>
      <c r="AZD173" s="164"/>
      <c r="AZE173" s="164"/>
      <c r="AZF173" s="164"/>
      <c r="AZG173" s="164"/>
      <c r="AZH173" s="164"/>
      <c r="AZI173" s="164"/>
      <c r="AZJ173" s="164"/>
      <c r="AZK173" s="164"/>
      <c r="AZL173" s="164"/>
      <c r="AZM173" s="164"/>
      <c r="AZN173" s="164"/>
      <c r="AZO173" s="164"/>
      <c r="AZP173" s="164"/>
      <c r="AZQ173" s="164"/>
      <c r="AZR173" s="164"/>
      <c r="AZS173" s="164"/>
      <c r="AZT173" s="164"/>
      <c r="AZU173" s="164"/>
      <c r="AZV173" s="164"/>
      <c r="AZW173" s="164"/>
      <c r="AZX173" s="164"/>
      <c r="AZY173" s="164"/>
      <c r="AZZ173" s="164"/>
      <c r="BAA173" s="164"/>
      <c r="BAB173" s="164"/>
      <c r="BAC173" s="164"/>
      <c r="BAD173" s="164"/>
      <c r="BAE173" s="164"/>
      <c r="BAF173" s="164"/>
      <c r="BAG173" s="164"/>
      <c r="BAH173" s="164"/>
      <c r="BAI173" s="164"/>
      <c r="BAJ173" s="164"/>
      <c r="BAK173" s="164"/>
      <c r="BAL173" s="164"/>
      <c r="BAM173" s="164"/>
      <c r="BAN173" s="164"/>
      <c r="BAO173" s="164"/>
      <c r="BAP173" s="164"/>
      <c r="BAQ173" s="164"/>
      <c r="BAR173" s="164"/>
      <c r="BAS173" s="164"/>
      <c r="BAT173" s="164"/>
      <c r="BAU173" s="164"/>
      <c r="BAV173" s="164"/>
      <c r="BAW173" s="164"/>
      <c r="BAX173" s="164"/>
      <c r="BAY173" s="164"/>
      <c r="BAZ173" s="164"/>
      <c r="BBA173" s="164"/>
      <c r="BBB173" s="164"/>
      <c r="BBC173" s="164"/>
      <c r="BBD173" s="164"/>
      <c r="BBE173" s="164"/>
      <c r="BBF173" s="164"/>
      <c r="BBG173" s="164"/>
      <c r="BBH173" s="164"/>
      <c r="BBI173" s="164"/>
      <c r="BBJ173" s="164"/>
      <c r="BBK173" s="164"/>
      <c r="BBL173" s="164"/>
      <c r="BBM173" s="164"/>
      <c r="BBN173" s="164"/>
      <c r="BBO173" s="164"/>
      <c r="BBP173" s="164"/>
      <c r="BBQ173" s="164"/>
      <c r="BBR173" s="164"/>
      <c r="BBS173" s="164"/>
      <c r="BBT173" s="164"/>
      <c r="BBU173" s="164"/>
      <c r="BBV173" s="164"/>
      <c r="BBW173" s="164"/>
      <c r="BBX173" s="164"/>
      <c r="BBY173" s="164"/>
      <c r="BBZ173" s="164"/>
      <c r="BCA173" s="164"/>
      <c r="BCB173" s="164"/>
      <c r="BCC173" s="164"/>
      <c r="BCD173" s="164"/>
      <c r="BCE173" s="164"/>
      <c r="BCF173" s="164"/>
      <c r="BCG173" s="164"/>
      <c r="BCH173" s="164"/>
      <c r="BCI173" s="164"/>
      <c r="BCJ173" s="164"/>
      <c r="BCK173" s="164"/>
      <c r="BCL173" s="164"/>
      <c r="BCM173" s="164"/>
      <c r="BCN173" s="164"/>
      <c r="BCO173" s="164"/>
      <c r="BCP173" s="164"/>
      <c r="BCQ173" s="164"/>
      <c r="BCR173" s="164"/>
      <c r="BCS173" s="164"/>
      <c r="BCT173" s="164"/>
      <c r="BCU173" s="164"/>
      <c r="BCV173" s="164"/>
      <c r="BCW173" s="164"/>
      <c r="BCX173" s="164"/>
      <c r="BCY173" s="164"/>
      <c r="BCZ173" s="164"/>
      <c r="BDA173" s="164"/>
      <c r="BDB173" s="164"/>
      <c r="BDC173" s="164"/>
      <c r="BDD173" s="164"/>
      <c r="BDE173" s="164"/>
      <c r="BDF173" s="164"/>
      <c r="BDG173" s="164"/>
      <c r="BDH173" s="164"/>
      <c r="BDI173" s="164"/>
      <c r="BDJ173" s="164"/>
      <c r="BDK173" s="164"/>
      <c r="BDL173" s="164"/>
      <c r="BDM173" s="164"/>
      <c r="BDN173" s="164"/>
      <c r="BDO173" s="164"/>
      <c r="BDP173" s="164"/>
      <c r="BDQ173" s="164"/>
      <c r="BDR173" s="164"/>
      <c r="BDS173" s="164"/>
      <c r="BDT173" s="164"/>
      <c r="BDU173" s="164"/>
      <c r="BDV173" s="164"/>
      <c r="BDW173" s="164"/>
      <c r="BDX173" s="164"/>
      <c r="BDY173" s="164"/>
      <c r="BDZ173" s="164"/>
      <c r="BEA173" s="164"/>
      <c r="BEB173" s="164"/>
      <c r="BEC173" s="164"/>
      <c r="BED173" s="164"/>
      <c r="BEE173" s="164"/>
      <c r="BEF173" s="164"/>
      <c r="BEG173" s="164"/>
      <c r="BEH173" s="164"/>
      <c r="BEI173" s="164"/>
      <c r="BEJ173" s="164"/>
      <c r="BEK173" s="164"/>
      <c r="BEL173" s="164"/>
      <c r="BEM173" s="164"/>
      <c r="BEN173" s="164"/>
      <c r="BEO173" s="164"/>
      <c r="BEP173" s="164"/>
      <c r="BEQ173" s="164"/>
      <c r="BER173" s="164"/>
      <c r="BES173" s="164"/>
      <c r="BET173" s="164"/>
      <c r="BEU173" s="164"/>
      <c r="BEV173" s="164"/>
      <c r="BEW173" s="164"/>
      <c r="BEX173" s="164"/>
      <c r="BEY173" s="164"/>
      <c r="BEZ173" s="164"/>
      <c r="BFA173" s="164"/>
      <c r="BFB173" s="164"/>
      <c r="BFC173" s="164"/>
      <c r="BFD173" s="164"/>
      <c r="BFE173" s="164"/>
      <c r="BFF173" s="164"/>
      <c r="BFG173" s="164"/>
      <c r="BFH173" s="164"/>
      <c r="BFI173" s="164"/>
      <c r="BFJ173" s="164"/>
      <c r="BFK173" s="164"/>
      <c r="BFL173" s="164"/>
      <c r="BFM173" s="164"/>
      <c r="BFN173" s="164"/>
      <c r="BFO173" s="164"/>
      <c r="BFP173" s="164"/>
      <c r="BFQ173" s="164"/>
      <c r="BFR173" s="164"/>
      <c r="BFS173" s="164"/>
      <c r="BFT173" s="164"/>
      <c r="BFU173" s="164"/>
      <c r="BFV173" s="164"/>
      <c r="BFW173" s="164"/>
      <c r="BFX173" s="164"/>
      <c r="BFY173" s="164"/>
      <c r="BFZ173" s="164"/>
      <c r="BGA173" s="164"/>
      <c r="BGB173" s="164"/>
      <c r="BGC173" s="164"/>
      <c r="BGD173" s="164"/>
      <c r="BGE173" s="164"/>
      <c r="BGF173" s="164"/>
      <c r="BGG173" s="164"/>
      <c r="BGH173" s="164"/>
      <c r="BGI173" s="164"/>
      <c r="BGJ173" s="164"/>
      <c r="BGK173" s="164"/>
      <c r="BGL173" s="164"/>
      <c r="BGM173" s="164"/>
      <c r="BGN173" s="164"/>
      <c r="BGO173" s="164"/>
      <c r="BGP173" s="164"/>
      <c r="BGQ173" s="164"/>
      <c r="BGR173" s="164"/>
      <c r="BGS173" s="164"/>
      <c r="BGT173" s="164"/>
      <c r="BGU173" s="164"/>
      <c r="BGV173" s="164"/>
      <c r="BGW173" s="164"/>
      <c r="BGX173" s="164"/>
      <c r="BGY173" s="164"/>
      <c r="BGZ173" s="164"/>
      <c r="BHA173" s="164"/>
      <c r="BHB173" s="164"/>
      <c r="BHC173" s="164"/>
      <c r="BHD173" s="164"/>
      <c r="BHE173" s="164"/>
      <c r="BHF173" s="164"/>
      <c r="BHG173" s="164"/>
      <c r="BHH173" s="164"/>
      <c r="BHI173" s="164"/>
      <c r="BHJ173" s="164"/>
      <c r="BHK173" s="164"/>
      <c r="BHL173" s="164"/>
      <c r="BHM173" s="164"/>
      <c r="BHN173" s="164"/>
      <c r="BHO173" s="164"/>
      <c r="BHP173" s="164"/>
      <c r="BHQ173" s="164"/>
      <c r="BHR173" s="164"/>
      <c r="BHS173" s="164"/>
      <c r="BHT173" s="164"/>
      <c r="BHU173" s="164"/>
      <c r="BHV173" s="164"/>
      <c r="BHW173" s="164"/>
      <c r="BHX173" s="164"/>
      <c r="BHY173" s="164"/>
      <c r="BHZ173" s="164"/>
      <c r="BIA173" s="164"/>
      <c r="BIB173" s="164"/>
      <c r="BIC173" s="164"/>
      <c r="BID173" s="164"/>
      <c r="BIE173" s="164"/>
      <c r="BIF173" s="164"/>
      <c r="BIG173" s="164"/>
      <c r="BIH173" s="164"/>
      <c r="BII173" s="164"/>
      <c r="BIJ173" s="164"/>
      <c r="BIK173" s="164"/>
      <c r="BIL173" s="164"/>
      <c r="BIM173" s="164"/>
      <c r="BIN173" s="164"/>
      <c r="BIO173" s="164"/>
      <c r="BIP173" s="164"/>
      <c r="BIQ173" s="164"/>
      <c r="BIR173" s="164"/>
      <c r="BIS173" s="164"/>
      <c r="BIT173" s="164"/>
      <c r="BIU173" s="164"/>
      <c r="BIV173" s="164"/>
      <c r="BIW173" s="164"/>
      <c r="BIX173" s="164"/>
      <c r="BIY173" s="164"/>
      <c r="BIZ173" s="164"/>
      <c r="BJA173" s="164"/>
      <c r="BJB173" s="164"/>
      <c r="BJC173" s="164"/>
      <c r="BJD173" s="164"/>
      <c r="BJE173" s="164"/>
      <c r="BJF173" s="164"/>
      <c r="BJG173" s="164"/>
      <c r="BJH173" s="164"/>
      <c r="BJI173" s="164"/>
      <c r="BJJ173" s="164"/>
      <c r="BJK173" s="164"/>
      <c r="BJL173" s="164"/>
      <c r="BJM173" s="164"/>
      <c r="BJN173" s="164"/>
      <c r="BJO173" s="164"/>
      <c r="BJP173" s="164"/>
      <c r="BJQ173" s="164"/>
      <c r="BJR173" s="164"/>
      <c r="BJS173" s="164"/>
      <c r="BJT173" s="164"/>
      <c r="BJU173" s="164"/>
      <c r="BJV173" s="164"/>
      <c r="BJW173" s="164"/>
      <c r="BJX173" s="164"/>
      <c r="BJY173" s="164"/>
      <c r="BJZ173" s="164"/>
      <c r="BKA173" s="164"/>
      <c r="BKB173" s="164"/>
      <c r="BKC173" s="164"/>
      <c r="BKD173" s="164"/>
      <c r="BKE173" s="164"/>
      <c r="BKF173" s="164"/>
      <c r="BKG173" s="164"/>
      <c r="BKH173" s="164"/>
      <c r="BKI173" s="164"/>
      <c r="BKJ173" s="164"/>
      <c r="BKK173" s="164"/>
      <c r="BKL173" s="164"/>
      <c r="BKM173" s="164"/>
      <c r="BKN173" s="164"/>
      <c r="BKO173" s="164"/>
      <c r="BKP173" s="164"/>
      <c r="BKQ173" s="164"/>
      <c r="BKR173" s="164"/>
      <c r="BKS173" s="164"/>
      <c r="BKT173" s="164"/>
      <c r="BKU173" s="164"/>
      <c r="BKV173" s="164"/>
      <c r="BKW173" s="164"/>
      <c r="BKX173" s="164"/>
      <c r="BKY173" s="164"/>
      <c r="BKZ173" s="164"/>
      <c r="BLA173" s="164"/>
      <c r="BLB173" s="164"/>
      <c r="BLC173" s="164"/>
      <c r="BLD173" s="164"/>
      <c r="BLE173" s="164"/>
      <c r="BLF173" s="164"/>
      <c r="BLG173" s="164"/>
      <c r="BLH173" s="164"/>
      <c r="BLI173" s="164"/>
      <c r="BLJ173" s="164"/>
      <c r="BLK173" s="164"/>
      <c r="BLL173" s="164"/>
      <c r="BLM173" s="164"/>
      <c r="BLN173" s="164"/>
      <c r="BLO173" s="164"/>
      <c r="BLP173" s="164"/>
      <c r="BLQ173" s="164"/>
      <c r="BLR173" s="164"/>
      <c r="BLS173" s="164"/>
      <c r="BLT173" s="164"/>
      <c r="BLU173" s="164"/>
      <c r="BLV173" s="164"/>
      <c r="BLW173" s="164"/>
      <c r="BLX173" s="164"/>
      <c r="BLY173" s="164"/>
      <c r="BLZ173" s="164"/>
      <c r="BMA173" s="164"/>
      <c r="BMB173" s="164"/>
      <c r="BMC173" s="164"/>
      <c r="BMD173" s="164"/>
      <c r="BME173" s="164"/>
      <c r="BMF173" s="164"/>
      <c r="BMG173" s="164"/>
      <c r="BMH173" s="164"/>
      <c r="BMI173" s="164"/>
      <c r="BMJ173" s="164"/>
      <c r="BMK173" s="164"/>
      <c r="BML173" s="164"/>
      <c r="BMM173" s="164"/>
      <c r="BMN173" s="164"/>
      <c r="BMO173" s="164"/>
      <c r="BMP173" s="164"/>
      <c r="BMQ173" s="164"/>
      <c r="BMR173" s="164"/>
      <c r="BMS173" s="164"/>
      <c r="BMT173" s="164"/>
      <c r="BMU173" s="164"/>
      <c r="BMV173" s="164"/>
      <c r="BMW173" s="164"/>
      <c r="BMX173" s="164"/>
      <c r="BMY173" s="164"/>
      <c r="BMZ173" s="164"/>
      <c r="BNA173" s="164"/>
      <c r="BNB173" s="164"/>
      <c r="BNC173" s="164"/>
      <c r="BND173" s="164"/>
      <c r="BNE173" s="164"/>
      <c r="BNF173" s="164"/>
      <c r="BNG173" s="164"/>
      <c r="BNH173" s="164"/>
      <c r="BNI173" s="164"/>
      <c r="BNJ173" s="164"/>
      <c r="BNK173" s="164"/>
      <c r="BNL173" s="164"/>
      <c r="BNM173" s="164"/>
      <c r="BNN173" s="164"/>
      <c r="BNO173" s="164"/>
      <c r="BNP173" s="164"/>
      <c r="BNQ173" s="164"/>
      <c r="BNR173" s="164"/>
      <c r="BNS173" s="164"/>
      <c r="BNT173" s="164"/>
      <c r="BNU173" s="164"/>
      <c r="BNV173" s="164"/>
      <c r="BNW173" s="164"/>
      <c r="BNX173" s="164"/>
      <c r="BNY173" s="164"/>
      <c r="BNZ173" s="164"/>
      <c r="BOA173" s="164"/>
      <c r="BOB173" s="164"/>
      <c r="BOC173" s="164"/>
      <c r="BOD173" s="164"/>
      <c r="BOE173" s="164"/>
      <c r="BOF173" s="164"/>
      <c r="BOG173" s="164"/>
      <c r="BOH173" s="164"/>
      <c r="BOI173" s="164"/>
      <c r="BOJ173" s="164"/>
      <c r="BOK173" s="164"/>
      <c r="BOL173" s="164"/>
      <c r="BOM173" s="164"/>
      <c r="BON173" s="164"/>
      <c r="BOO173" s="164"/>
      <c r="BOP173" s="164"/>
      <c r="BOQ173" s="164"/>
      <c r="BOR173" s="164"/>
      <c r="BOS173" s="164"/>
      <c r="BOT173" s="164"/>
      <c r="BOU173" s="164"/>
      <c r="BOV173" s="164"/>
      <c r="BOW173" s="164"/>
      <c r="BOX173" s="164"/>
      <c r="BOY173" s="164"/>
      <c r="BOZ173" s="164"/>
      <c r="BPA173" s="164"/>
      <c r="BPB173" s="164"/>
      <c r="BPC173" s="164"/>
      <c r="BPD173" s="164"/>
      <c r="BPE173" s="164"/>
      <c r="BPF173" s="164"/>
      <c r="BPG173" s="164"/>
      <c r="BPH173" s="164"/>
      <c r="BPI173" s="164"/>
      <c r="BPJ173" s="164"/>
      <c r="BPK173" s="164"/>
      <c r="BPL173" s="164"/>
      <c r="BPM173" s="164"/>
      <c r="BPN173" s="164"/>
      <c r="BPO173" s="164"/>
      <c r="BPP173" s="164"/>
      <c r="BPQ173" s="164"/>
      <c r="BPR173" s="164"/>
      <c r="BPS173" s="164"/>
      <c r="BPT173" s="164"/>
      <c r="BPU173" s="164"/>
      <c r="BPV173" s="164"/>
      <c r="BPW173" s="164"/>
      <c r="BPX173" s="164"/>
      <c r="BPY173" s="164"/>
      <c r="BPZ173" s="164"/>
      <c r="BQA173" s="164"/>
      <c r="BQB173" s="164"/>
      <c r="BQC173" s="164"/>
      <c r="BQD173" s="164"/>
      <c r="BQE173" s="164"/>
      <c r="BQF173" s="164"/>
      <c r="BQG173" s="164"/>
      <c r="BQH173" s="164"/>
      <c r="BQI173" s="164"/>
      <c r="BQJ173" s="164"/>
      <c r="BQK173" s="164"/>
      <c r="BQL173" s="164"/>
      <c r="BQM173" s="164"/>
      <c r="BQN173" s="164"/>
      <c r="BQO173" s="164"/>
      <c r="BQP173" s="164"/>
      <c r="BQQ173" s="164"/>
      <c r="BQR173" s="164"/>
      <c r="BQS173" s="164"/>
      <c r="BQT173" s="164"/>
      <c r="BQU173" s="164"/>
      <c r="BQV173" s="164"/>
      <c r="BQW173" s="164"/>
      <c r="BQX173" s="164"/>
      <c r="BQY173" s="164"/>
      <c r="BQZ173" s="164"/>
      <c r="BRA173" s="164"/>
      <c r="BRB173" s="164"/>
      <c r="BRC173" s="164"/>
      <c r="BRD173" s="164"/>
      <c r="BRE173" s="164"/>
      <c r="BRF173" s="164"/>
      <c r="BRG173" s="164"/>
      <c r="BRH173" s="164"/>
      <c r="BRI173" s="164"/>
      <c r="BRJ173" s="164"/>
      <c r="BRK173" s="164"/>
      <c r="BRL173" s="164"/>
      <c r="BRM173" s="164"/>
      <c r="BRN173" s="164"/>
      <c r="BRO173" s="164"/>
      <c r="BRP173" s="164"/>
      <c r="BRQ173" s="164"/>
      <c r="BRR173" s="164"/>
      <c r="BRS173" s="164"/>
      <c r="BRT173" s="164"/>
      <c r="BRU173" s="164"/>
      <c r="BRV173" s="164"/>
      <c r="BRW173" s="164"/>
      <c r="BRX173" s="164"/>
      <c r="BRY173" s="164"/>
      <c r="BRZ173" s="164"/>
      <c r="BSA173" s="164"/>
      <c r="BSB173" s="164"/>
      <c r="BSC173" s="164"/>
      <c r="BSD173" s="164"/>
      <c r="BSE173" s="164"/>
      <c r="BSF173" s="164"/>
      <c r="BSG173" s="164"/>
      <c r="BSH173" s="164"/>
      <c r="BSI173" s="164"/>
      <c r="BSJ173" s="164"/>
      <c r="BSK173" s="164"/>
      <c r="BSL173" s="164"/>
      <c r="BSM173" s="164"/>
      <c r="BSN173" s="164"/>
      <c r="BSO173" s="164"/>
      <c r="BSP173" s="164"/>
      <c r="BSQ173" s="164"/>
      <c r="BSR173" s="164"/>
      <c r="BSS173" s="164"/>
      <c r="BST173" s="164"/>
      <c r="BSU173" s="164"/>
      <c r="BSV173" s="164"/>
      <c r="BSW173" s="164"/>
      <c r="BSX173" s="164"/>
      <c r="BSY173" s="164"/>
      <c r="BSZ173" s="164"/>
      <c r="BTA173" s="164"/>
      <c r="BTB173" s="164"/>
      <c r="BTC173" s="164"/>
      <c r="BTD173" s="164"/>
      <c r="BTE173" s="164"/>
      <c r="BTF173" s="164"/>
      <c r="BTG173" s="164"/>
      <c r="BTH173" s="164"/>
      <c r="BTI173" s="164"/>
      <c r="BTJ173" s="164"/>
      <c r="BTK173" s="164"/>
      <c r="BTL173" s="164"/>
      <c r="BTM173" s="164"/>
      <c r="BTN173" s="164"/>
      <c r="BTO173" s="164"/>
      <c r="BTP173" s="164"/>
      <c r="BTQ173" s="164"/>
      <c r="BTR173" s="164"/>
      <c r="BTS173" s="164"/>
      <c r="BTT173" s="164"/>
      <c r="BTU173" s="164"/>
      <c r="BTV173" s="164"/>
      <c r="BTW173" s="164"/>
      <c r="BTX173" s="164"/>
      <c r="BTY173" s="164"/>
      <c r="BTZ173" s="164"/>
      <c r="BUA173" s="164"/>
      <c r="BUB173" s="164"/>
      <c r="BUC173" s="164"/>
      <c r="BUD173" s="164"/>
      <c r="BUE173" s="164"/>
      <c r="BUF173" s="164"/>
      <c r="BUG173" s="164"/>
      <c r="BUH173" s="164"/>
      <c r="BUI173" s="164"/>
      <c r="BUJ173" s="164"/>
      <c r="BUK173" s="164"/>
      <c r="BUL173" s="164"/>
      <c r="BUM173" s="164"/>
      <c r="BUN173" s="164"/>
      <c r="BUO173" s="164"/>
      <c r="BUP173" s="164"/>
      <c r="BUQ173" s="164"/>
      <c r="BUR173" s="164"/>
      <c r="BUS173" s="164"/>
      <c r="BUT173" s="164"/>
      <c r="BUU173" s="164"/>
      <c r="BUV173" s="164"/>
      <c r="BUW173" s="164"/>
      <c r="BUX173" s="164"/>
      <c r="BUY173" s="164"/>
      <c r="BUZ173" s="164"/>
      <c r="BVA173" s="164"/>
      <c r="BVB173" s="164"/>
      <c r="BVC173" s="164"/>
      <c r="BVD173" s="164"/>
      <c r="BVE173" s="164"/>
      <c r="BVF173" s="164"/>
      <c r="BVG173" s="164"/>
      <c r="BVH173" s="164"/>
      <c r="BVI173" s="164"/>
      <c r="BVJ173" s="164"/>
      <c r="BVK173" s="164"/>
      <c r="BVL173" s="164"/>
      <c r="BVM173" s="164"/>
      <c r="BVN173" s="164"/>
      <c r="BVO173" s="164"/>
      <c r="BVP173" s="164"/>
      <c r="BVQ173" s="164"/>
      <c r="BVR173" s="164"/>
      <c r="BVS173" s="164"/>
      <c r="BVT173" s="164"/>
      <c r="BVU173" s="164"/>
      <c r="BVV173" s="164"/>
      <c r="BVW173" s="164"/>
      <c r="BVX173" s="164"/>
      <c r="BVY173" s="164"/>
      <c r="BVZ173" s="164"/>
      <c r="BWA173" s="164"/>
      <c r="BWB173" s="164"/>
      <c r="BWC173" s="164"/>
      <c r="BWD173" s="164"/>
      <c r="BWE173" s="164"/>
      <c r="BWF173" s="164"/>
      <c r="BWG173" s="164"/>
      <c r="BWH173" s="164"/>
      <c r="BWI173" s="164"/>
      <c r="BWJ173" s="164"/>
      <c r="BWK173" s="164"/>
      <c r="BWL173" s="164"/>
      <c r="BWM173" s="164"/>
      <c r="BWN173" s="164"/>
      <c r="BWO173" s="164"/>
      <c r="BWP173" s="164"/>
      <c r="BWQ173" s="164"/>
      <c r="BWR173" s="164"/>
      <c r="BWS173" s="164"/>
      <c r="BWT173" s="164"/>
      <c r="BWU173" s="164"/>
      <c r="BWV173" s="164"/>
      <c r="BWW173" s="164"/>
      <c r="BWX173" s="164"/>
      <c r="BWY173" s="164"/>
      <c r="BWZ173" s="164"/>
      <c r="BXA173" s="164"/>
      <c r="BXB173" s="164"/>
      <c r="BXC173" s="164"/>
      <c r="BXD173" s="164"/>
      <c r="BXE173" s="164"/>
      <c r="BXF173" s="164"/>
      <c r="BXG173" s="164"/>
      <c r="BXH173" s="164"/>
      <c r="BXI173" s="164"/>
      <c r="BXJ173" s="164"/>
      <c r="BXK173" s="164"/>
      <c r="BXL173" s="164"/>
      <c r="BXM173" s="164"/>
      <c r="BXN173" s="164"/>
      <c r="BXO173" s="164"/>
      <c r="BXP173" s="164"/>
      <c r="BXQ173" s="164"/>
      <c r="BXR173" s="164"/>
      <c r="BXS173" s="164"/>
      <c r="BXT173" s="164"/>
      <c r="BXU173" s="164"/>
      <c r="BXV173" s="164"/>
      <c r="BXW173" s="164"/>
      <c r="BXX173" s="164"/>
      <c r="BXY173" s="164"/>
      <c r="BXZ173" s="164"/>
      <c r="BYA173" s="164"/>
      <c r="BYB173" s="164"/>
      <c r="BYC173" s="164"/>
      <c r="BYD173" s="164"/>
      <c r="BYE173" s="164"/>
      <c r="BYF173" s="164"/>
      <c r="BYG173" s="164"/>
      <c r="BYH173" s="164"/>
      <c r="BYI173" s="164"/>
      <c r="BYJ173" s="164"/>
      <c r="BYK173" s="164"/>
      <c r="BYL173" s="164"/>
      <c r="BYM173" s="164"/>
      <c r="BYN173" s="164"/>
      <c r="BYO173" s="164"/>
      <c r="BYP173" s="164"/>
      <c r="BYQ173" s="164"/>
      <c r="BYR173" s="164"/>
      <c r="BYS173" s="164"/>
      <c r="BYT173" s="164"/>
      <c r="BYU173" s="164"/>
      <c r="BYV173" s="164"/>
      <c r="BYW173" s="164"/>
      <c r="BYX173" s="164"/>
      <c r="BYY173" s="164"/>
      <c r="BYZ173" s="164"/>
      <c r="BZA173" s="164"/>
      <c r="BZB173" s="164"/>
      <c r="BZC173" s="164"/>
      <c r="BZD173" s="164"/>
      <c r="BZE173" s="164"/>
      <c r="BZF173" s="164"/>
      <c r="BZG173" s="164"/>
      <c r="BZH173" s="164"/>
      <c r="BZI173" s="164"/>
      <c r="BZJ173" s="164"/>
      <c r="BZK173" s="164"/>
      <c r="BZL173" s="164"/>
      <c r="BZM173" s="164"/>
      <c r="BZN173" s="164"/>
      <c r="BZO173" s="164"/>
      <c r="BZP173" s="164"/>
      <c r="BZQ173" s="164"/>
      <c r="BZR173" s="164"/>
      <c r="BZS173" s="164"/>
      <c r="BZT173" s="164"/>
      <c r="BZU173" s="164"/>
      <c r="BZV173" s="164"/>
      <c r="BZW173" s="164"/>
      <c r="BZX173" s="164"/>
      <c r="BZY173" s="164"/>
      <c r="BZZ173" s="164"/>
      <c r="CAA173" s="164"/>
      <c r="CAB173" s="164"/>
      <c r="CAC173" s="164"/>
      <c r="CAD173" s="164"/>
      <c r="CAE173" s="164"/>
      <c r="CAF173" s="164"/>
      <c r="CAG173" s="164"/>
      <c r="CAH173" s="164"/>
      <c r="CAI173" s="164"/>
      <c r="CAJ173" s="164"/>
      <c r="CAK173" s="164"/>
      <c r="CAL173" s="164"/>
      <c r="CAM173" s="164"/>
      <c r="CAN173" s="164"/>
      <c r="CAO173" s="164"/>
      <c r="CAP173" s="164"/>
      <c r="CAQ173" s="164"/>
      <c r="CAR173" s="164"/>
      <c r="CAS173" s="164"/>
      <c r="CAT173" s="164"/>
      <c r="CAU173" s="164"/>
      <c r="CAV173" s="164"/>
      <c r="CAW173" s="164"/>
      <c r="CAX173" s="164"/>
      <c r="CAY173" s="164"/>
      <c r="CAZ173" s="164"/>
      <c r="CBA173" s="164"/>
      <c r="CBB173" s="164"/>
      <c r="CBC173" s="164"/>
      <c r="CBD173" s="164"/>
      <c r="CBE173" s="164"/>
      <c r="CBF173" s="164"/>
      <c r="CBG173" s="164"/>
      <c r="CBH173" s="164"/>
      <c r="CBI173" s="164"/>
      <c r="CBJ173" s="164"/>
      <c r="CBK173" s="164"/>
      <c r="CBL173" s="164"/>
      <c r="CBM173" s="164"/>
      <c r="CBN173" s="164"/>
      <c r="CBO173" s="164"/>
      <c r="CBP173" s="164"/>
      <c r="CBQ173" s="164"/>
      <c r="CBR173" s="164"/>
      <c r="CBS173" s="164"/>
      <c r="CBT173" s="164"/>
      <c r="CBU173" s="164"/>
      <c r="CBV173" s="164"/>
      <c r="CBW173" s="164"/>
      <c r="CBX173" s="164"/>
      <c r="CBY173" s="164"/>
      <c r="CBZ173" s="164"/>
      <c r="CCA173" s="164"/>
      <c r="CCB173" s="164"/>
      <c r="CCC173" s="164"/>
      <c r="CCD173" s="164"/>
      <c r="CCE173" s="164"/>
      <c r="CCF173" s="164"/>
      <c r="CCG173" s="164"/>
      <c r="CCH173" s="164"/>
      <c r="CCI173" s="164"/>
      <c r="CCJ173" s="164"/>
      <c r="CCK173" s="164"/>
      <c r="CCL173" s="164"/>
      <c r="CCM173" s="164"/>
      <c r="CCN173" s="164"/>
      <c r="CCO173" s="164"/>
      <c r="CCP173" s="164"/>
      <c r="CCQ173" s="164"/>
      <c r="CCR173" s="164"/>
      <c r="CCS173" s="164"/>
      <c r="CCT173" s="164"/>
      <c r="CCU173" s="164"/>
      <c r="CCV173" s="164"/>
      <c r="CCW173" s="164"/>
      <c r="CCX173" s="164"/>
      <c r="CCY173" s="164"/>
      <c r="CCZ173" s="164"/>
      <c r="CDA173" s="164"/>
      <c r="CDB173" s="164"/>
      <c r="CDC173" s="164"/>
      <c r="CDD173" s="164"/>
      <c r="CDE173" s="164"/>
      <c r="CDF173" s="164"/>
      <c r="CDG173" s="164"/>
      <c r="CDH173" s="164"/>
      <c r="CDI173" s="164"/>
      <c r="CDJ173" s="164"/>
      <c r="CDK173" s="164"/>
      <c r="CDL173" s="164"/>
      <c r="CDM173" s="164"/>
      <c r="CDN173" s="164"/>
      <c r="CDO173" s="164"/>
      <c r="CDP173" s="164"/>
      <c r="CDQ173" s="164"/>
      <c r="CDR173" s="164"/>
      <c r="CDS173" s="164"/>
      <c r="CDT173" s="164"/>
      <c r="CDU173" s="164"/>
      <c r="CDV173" s="164"/>
      <c r="CDW173" s="164"/>
      <c r="CDX173" s="164"/>
      <c r="CDY173" s="164"/>
      <c r="CDZ173" s="164"/>
      <c r="CEA173" s="164"/>
      <c r="CEB173" s="164"/>
      <c r="CEC173" s="164"/>
      <c r="CED173" s="164"/>
      <c r="CEE173" s="164"/>
      <c r="CEF173" s="164"/>
      <c r="CEG173" s="164"/>
      <c r="CEH173" s="164"/>
      <c r="CEI173" s="164"/>
      <c r="CEJ173" s="164"/>
      <c r="CEK173" s="164"/>
      <c r="CEL173" s="164"/>
      <c r="CEM173" s="164"/>
      <c r="CEN173" s="164"/>
      <c r="CEO173" s="164"/>
      <c r="CEP173" s="164"/>
      <c r="CEQ173" s="164"/>
      <c r="CER173" s="164"/>
      <c r="CES173" s="164"/>
      <c r="CET173" s="164"/>
      <c r="CEU173" s="164"/>
      <c r="CEV173" s="164"/>
      <c r="CEW173" s="164"/>
      <c r="CEX173" s="164"/>
      <c r="CEY173" s="164"/>
      <c r="CEZ173" s="164"/>
      <c r="CFA173" s="164"/>
      <c r="CFB173" s="164"/>
      <c r="CFC173" s="164"/>
      <c r="CFD173" s="164"/>
      <c r="CFE173" s="164"/>
      <c r="CFF173" s="164"/>
      <c r="CFG173" s="164"/>
      <c r="CFH173" s="164"/>
      <c r="CFI173" s="164"/>
      <c r="CFJ173" s="164"/>
      <c r="CFK173" s="164"/>
      <c r="CFL173" s="164"/>
      <c r="CFM173" s="164"/>
      <c r="CFN173" s="164"/>
      <c r="CFO173" s="164"/>
      <c r="CFP173" s="164"/>
      <c r="CFQ173" s="164"/>
      <c r="CFR173" s="164"/>
      <c r="CFS173" s="164"/>
      <c r="CFT173" s="164"/>
      <c r="CFU173" s="164"/>
      <c r="CFV173" s="164"/>
      <c r="CFW173" s="164"/>
      <c r="CFX173" s="164"/>
      <c r="CFY173" s="164"/>
      <c r="CFZ173" s="164"/>
      <c r="CGA173" s="164"/>
      <c r="CGB173" s="164"/>
      <c r="CGC173" s="164"/>
      <c r="CGD173" s="164"/>
      <c r="CGE173" s="164"/>
      <c r="CGF173" s="164"/>
      <c r="CGG173" s="164"/>
      <c r="CGH173" s="164"/>
      <c r="CGI173" s="164"/>
      <c r="CGJ173" s="164"/>
      <c r="CGK173" s="164"/>
      <c r="CGL173" s="164"/>
      <c r="CGM173" s="164"/>
      <c r="CGN173" s="164"/>
      <c r="CGO173" s="164"/>
      <c r="CGP173" s="164"/>
      <c r="CGQ173" s="164"/>
      <c r="CGR173" s="164"/>
      <c r="CGS173" s="164"/>
      <c r="CGT173" s="164"/>
      <c r="CGU173" s="164"/>
      <c r="CGV173" s="164"/>
      <c r="CGW173" s="164"/>
      <c r="CGX173" s="164"/>
      <c r="CGY173" s="164"/>
      <c r="CGZ173" s="164"/>
      <c r="CHA173" s="164"/>
      <c r="CHB173" s="164"/>
      <c r="CHC173" s="164"/>
      <c r="CHD173" s="164"/>
      <c r="CHE173" s="164"/>
      <c r="CHF173" s="164"/>
      <c r="CHG173" s="164"/>
      <c r="CHH173" s="164"/>
      <c r="CHI173" s="164"/>
      <c r="CHJ173" s="164"/>
      <c r="CHK173" s="164"/>
      <c r="CHL173" s="164"/>
      <c r="CHM173" s="164"/>
      <c r="CHN173" s="164"/>
      <c r="CHO173" s="164"/>
      <c r="CHP173" s="164"/>
      <c r="CHQ173" s="164"/>
      <c r="CHR173" s="164"/>
      <c r="CHS173" s="164"/>
      <c r="CHT173" s="164"/>
      <c r="CHU173" s="164"/>
      <c r="CHV173" s="164"/>
      <c r="CHW173" s="164"/>
      <c r="CHX173" s="164"/>
      <c r="CHY173" s="164"/>
      <c r="CHZ173" s="164"/>
      <c r="CIA173" s="164"/>
      <c r="CIB173" s="164"/>
      <c r="CIC173" s="164"/>
      <c r="CID173" s="164"/>
      <c r="CIE173" s="164"/>
      <c r="CIF173" s="164"/>
      <c r="CIG173" s="164"/>
      <c r="CIH173" s="164"/>
      <c r="CII173" s="164"/>
      <c r="CIJ173" s="164"/>
      <c r="CIK173" s="164"/>
      <c r="CIL173" s="164"/>
      <c r="CIM173" s="164"/>
      <c r="CIN173" s="164"/>
      <c r="CIO173" s="164"/>
      <c r="CIP173" s="164"/>
      <c r="CIQ173" s="164"/>
      <c r="CIR173" s="164"/>
      <c r="CIS173" s="164"/>
      <c r="CIT173" s="164"/>
      <c r="CIU173" s="164"/>
      <c r="CIV173" s="164"/>
      <c r="CIW173" s="164"/>
      <c r="CIX173" s="164"/>
      <c r="CIY173" s="164"/>
      <c r="CIZ173" s="164"/>
      <c r="CJA173" s="164"/>
      <c r="CJB173" s="164"/>
      <c r="CJC173" s="164"/>
      <c r="CJD173" s="164"/>
      <c r="CJE173" s="164"/>
      <c r="CJF173" s="164"/>
      <c r="CJG173" s="164"/>
      <c r="CJH173" s="164"/>
      <c r="CJI173" s="164"/>
      <c r="CJJ173" s="164"/>
      <c r="CJK173" s="164"/>
      <c r="CJL173" s="164"/>
      <c r="CJM173" s="164"/>
      <c r="CJN173" s="164"/>
      <c r="CJO173" s="164"/>
      <c r="CJP173" s="164"/>
      <c r="CJQ173" s="164"/>
      <c r="CJR173" s="164"/>
      <c r="CJS173" s="164"/>
      <c r="CJT173" s="164"/>
      <c r="CJU173" s="164"/>
      <c r="CJV173" s="164"/>
      <c r="CJW173" s="164"/>
      <c r="CJX173" s="164"/>
      <c r="CJY173" s="164"/>
      <c r="CJZ173" s="164"/>
      <c r="CKA173" s="164"/>
      <c r="CKB173" s="164"/>
      <c r="CKC173" s="164"/>
      <c r="CKD173" s="164"/>
      <c r="CKE173" s="164"/>
      <c r="CKF173" s="164"/>
      <c r="CKG173" s="164"/>
      <c r="CKH173" s="164"/>
      <c r="CKI173" s="164"/>
      <c r="CKJ173" s="164"/>
      <c r="CKK173" s="164"/>
      <c r="CKL173" s="164"/>
      <c r="CKM173" s="164"/>
      <c r="CKN173" s="164"/>
      <c r="CKO173" s="164"/>
      <c r="CKP173" s="164"/>
      <c r="CKQ173" s="164"/>
      <c r="CKR173" s="164"/>
      <c r="CKS173" s="164"/>
      <c r="CKT173" s="164"/>
      <c r="CKU173" s="164"/>
      <c r="CKV173" s="164"/>
      <c r="CKW173" s="164"/>
      <c r="CKX173" s="164"/>
      <c r="CKY173" s="164"/>
      <c r="CKZ173" s="164"/>
      <c r="CLA173" s="164"/>
      <c r="CLB173" s="164"/>
      <c r="CLC173" s="164"/>
      <c r="CLD173" s="164"/>
      <c r="CLE173" s="164"/>
      <c r="CLF173" s="164"/>
      <c r="CLG173" s="164"/>
      <c r="CLH173" s="164"/>
      <c r="CLI173" s="164"/>
      <c r="CLJ173" s="164"/>
      <c r="CLK173" s="164"/>
      <c r="CLL173" s="164"/>
      <c r="CLM173" s="164"/>
      <c r="CLN173" s="164"/>
      <c r="CLO173" s="164"/>
      <c r="CLP173" s="164"/>
      <c r="CLQ173" s="164"/>
      <c r="CLR173" s="164"/>
      <c r="CLS173" s="164"/>
      <c r="CLT173" s="164"/>
      <c r="CLU173" s="164"/>
      <c r="CLV173" s="164"/>
      <c r="CLW173" s="164"/>
      <c r="CLX173" s="164"/>
      <c r="CLY173" s="164"/>
      <c r="CLZ173" s="164"/>
      <c r="CMA173" s="164"/>
      <c r="CMB173" s="164"/>
      <c r="CMC173" s="164"/>
      <c r="CMD173" s="164"/>
      <c r="CME173" s="164"/>
      <c r="CMF173" s="164"/>
      <c r="CMG173" s="164"/>
      <c r="CMH173" s="164"/>
      <c r="CMI173" s="164"/>
      <c r="CMJ173" s="164"/>
      <c r="CMK173" s="164"/>
      <c r="CML173" s="164"/>
      <c r="CMM173" s="164"/>
      <c r="CMN173" s="164"/>
      <c r="CMO173" s="164"/>
      <c r="CMP173" s="164"/>
      <c r="CMQ173" s="164"/>
      <c r="CMR173" s="164"/>
      <c r="CMS173" s="164"/>
      <c r="CMT173" s="164"/>
      <c r="CMU173" s="164"/>
      <c r="CMV173" s="164"/>
      <c r="CMW173" s="164"/>
      <c r="CMX173" s="164"/>
      <c r="CMY173" s="164"/>
      <c r="CMZ173" s="164"/>
      <c r="CNA173" s="164"/>
      <c r="CNB173" s="164"/>
      <c r="CNC173" s="164"/>
      <c r="CND173" s="164"/>
      <c r="CNE173" s="164"/>
      <c r="CNF173" s="164"/>
      <c r="CNG173" s="164"/>
      <c r="CNH173" s="164"/>
      <c r="CNI173" s="164"/>
      <c r="CNJ173" s="164"/>
      <c r="CNK173" s="164"/>
      <c r="CNL173" s="164"/>
      <c r="CNM173" s="164"/>
      <c r="CNN173" s="164"/>
      <c r="CNO173" s="164"/>
      <c r="CNP173" s="164"/>
      <c r="CNQ173" s="164"/>
      <c r="CNR173" s="164"/>
      <c r="CNS173" s="164"/>
      <c r="CNT173" s="164"/>
      <c r="CNU173" s="164"/>
      <c r="CNV173" s="164"/>
      <c r="CNW173" s="164"/>
      <c r="CNX173" s="164"/>
      <c r="CNY173" s="164"/>
      <c r="CNZ173" s="164"/>
      <c r="COA173" s="164"/>
      <c r="COB173" s="164"/>
      <c r="COC173" s="164"/>
      <c r="COD173" s="164"/>
      <c r="COE173" s="164"/>
      <c r="COF173" s="164"/>
      <c r="COG173" s="164"/>
      <c r="COH173" s="164"/>
      <c r="COI173" s="164"/>
      <c r="COJ173" s="164"/>
      <c r="COK173" s="164"/>
      <c r="COL173" s="164"/>
      <c r="COM173" s="164"/>
      <c r="CON173" s="164"/>
      <c r="COO173" s="164"/>
      <c r="COP173" s="164"/>
      <c r="COQ173" s="164"/>
      <c r="COR173" s="164"/>
      <c r="COS173" s="164"/>
      <c r="COT173" s="164"/>
      <c r="COU173" s="164"/>
      <c r="COV173" s="164"/>
      <c r="COW173" s="164"/>
      <c r="COX173" s="164"/>
      <c r="COY173" s="164"/>
      <c r="COZ173" s="164"/>
      <c r="CPA173" s="164"/>
      <c r="CPB173" s="164"/>
      <c r="CPC173" s="164"/>
      <c r="CPD173" s="164"/>
      <c r="CPE173" s="164"/>
      <c r="CPF173" s="164"/>
      <c r="CPG173" s="164"/>
      <c r="CPH173" s="164"/>
      <c r="CPI173" s="164"/>
      <c r="CPJ173" s="164"/>
      <c r="CPK173" s="164"/>
      <c r="CPL173" s="164"/>
      <c r="CPM173" s="164"/>
      <c r="CPN173" s="164"/>
      <c r="CPO173" s="164"/>
      <c r="CPP173" s="164"/>
      <c r="CPQ173" s="164"/>
      <c r="CPR173" s="164"/>
      <c r="CPS173" s="164"/>
      <c r="CPT173" s="164"/>
      <c r="CPU173" s="164"/>
      <c r="CPV173" s="164"/>
      <c r="CPW173" s="164"/>
      <c r="CPX173" s="164"/>
      <c r="CPY173" s="164"/>
      <c r="CPZ173" s="164"/>
      <c r="CQA173" s="164"/>
      <c r="CQB173" s="164"/>
      <c r="CQC173" s="164"/>
      <c r="CQD173" s="164"/>
      <c r="CQE173" s="164"/>
      <c r="CQF173" s="164"/>
      <c r="CQG173" s="164"/>
      <c r="CQH173" s="164"/>
      <c r="CQI173" s="164"/>
      <c r="CQJ173" s="164"/>
      <c r="CQK173" s="164"/>
      <c r="CQL173" s="164"/>
      <c r="CQM173" s="164"/>
      <c r="CQN173" s="164"/>
      <c r="CQO173" s="164"/>
      <c r="CQP173" s="164"/>
      <c r="CQQ173" s="164"/>
      <c r="CQR173" s="164"/>
      <c r="CQS173" s="164"/>
      <c r="CQT173" s="164"/>
      <c r="CQU173" s="164"/>
      <c r="CQV173" s="164"/>
      <c r="CQW173" s="164"/>
      <c r="CQX173" s="164"/>
      <c r="CQY173" s="164"/>
      <c r="CQZ173" s="164"/>
      <c r="CRA173" s="164"/>
      <c r="CRB173" s="164"/>
      <c r="CRC173" s="164"/>
      <c r="CRD173" s="164"/>
      <c r="CRE173" s="164"/>
      <c r="CRF173" s="164"/>
      <c r="CRG173" s="164"/>
      <c r="CRH173" s="164"/>
      <c r="CRI173" s="164"/>
      <c r="CRJ173" s="164"/>
      <c r="CRK173" s="164"/>
      <c r="CRL173" s="164"/>
      <c r="CRM173" s="164"/>
      <c r="CRN173" s="164"/>
      <c r="CRO173" s="164"/>
      <c r="CRP173" s="164"/>
      <c r="CRQ173" s="164"/>
      <c r="CRR173" s="164"/>
      <c r="CRS173" s="164"/>
      <c r="CRT173" s="164"/>
      <c r="CRU173" s="164"/>
      <c r="CRV173" s="164"/>
      <c r="CRW173" s="164"/>
      <c r="CRX173" s="164"/>
      <c r="CRY173" s="164"/>
      <c r="CRZ173" s="164"/>
      <c r="CSA173" s="164"/>
      <c r="CSB173" s="164"/>
      <c r="CSC173" s="164"/>
      <c r="CSD173" s="164"/>
      <c r="CSE173" s="164"/>
      <c r="CSF173" s="164"/>
      <c r="CSG173" s="164"/>
      <c r="CSH173" s="164"/>
      <c r="CSI173" s="164"/>
      <c r="CSJ173" s="164"/>
      <c r="CSK173" s="164"/>
      <c r="CSL173" s="164"/>
      <c r="CSM173" s="164"/>
      <c r="CSN173" s="164"/>
      <c r="CSO173" s="164"/>
      <c r="CSP173" s="164"/>
      <c r="CSQ173" s="164"/>
      <c r="CSR173" s="164"/>
      <c r="CSS173" s="164"/>
      <c r="CST173" s="164"/>
      <c r="CSU173" s="164"/>
      <c r="CSV173" s="164"/>
      <c r="CSW173" s="164"/>
      <c r="CSX173" s="164"/>
      <c r="CSY173" s="164"/>
      <c r="CSZ173" s="164"/>
      <c r="CTA173" s="164"/>
      <c r="CTB173" s="164"/>
      <c r="CTC173" s="164"/>
      <c r="CTD173" s="164"/>
      <c r="CTE173" s="164"/>
      <c r="CTF173" s="164"/>
      <c r="CTG173" s="164"/>
      <c r="CTH173" s="164"/>
      <c r="CTI173" s="164"/>
      <c r="CTJ173" s="164"/>
      <c r="CTK173" s="164"/>
      <c r="CTL173" s="164"/>
      <c r="CTM173" s="164"/>
      <c r="CTN173" s="164"/>
      <c r="CTO173" s="164"/>
      <c r="CTP173" s="164"/>
      <c r="CTQ173" s="164"/>
      <c r="CTR173" s="164"/>
      <c r="CTS173" s="164"/>
      <c r="CTT173" s="164"/>
      <c r="CTU173" s="164"/>
      <c r="CTV173" s="164"/>
      <c r="CTW173" s="164"/>
      <c r="CTX173" s="164"/>
      <c r="CTY173" s="164"/>
      <c r="CTZ173" s="164"/>
      <c r="CUA173" s="164"/>
      <c r="CUB173" s="164"/>
      <c r="CUC173" s="164"/>
      <c r="CUD173" s="164"/>
      <c r="CUE173" s="164"/>
      <c r="CUF173" s="164"/>
      <c r="CUG173" s="164"/>
      <c r="CUH173" s="164"/>
      <c r="CUI173" s="164"/>
      <c r="CUJ173" s="164"/>
      <c r="CUK173" s="164"/>
      <c r="CUL173" s="164"/>
      <c r="CUM173" s="164"/>
      <c r="CUN173" s="164"/>
      <c r="CUO173" s="164"/>
      <c r="CUP173" s="164"/>
      <c r="CUQ173" s="164"/>
      <c r="CUR173" s="164"/>
      <c r="CUS173" s="164"/>
      <c r="CUT173" s="164"/>
      <c r="CUU173" s="164"/>
      <c r="CUV173" s="164"/>
      <c r="CUW173" s="164"/>
      <c r="CUX173" s="164"/>
      <c r="CUY173" s="164"/>
      <c r="CUZ173" s="164"/>
      <c r="CVA173" s="164"/>
      <c r="CVB173" s="164"/>
      <c r="CVC173" s="164"/>
      <c r="CVD173" s="164"/>
      <c r="CVE173" s="164"/>
      <c r="CVF173" s="164"/>
      <c r="CVG173" s="164"/>
      <c r="CVH173" s="164"/>
      <c r="CVI173" s="164"/>
      <c r="CVJ173" s="164"/>
      <c r="CVK173" s="164"/>
      <c r="CVL173" s="164"/>
      <c r="CVM173" s="164"/>
      <c r="CVN173" s="164"/>
      <c r="CVO173" s="164"/>
      <c r="CVP173" s="164"/>
      <c r="CVQ173" s="164"/>
      <c r="CVR173" s="164"/>
      <c r="CVS173" s="164"/>
      <c r="CVT173" s="164"/>
      <c r="CVU173" s="164"/>
      <c r="CVV173" s="164"/>
      <c r="CVW173" s="164"/>
      <c r="CVX173" s="164"/>
      <c r="CVY173" s="164"/>
      <c r="CVZ173" s="164"/>
      <c r="CWA173" s="164"/>
      <c r="CWB173" s="164"/>
      <c r="CWC173" s="164"/>
      <c r="CWD173" s="164"/>
      <c r="CWE173" s="164"/>
      <c r="CWF173" s="164"/>
      <c r="CWG173" s="164"/>
      <c r="CWH173" s="164"/>
      <c r="CWI173" s="164"/>
      <c r="CWJ173" s="164"/>
      <c r="CWK173" s="164"/>
      <c r="CWL173" s="164"/>
      <c r="CWM173" s="164"/>
      <c r="CWN173" s="164"/>
      <c r="CWO173" s="164"/>
      <c r="CWP173" s="164"/>
      <c r="CWQ173" s="164"/>
      <c r="CWR173" s="164"/>
      <c r="CWS173" s="164"/>
      <c r="CWT173" s="164"/>
      <c r="CWU173" s="164"/>
      <c r="CWV173" s="164"/>
      <c r="CWW173" s="164"/>
      <c r="CWX173" s="164"/>
      <c r="CWY173" s="164"/>
      <c r="CWZ173" s="164"/>
      <c r="CXA173" s="164"/>
      <c r="CXB173" s="164"/>
      <c r="CXC173" s="164"/>
      <c r="CXD173" s="164"/>
      <c r="CXE173" s="164"/>
      <c r="CXF173" s="164"/>
      <c r="CXG173" s="164"/>
      <c r="CXH173" s="164"/>
      <c r="CXI173" s="164"/>
      <c r="CXJ173" s="164"/>
      <c r="CXK173" s="164"/>
      <c r="CXL173" s="164"/>
      <c r="CXM173" s="164"/>
      <c r="CXN173" s="164"/>
      <c r="CXO173" s="164"/>
      <c r="CXP173" s="164"/>
      <c r="CXQ173" s="164"/>
      <c r="CXR173" s="164"/>
      <c r="CXS173" s="164"/>
      <c r="CXT173" s="164"/>
      <c r="CXU173" s="164"/>
      <c r="CXV173" s="164"/>
      <c r="CXW173" s="164"/>
      <c r="CXX173" s="164"/>
      <c r="CXY173" s="164"/>
      <c r="CXZ173" s="164"/>
      <c r="CYA173" s="164"/>
      <c r="CYB173" s="164"/>
      <c r="CYC173" s="164"/>
      <c r="CYD173" s="164"/>
      <c r="CYE173" s="164"/>
      <c r="CYF173" s="164"/>
      <c r="CYG173" s="164"/>
      <c r="CYH173" s="164"/>
      <c r="CYI173" s="164"/>
      <c r="CYJ173" s="164"/>
      <c r="CYK173" s="164"/>
      <c r="CYL173" s="164"/>
      <c r="CYM173" s="164"/>
      <c r="CYN173" s="164"/>
      <c r="CYO173" s="164"/>
      <c r="CYP173" s="164"/>
      <c r="CYQ173" s="164"/>
      <c r="CYR173" s="164"/>
      <c r="CYS173" s="164"/>
      <c r="CYT173" s="164"/>
      <c r="CYU173" s="164"/>
      <c r="CYV173" s="164"/>
      <c r="CYW173" s="164"/>
      <c r="CYX173" s="164"/>
      <c r="CYY173" s="164"/>
      <c r="CYZ173" s="164"/>
      <c r="CZA173" s="164"/>
      <c r="CZB173" s="164"/>
      <c r="CZC173" s="164"/>
      <c r="CZD173" s="164"/>
      <c r="CZE173" s="164"/>
      <c r="CZF173" s="164"/>
      <c r="CZG173" s="164"/>
      <c r="CZH173" s="164"/>
      <c r="CZI173" s="164"/>
      <c r="CZJ173" s="164"/>
      <c r="CZK173" s="164"/>
      <c r="CZL173" s="164"/>
      <c r="CZM173" s="164"/>
      <c r="CZN173" s="164"/>
      <c r="CZO173" s="164"/>
      <c r="CZP173" s="164"/>
      <c r="CZQ173" s="164"/>
      <c r="CZR173" s="164"/>
      <c r="CZS173" s="164"/>
      <c r="CZT173" s="164"/>
      <c r="CZU173" s="164"/>
      <c r="CZV173" s="164"/>
      <c r="CZW173" s="164"/>
      <c r="CZX173" s="164"/>
      <c r="CZY173" s="164"/>
      <c r="CZZ173" s="164"/>
      <c r="DAA173" s="164"/>
      <c r="DAB173" s="164"/>
      <c r="DAC173" s="164"/>
      <c r="DAD173" s="164"/>
      <c r="DAE173" s="164"/>
      <c r="DAF173" s="164"/>
      <c r="DAG173" s="164"/>
      <c r="DAH173" s="164"/>
      <c r="DAI173" s="164"/>
      <c r="DAJ173" s="164"/>
      <c r="DAK173" s="164"/>
      <c r="DAL173" s="164"/>
      <c r="DAM173" s="164"/>
      <c r="DAN173" s="164"/>
      <c r="DAO173" s="164"/>
      <c r="DAP173" s="164"/>
      <c r="DAQ173" s="164"/>
      <c r="DAR173" s="164"/>
      <c r="DAS173" s="164"/>
      <c r="DAT173" s="164"/>
      <c r="DAU173" s="164"/>
      <c r="DAV173" s="164"/>
      <c r="DAW173" s="164"/>
      <c r="DAX173" s="164"/>
      <c r="DAY173" s="164"/>
      <c r="DAZ173" s="164"/>
      <c r="DBA173" s="164"/>
      <c r="DBB173" s="164"/>
      <c r="DBC173" s="164"/>
      <c r="DBD173" s="164"/>
      <c r="DBE173" s="164"/>
      <c r="DBF173" s="164"/>
      <c r="DBG173" s="164"/>
      <c r="DBH173" s="164"/>
      <c r="DBI173" s="164"/>
      <c r="DBJ173" s="164"/>
      <c r="DBK173" s="164"/>
      <c r="DBL173" s="164"/>
      <c r="DBM173" s="164"/>
      <c r="DBN173" s="164"/>
      <c r="DBO173" s="164"/>
      <c r="DBP173" s="164"/>
      <c r="DBQ173" s="164"/>
      <c r="DBR173" s="164"/>
      <c r="DBS173" s="164"/>
      <c r="DBT173" s="164"/>
      <c r="DBU173" s="164"/>
      <c r="DBV173" s="164"/>
      <c r="DBW173" s="164"/>
      <c r="DBX173" s="164"/>
      <c r="DBY173" s="164"/>
      <c r="DBZ173" s="164"/>
      <c r="DCA173" s="164"/>
      <c r="DCB173" s="164"/>
      <c r="DCC173" s="164"/>
      <c r="DCD173" s="164"/>
      <c r="DCE173" s="164"/>
      <c r="DCF173" s="164"/>
      <c r="DCG173" s="164"/>
      <c r="DCH173" s="164"/>
      <c r="DCI173" s="164"/>
      <c r="DCJ173" s="164"/>
      <c r="DCK173" s="164"/>
      <c r="DCL173" s="164"/>
      <c r="DCM173" s="164"/>
      <c r="DCN173" s="164"/>
      <c r="DCO173" s="164"/>
      <c r="DCP173" s="164"/>
      <c r="DCQ173" s="164"/>
      <c r="DCR173" s="164"/>
      <c r="DCS173" s="164"/>
      <c r="DCT173" s="164"/>
      <c r="DCU173" s="164"/>
      <c r="DCV173" s="164"/>
      <c r="DCW173" s="164"/>
      <c r="DCX173" s="164"/>
      <c r="DCY173" s="164"/>
      <c r="DCZ173" s="164"/>
      <c r="DDA173" s="164"/>
      <c r="DDB173" s="164"/>
      <c r="DDC173" s="164"/>
      <c r="DDD173" s="164"/>
      <c r="DDE173" s="164"/>
      <c r="DDF173" s="164"/>
      <c r="DDG173" s="164"/>
      <c r="DDH173" s="164"/>
      <c r="DDI173" s="164"/>
      <c r="DDJ173" s="164"/>
      <c r="DDK173" s="164"/>
      <c r="DDL173" s="164"/>
      <c r="DDM173" s="164"/>
      <c r="DDN173" s="164"/>
      <c r="DDO173" s="164"/>
      <c r="DDP173" s="164"/>
      <c r="DDQ173" s="164"/>
      <c r="DDR173" s="164"/>
      <c r="DDS173" s="164"/>
      <c r="DDT173" s="164"/>
      <c r="DDU173" s="164"/>
      <c r="DDV173" s="164"/>
      <c r="DDW173" s="164"/>
      <c r="DDX173" s="164"/>
      <c r="DDY173" s="164"/>
      <c r="DDZ173" s="164"/>
      <c r="DEA173" s="164"/>
      <c r="DEB173" s="164"/>
      <c r="DEC173" s="164"/>
      <c r="DED173" s="164"/>
      <c r="DEE173" s="164"/>
      <c r="DEF173" s="164"/>
      <c r="DEG173" s="164"/>
      <c r="DEH173" s="164"/>
      <c r="DEI173" s="164"/>
      <c r="DEJ173" s="164"/>
      <c r="DEK173" s="164"/>
      <c r="DEL173" s="164"/>
      <c r="DEM173" s="164"/>
      <c r="DEN173" s="164"/>
      <c r="DEO173" s="164"/>
      <c r="DEP173" s="164"/>
      <c r="DEQ173" s="164"/>
      <c r="DER173" s="164"/>
      <c r="DES173" s="164"/>
      <c r="DET173" s="164"/>
      <c r="DEU173" s="164"/>
      <c r="DEV173" s="164"/>
      <c r="DEW173" s="164"/>
      <c r="DEX173" s="164"/>
      <c r="DEY173" s="164"/>
      <c r="DEZ173" s="164"/>
      <c r="DFA173" s="164"/>
      <c r="DFB173" s="164"/>
      <c r="DFC173" s="164"/>
      <c r="DFD173" s="164"/>
      <c r="DFE173" s="164"/>
      <c r="DFF173" s="164"/>
      <c r="DFG173" s="164"/>
      <c r="DFH173" s="164"/>
      <c r="DFI173" s="164"/>
      <c r="DFJ173" s="164"/>
      <c r="DFK173" s="164"/>
      <c r="DFL173" s="164"/>
      <c r="DFM173" s="164"/>
      <c r="DFN173" s="164"/>
      <c r="DFO173" s="164"/>
      <c r="DFP173" s="164"/>
      <c r="DFQ173" s="164"/>
      <c r="DFR173" s="164"/>
      <c r="DFS173" s="164"/>
      <c r="DFT173" s="164"/>
      <c r="DFU173" s="164"/>
      <c r="DFV173" s="164"/>
      <c r="DFW173" s="164"/>
      <c r="DFX173" s="164"/>
      <c r="DFY173" s="164"/>
      <c r="DFZ173" s="164"/>
      <c r="DGA173" s="164"/>
      <c r="DGB173" s="164"/>
      <c r="DGC173" s="164"/>
      <c r="DGD173" s="164"/>
      <c r="DGE173" s="164"/>
      <c r="DGF173" s="164"/>
      <c r="DGG173" s="164"/>
      <c r="DGH173" s="164"/>
      <c r="DGI173" s="164"/>
      <c r="DGJ173" s="164"/>
      <c r="DGK173" s="164"/>
      <c r="DGL173" s="164"/>
      <c r="DGM173" s="164"/>
      <c r="DGN173" s="164"/>
      <c r="DGO173" s="164"/>
      <c r="DGP173" s="164"/>
      <c r="DGQ173" s="164"/>
      <c r="DGR173" s="164"/>
      <c r="DGS173" s="164"/>
      <c r="DGT173" s="164"/>
      <c r="DGU173" s="164"/>
      <c r="DGV173" s="164"/>
      <c r="DGW173" s="164"/>
      <c r="DGX173" s="164"/>
      <c r="DGY173" s="164"/>
      <c r="DGZ173" s="164"/>
      <c r="DHA173" s="164"/>
      <c r="DHB173" s="164"/>
      <c r="DHC173" s="164"/>
      <c r="DHD173" s="164"/>
      <c r="DHE173" s="164"/>
      <c r="DHF173" s="164"/>
      <c r="DHG173" s="164"/>
      <c r="DHH173" s="164"/>
      <c r="DHI173" s="164"/>
      <c r="DHJ173" s="164"/>
      <c r="DHK173" s="164"/>
      <c r="DHL173" s="164"/>
      <c r="DHM173" s="164"/>
      <c r="DHN173" s="164"/>
      <c r="DHO173" s="164"/>
      <c r="DHP173" s="164"/>
      <c r="DHQ173" s="164"/>
      <c r="DHR173" s="164"/>
      <c r="DHS173" s="164"/>
      <c r="DHT173" s="164"/>
      <c r="DHU173" s="164"/>
      <c r="DHV173" s="164"/>
      <c r="DHW173" s="164"/>
      <c r="DHX173" s="164"/>
      <c r="DHY173" s="164"/>
      <c r="DHZ173" s="164"/>
      <c r="DIA173" s="164"/>
      <c r="DIB173" s="164"/>
      <c r="DIC173" s="164"/>
      <c r="DID173" s="164"/>
      <c r="DIE173" s="164"/>
      <c r="DIF173" s="164"/>
      <c r="DIG173" s="164"/>
      <c r="DIH173" s="164"/>
      <c r="DII173" s="164"/>
      <c r="DIJ173" s="164"/>
      <c r="DIK173" s="164"/>
      <c r="DIL173" s="164"/>
      <c r="DIM173" s="164"/>
      <c r="DIN173" s="164"/>
      <c r="DIO173" s="164"/>
      <c r="DIP173" s="164"/>
      <c r="DIQ173" s="164"/>
      <c r="DIR173" s="164"/>
      <c r="DIS173" s="164"/>
      <c r="DIT173" s="164"/>
      <c r="DIU173" s="164"/>
      <c r="DIV173" s="164"/>
      <c r="DIW173" s="164"/>
      <c r="DIX173" s="164"/>
      <c r="DIY173" s="164"/>
      <c r="DIZ173" s="164"/>
      <c r="DJA173" s="164"/>
      <c r="DJB173" s="164"/>
      <c r="DJC173" s="164"/>
      <c r="DJD173" s="164"/>
      <c r="DJE173" s="164"/>
      <c r="DJF173" s="164"/>
      <c r="DJG173" s="164"/>
      <c r="DJH173" s="164"/>
      <c r="DJI173" s="164"/>
      <c r="DJJ173" s="164"/>
      <c r="DJK173" s="164"/>
      <c r="DJL173" s="164"/>
      <c r="DJM173" s="164"/>
      <c r="DJN173" s="164"/>
      <c r="DJO173" s="164"/>
      <c r="DJP173" s="164"/>
      <c r="DJQ173" s="164"/>
      <c r="DJR173" s="164"/>
      <c r="DJS173" s="164"/>
      <c r="DJT173" s="164"/>
      <c r="DJU173" s="164"/>
      <c r="DJV173" s="164"/>
      <c r="DJW173" s="164"/>
      <c r="DJX173" s="164"/>
      <c r="DJY173" s="164"/>
      <c r="DJZ173" s="164"/>
      <c r="DKA173" s="164"/>
      <c r="DKB173" s="164"/>
      <c r="DKC173" s="164"/>
      <c r="DKD173" s="164"/>
      <c r="DKE173" s="164"/>
      <c r="DKF173" s="164"/>
      <c r="DKG173" s="164"/>
      <c r="DKH173" s="164"/>
      <c r="DKI173" s="164"/>
      <c r="DKJ173" s="164"/>
      <c r="DKK173" s="164"/>
      <c r="DKL173" s="164"/>
      <c r="DKM173" s="164"/>
      <c r="DKN173" s="164"/>
      <c r="DKO173" s="164"/>
      <c r="DKP173" s="164"/>
      <c r="DKQ173" s="164"/>
      <c r="DKR173" s="164"/>
      <c r="DKS173" s="164"/>
      <c r="DKT173" s="164"/>
      <c r="DKU173" s="164"/>
      <c r="DKV173" s="164"/>
      <c r="DKW173" s="164"/>
      <c r="DKX173" s="164"/>
      <c r="DKY173" s="164"/>
      <c r="DKZ173" s="164"/>
      <c r="DLA173" s="164"/>
      <c r="DLB173" s="164"/>
      <c r="DLC173" s="164"/>
      <c r="DLD173" s="164"/>
      <c r="DLE173" s="164"/>
      <c r="DLF173" s="164"/>
      <c r="DLG173" s="164"/>
      <c r="DLH173" s="164"/>
      <c r="DLI173" s="164"/>
      <c r="DLJ173" s="164"/>
      <c r="DLK173" s="164"/>
      <c r="DLL173" s="164"/>
      <c r="DLM173" s="164"/>
      <c r="DLN173" s="164"/>
      <c r="DLO173" s="164"/>
      <c r="DLP173" s="164"/>
      <c r="DLQ173" s="164"/>
      <c r="DLR173" s="164"/>
      <c r="DLS173" s="164"/>
      <c r="DLT173" s="164"/>
      <c r="DLU173" s="164"/>
      <c r="DLV173" s="164"/>
      <c r="DLW173" s="164"/>
      <c r="DLX173" s="164"/>
      <c r="DLY173" s="164"/>
      <c r="DLZ173" s="164"/>
      <c r="DMA173" s="164"/>
      <c r="DMB173" s="164"/>
      <c r="DMC173" s="164"/>
      <c r="DMD173" s="164"/>
      <c r="DME173" s="164"/>
      <c r="DMF173" s="164"/>
      <c r="DMG173" s="164"/>
      <c r="DMH173" s="164"/>
      <c r="DMI173" s="164"/>
      <c r="DMJ173" s="164"/>
      <c r="DMK173" s="164"/>
      <c r="DML173" s="164"/>
      <c r="DMM173" s="164"/>
      <c r="DMN173" s="164"/>
      <c r="DMO173" s="164"/>
      <c r="DMP173" s="164"/>
      <c r="DMQ173" s="164"/>
      <c r="DMR173" s="164"/>
      <c r="DMS173" s="164"/>
      <c r="DMT173" s="164"/>
      <c r="DMU173" s="164"/>
      <c r="DMV173" s="164"/>
      <c r="DMW173" s="164"/>
      <c r="DMX173" s="164"/>
      <c r="DMY173" s="164"/>
      <c r="DMZ173" s="164"/>
      <c r="DNA173" s="164"/>
      <c r="DNB173" s="164"/>
      <c r="DNC173" s="164"/>
      <c r="DND173" s="164"/>
      <c r="DNE173" s="164"/>
      <c r="DNF173" s="164"/>
      <c r="DNG173" s="164"/>
      <c r="DNH173" s="164"/>
      <c r="DNI173" s="164"/>
      <c r="DNJ173" s="164"/>
      <c r="DNK173" s="164"/>
      <c r="DNL173" s="164"/>
      <c r="DNM173" s="164"/>
      <c r="DNN173" s="164"/>
      <c r="DNO173" s="164"/>
      <c r="DNP173" s="164"/>
      <c r="DNQ173" s="164"/>
      <c r="DNR173" s="164"/>
      <c r="DNS173" s="164"/>
      <c r="DNT173" s="164"/>
      <c r="DNU173" s="164"/>
      <c r="DNV173" s="164"/>
      <c r="DNW173" s="164"/>
      <c r="DNX173" s="164"/>
      <c r="DNY173" s="164"/>
      <c r="DNZ173" s="164"/>
      <c r="DOA173" s="164"/>
      <c r="DOB173" s="164"/>
      <c r="DOC173" s="164"/>
      <c r="DOD173" s="164"/>
      <c r="DOE173" s="164"/>
      <c r="DOF173" s="164"/>
      <c r="DOG173" s="164"/>
      <c r="DOH173" s="164"/>
      <c r="DOI173" s="164"/>
      <c r="DOJ173" s="164"/>
      <c r="DOK173" s="164"/>
      <c r="DOL173" s="164"/>
      <c r="DOM173" s="164"/>
      <c r="DON173" s="164"/>
      <c r="DOO173" s="164"/>
      <c r="DOP173" s="164"/>
      <c r="DOQ173" s="164"/>
      <c r="DOR173" s="164"/>
      <c r="DOS173" s="164"/>
      <c r="DOT173" s="164"/>
      <c r="DOU173" s="164"/>
      <c r="DOV173" s="164"/>
      <c r="DOW173" s="164"/>
      <c r="DOX173" s="164"/>
      <c r="DOY173" s="164"/>
      <c r="DOZ173" s="164"/>
      <c r="DPA173" s="164"/>
      <c r="DPB173" s="164"/>
      <c r="DPC173" s="164"/>
      <c r="DPD173" s="164"/>
      <c r="DPE173" s="164"/>
      <c r="DPF173" s="164"/>
      <c r="DPG173" s="164"/>
      <c r="DPH173" s="164"/>
      <c r="DPI173" s="164"/>
      <c r="DPJ173" s="164"/>
      <c r="DPK173" s="164"/>
      <c r="DPL173" s="164"/>
      <c r="DPM173" s="164"/>
      <c r="DPN173" s="164"/>
      <c r="DPO173" s="164"/>
      <c r="DPP173" s="164"/>
      <c r="DPQ173" s="164"/>
      <c r="DPR173" s="164"/>
      <c r="DPS173" s="164"/>
      <c r="DPT173" s="164"/>
      <c r="DPU173" s="164"/>
      <c r="DPV173" s="164"/>
      <c r="DPW173" s="164"/>
      <c r="DPX173" s="164"/>
      <c r="DPY173" s="164"/>
      <c r="DPZ173" s="164"/>
      <c r="DQA173" s="164"/>
      <c r="DQB173" s="164"/>
      <c r="DQC173" s="164"/>
      <c r="DQD173" s="164"/>
      <c r="DQE173" s="164"/>
      <c r="DQF173" s="164"/>
      <c r="DQG173" s="164"/>
      <c r="DQH173" s="164"/>
      <c r="DQI173" s="164"/>
      <c r="DQJ173" s="164"/>
      <c r="DQK173" s="164"/>
      <c r="DQL173" s="164"/>
      <c r="DQM173" s="164"/>
      <c r="DQN173" s="164"/>
      <c r="DQO173" s="164"/>
      <c r="DQP173" s="164"/>
      <c r="DQQ173" s="164"/>
      <c r="DQR173" s="164"/>
      <c r="DQS173" s="164"/>
      <c r="DQT173" s="164"/>
      <c r="DQU173" s="164"/>
      <c r="DQV173" s="164"/>
      <c r="DQW173" s="164"/>
      <c r="DQX173" s="164"/>
      <c r="DQY173" s="164"/>
      <c r="DQZ173" s="164"/>
      <c r="DRA173" s="164"/>
      <c r="DRB173" s="164"/>
      <c r="DRC173" s="164"/>
      <c r="DRD173" s="164"/>
      <c r="DRE173" s="164"/>
      <c r="DRF173" s="164"/>
      <c r="DRG173" s="164"/>
      <c r="DRH173" s="164"/>
      <c r="DRI173" s="164"/>
      <c r="DRJ173" s="164"/>
      <c r="DRK173" s="164"/>
      <c r="DRL173" s="164"/>
      <c r="DRM173" s="164"/>
      <c r="DRN173" s="164"/>
      <c r="DRO173" s="164"/>
      <c r="DRP173" s="164"/>
      <c r="DRQ173" s="164"/>
      <c r="DRR173" s="164"/>
      <c r="DRS173" s="164"/>
      <c r="DRT173" s="164"/>
      <c r="DRU173" s="164"/>
      <c r="DRV173" s="164"/>
      <c r="DRW173" s="164"/>
      <c r="DRX173" s="164"/>
      <c r="DRY173" s="164"/>
      <c r="DRZ173" s="164"/>
      <c r="DSA173" s="164"/>
      <c r="DSB173" s="164"/>
      <c r="DSC173" s="164"/>
      <c r="DSD173" s="164"/>
      <c r="DSE173" s="164"/>
      <c r="DSF173" s="164"/>
      <c r="DSG173" s="164"/>
      <c r="DSH173" s="164"/>
      <c r="DSI173" s="164"/>
      <c r="DSJ173" s="164"/>
      <c r="DSK173" s="164"/>
      <c r="DSL173" s="164"/>
      <c r="DSM173" s="164"/>
      <c r="DSN173" s="164"/>
      <c r="DSO173" s="164"/>
      <c r="DSP173" s="164"/>
      <c r="DSQ173" s="164"/>
      <c r="DSR173" s="164"/>
      <c r="DSS173" s="164"/>
      <c r="DST173" s="164"/>
      <c r="DSU173" s="164"/>
      <c r="DSV173" s="164"/>
      <c r="DSW173" s="164"/>
      <c r="DSX173" s="164"/>
      <c r="DSY173" s="164"/>
      <c r="DSZ173" s="164"/>
      <c r="DTA173" s="164"/>
      <c r="DTB173" s="164"/>
      <c r="DTC173" s="164"/>
      <c r="DTD173" s="164"/>
      <c r="DTE173" s="164"/>
      <c r="DTF173" s="164"/>
      <c r="DTG173" s="164"/>
      <c r="DTH173" s="164"/>
      <c r="DTI173" s="164"/>
      <c r="DTJ173" s="164"/>
      <c r="DTK173" s="164"/>
      <c r="DTL173" s="164"/>
      <c r="DTM173" s="164"/>
      <c r="DTN173" s="164"/>
      <c r="DTO173" s="164"/>
      <c r="DTP173" s="164"/>
      <c r="DTQ173" s="164"/>
      <c r="DTR173" s="164"/>
      <c r="DTS173" s="164"/>
      <c r="DTT173" s="164"/>
      <c r="DTU173" s="164"/>
      <c r="DTV173" s="164"/>
      <c r="DTW173" s="164"/>
      <c r="DTX173" s="164"/>
      <c r="DTY173" s="164"/>
      <c r="DTZ173" s="164"/>
      <c r="DUA173" s="164"/>
      <c r="DUB173" s="164"/>
      <c r="DUC173" s="164"/>
      <c r="DUD173" s="164"/>
      <c r="DUE173" s="164"/>
      <c r="DUF173" s="164"/>
      <c r="DUG173" s="164"/>
      <c r="DUH173" s="164"/>
      <c r="DUI173" s="164"/>
      <c r="DUJ173" s="164"/>
      <c r="DUK173" s="164"/>
      <c r="DUL173" s="164"/>
      <c r="DUM173" s="164"/>
      <c r="DUN173" s="164"/>
      <c r="DUO173" s="164"/>
      <c r="DUP173" s="164"/>
      <c r="DUQ173" s="164"/>
      <c r="DUR173" s="164"/>
      <c r="DUS173" s="164"/>
      <c r="DUT173" s="164"/>
      <c r="DUU173" s="164"/>
      <c r="DUV173" s="164"/>
      <c r="DUW173" s="164"/>
      <c r="DUX173" s="164"/>
      <c r="DUY173" s="164"/>
      <c r="DUZ173" s="164"/>
      <c r="DVA173" s="164"/>
      <c r="DVB173" s="164"/>
      <c r="DVC173" s="164"/>
      <c r="DVD173" s="164"/>
      <c r="DVE173" s="164"/>
      <c r="DVF173" s="164"/>
      <c r="DVG173" s="164"/>
      <c r="DVH173" s="164"/>
      <c r="DVI173" s="164"/>
      <c r="DVJ173" s="164"/>
      <c r="DVK173" s="164"/>
      <c r="DVL173" s="164"/>
      <c r="DVM173" s="164"/>
      <c r="DVN173" s="164"/>
      <c r="DVO173" s="164"/>
      <c r="DVP173" s="164"/>
      <c r="DVQ173" s="164"/>
      <c r="DVR173" s="164"/>
      <c r="DVS173" s="164"/>
      <c r="DVT173" s="164"/>
      <c r="DVU173" s="164"/>
      <c r="DVV173" s="164"/>
      <c r="DVW173" s="164"/>
      <c r="DVX173" s="164"/>
      <c r="DVY173" s="164"/>
      <c r="DVZ173" s="164"/>
      <c r="DWA173" s="164"/>
      <c r="DWB173" s="164"/>
      <c r="DWC173" s="164"/>
      <c r="DWD173" s="164"/>
      <c r="DWE173" s="164"/>
      <c r="DWF173" s="164"/>
      <c r="DWG173" s="164"/>
      <c r="DWH173" s="164"/>
      <c r="DWI173" s="164"/>
      <c r="DWJ173" s="164"/>
      <c r="DWK173" s="164"/>
      <c r="DWL173" s="164"/>
      <c r="DWM173" s="164"/>
      <c r="DWN173" s="164"/>
      <c r="DWO173" s="164"/>
      <c r="DWP173" s="164"/>
      <c r="DWQ173" s="164"/>
      <c r="DWR173" s="164"/>
      <c r="DWS173" s="164"/>
      <c r="DWT173" s="164"/>
      <c r="DWU173" s="164"/>
      <c r="DWV173" s="164"/>
      <c r="DWW173" s="164"/>
      <c r="DWX173" s="164"/>
      <c r="DWY173" s="164"/>
      <c r="DWZ173" s="164"/>
      <c r="DXA173" s="164"/>
      <c r="DXB173" s="164"/>
      <c r="DXC173" s="164"/>
      <c r="DXD173" s="164"/>
      <c r="DXE173" s="164"/>
      <c r="DXF173" s="164"/>
      <c r="DXG173" s="164"/>
      <c r="DXH173" s="164"/>
      <c r="DXI173" s="164"/>
      <c r="DXJ173" s="164"/>
      <c r="DXK173" s="164"/>
      <c r="DXL173" s="164"/>
      <c r="DXM173" s="164"/>
      <c r="DXN173" s="164"/>
      <c r="DXO173" s="164"/>
      <c r="DXP173" s="164"/>
      <c r="DXQ173" s="164"/>
      <c r="DXR173" s="164"/>
      <c r="DXS173" s="164"/>
      <c r="DXT173" s="164"/>
      <c r="DXU173" s="164"/>
      <c r="DXV173" s="164"/>
      <c r="DXW173" s="164"/>
      <c r="DXX173" s="164"/>
      <c r="DXY173" s="164"/>
      <c r="DXZ173" s="164"/>
      <c r="DYA173" s="164"/>
      <c r="DYB173" s="164"/>
      <c r="DYC173" s="164"/>
      <c r="DYD173" s="164"/>
      <c r="DYE173" s="164"/>
      <c r="DYF173" s="164"/>
      <c r="DYG173" s="164"/>
      <c r="DYH173" s="164"/>
      <c r="DYI173" s="164"/>
      <c r="DYJ173" s="164"/>
      <c r="DYK173" s="164"/>
      <c r="DYL173" s="164"/>
      <c r="DYM173" s="164"/>
      <c r="DYN173" s="164"/>
      <c r="DYO173" s="164"/>
      <c r="DYP173" s="164"/>
      <c r="DYQ173" s="164"/>
      <c r="DYR173" s="164"/>
      <c r="DYS173" s="164"/>
      <c r="DYT173" s="164"/>
      <c r="DYU173" s="164"/>
      <c r="DYV173" s="164"/>
      <c r="DYW173" s="164"/>
      <c r="DYX173" s="164"/>
      <c r="DYY173" s="164"/>
      <c r="DYZ173" s="164"/>
      <c r="DZA173" s="164"/>
      <c r="DZB173" s="164"/>
      <c r="DZC173" s="164"/>
      <c r="DZD173" s="164"/>
      <c r="DZE173" s="164"/>
      <c r="DZF173" s="164"/>
      <c r="DZG173" s="164"/>
      <c r="DZH173" s="164"/>
      <c r="DZI173" s="164"/>
      <c r="DZJ173" s="164"/>
      <c r="DZK173" s="164"/>
      <c r="DZL173" s="164"/>
      <c r="DZM173" s="164"/>
      <c r="DZN173" s="164"/>
      <c r="DZO173" s="164"/>
      <c r="DZP173" s="164"/>
      <c r="DZQ173" s="164"/>
      <c r="DZR173" s="164"/>
      <c r="DZS173" s="164"/>
      <c r="DZT173" s="164"/>
      <c r="DZU173" s="164"/>
      <c r="DZV173" s="164"/>
      <c r="DZW173" s="164"/>
      <c r="DZX173" s="164"/>
      <c r="DZY173" s="164"/>
      <c r="DZZ173" s="164"/>
      <c r="EAA173" s="164"/>
      <c r="EAB173" s="164"/>
      <c r="EAC173" s="164"/>
      <c r="EAD173" s="164"/>
      <c r="EAE173" s="164"/>
      <c r="EAF173" s="164"/>
      <c r="EAG173" s="164"/>
      <c r="EAH173" s="164"/>
      <c r="EAI173" s="164"/>
      <c r="EAJ173" s="164"/>
      <c r="EAK173" s="164"/>
      <c r="EAL173" s="164"/>
      <c r="EAM173" s="164"/>
      <c r="EAN173" s="164"/>
      <c r="EAO173" s="164"/>
      <c r="EAP173" s="164"/>
      <c r="EAQ173" s="164"/>
      <c r="EAR173" s="164"/>
      <c r="EAS173" s="164"/>
      <c r="EAT173" s="164"/>
      <c r="EAU173" s="164"/>
      <c r="EAV173" s="164"/>
      <c r="EAW173" s="164"/>
      <c r="EAX173" s="164"/>
      <c r="EAY173" s="164"/>
      <c r="EAZ173" s="164"/>
      <c r="EBA173" s="164"/>
      <c r="EBB173" s="164"/>
      <c r="EBC173" s="164"/>
      <c r="EBD173" s="164"/>
      <c r="EBE173" s="164"/>
      <c r="EBF173" s="164"/>
      <c r="EBG173" s="164"/>
      <c r="EBH173" s="164"/>
      <c r="EBI173" s="164"/>
      <c r="EBJ173" s="164"/>
      <c r="EBK173" s="164"/>
      <c r="EBL173" s="164"/>
      <c r="EBM173" s="164"/>
      <c r="EBN173" s="164"/>
      <c r="EBO173" s="164"/>
      <c r="EBP173" s="164"/>
      <c r="EBQ173" s="164"/>
      <c r="EBR173" s="164"/>
      <c r="EBS173" s="164"/>
      <c r="EBT173" s="164"/>
      <c r="EBU173" s="164"/>
      <c r="EBV173" s="164"/>
      <c r="EBW173" s="164"/>
      <c r="EBX173" s="164"/>
      <c r="EBY173" s="164"/>
      <c r="EBZ173" s="164"/>
      <c r="ECA173" s="164"/>
      <c r="ECB173" s="164"/>
      <c r="ECC173" s="164"/>
      <c r="ECD173" s="164"/>
      <c r="ECE173" s="164"/>
      <c r="ECF173" s="164"/>
      <c r="ECG173" s="164"/>
      <c r="ECH173" s="164"/>
      <c r="ECI173" s="164"/>
      <c r="ECJ173" s="164"/>
      <c r="ECK173" s="164"/>
      <c r="ECL173" s="164"/>
      <c r="ECM173" s="164"/>
      <c r="ECN173" s="164"/>
      <c r="ECO173" s="164"/>
      <c r="ECP173" s="164"/>
      <c r="ECQ173" s="164"/>
      <c r="ECR173" s="164"/>
      <c r="ECS173" s="164"/>
      <c r="ECT173" s="164"/>
      <c r="ECU173" s="164"/>
      <c r="ECV173" s="164"/>
      <c r="ECW173" s="164"/>
      <c r="ECX173" s="164"/>
      <c r="ECY173" s="164"/>
      <c r="ECZ173" s="164"/>
      <c r="EDA173" s="164"/>
      <c r="EDB173" s="164"/>
      <c r="EDC173" s="164"/>
      <c r="EDD173" s="164"/>
      <c r="EDE173" s="164"/>
      <c r="EDF173" s="164"/>
      <c r="EDG173" s="164"/>
      <c r="EDH173" s="164"/>
      <c r="EDI173" s="164"/>
      <c r="EDJ173" s="164"/>
      <c r="EDK173" s="164"/>
      <c r="EDL173" s="164"/>
      <c r="EDM173" s="164"/>
      <c r="EDN173" s="164"/>
      <c r="EDO173" s="164"/>
      <c r="EDP173" s="164"/>
      <c r="EDQ173" s="164"/>
      <c r="EDR173" s="164"/>
      <c r="EDS173" s="164"/>
      <c r="EDT173" s="164"/>
      <c r="EDU173" s="164"/>
      <c r="EDV173" s="164"/>
      <c r="EDW173" s="164"/>
      <c r="EDX173" s="164"/>
      <c r="EDY173" s="164"/>
      <c r="EDZ173" s="164"/>
      <c r="EEA173" s="164"/>
      <c r="EEB173" s="164"/>
      <c r="EEC173" s="164"/>
      <c r="EED173" s="164"/>
      <c r="EEE173" s="164"/>
      <c r="EEF173" s="164"/>
      <c r="EEG173" s="164"/>
      <c r="EEH173" s="164"/>
      <c r="EEI173" s="164"/>
      <c r="EEJ173" s="164"/>
      <c r="EEK173" s="164"/>
      <c r="EEL173" s="164"/>
      <c r="EEM173" s="164"/>
      <c r="EEN173" s="164"/>
      <c r="EEO173" s="164"/>
      <c r="EEP173" s="164"/>
      <c r="EEQ173" s="164"/>
      <c r="EER173" s="164"/>
      <c r="EES173" s="164"/>
      <c r="EET173" s="164"/>
      <c r="EEU173" s="164"/>
      <c r="EEV173" s="164"/>
      <c r="EEW173" s="164"/>
      <c r="EEX173" s="164"/>
      <c r="EEY173" s="164"/>
      <c r="EEZ173" s="164"/>
      <c r="EFA173" s="164"/>
      <c r="EFB173" s="164"/>
      <c r="EFC173" s="164"/>
      <c r="EFD173" s="164"/>
      <c r="EFE173" s="164"/>
      <c r="EFF173" s="164"/>
      <c r="EFG173" s="164"/>
      <c r="EFH173" s="164"/>
      <c r="EFI173" s="164"/>
      <c r="EFJ173" s="164"/>
      <c r="EFK173" s="164"/>
      <c r="EFL173" s="164"/>
      <c r="EFM173" s="164"/>
      <c r="EFN173" s="164"/>
      <c r="EFO173" s="164"/>
      <c r="EFP173" s="164"/>
      <c r="EFQ173" s="164"/>
      <c r="EFR173" s="164"/>
      <c r="EFS173" s="164"/>
      <c r="EFT173" s="164"/>
      <c r="EFU173" s="164"/>
      <c r="EFV173" s="164"/>
      <c r="EFW173" s="164"/>
      <c r="EFX173" s="164"/>
      <c r="EFY173" s="164"/>
      <c r="EFZ173" s="164"/>
      <c r="EGA173" s="164"/>
      <c r="EGB173" s="164"/>
      <c r="EGC173" s="164"/>
      <c r="EGD173" s="164"/>
      <c r="EGE173" s="164"/>
      <c r="EGF173" s="164"/>
      <c r="EGG173" s="164"/>
      <c r="EGH173" s="164"/>
      <c r="EGI173" s="164"/>
      <c r="EGJ173" s="164"/>
      <c r="EGK173" s="164"/>
      <c r="EGL173" s="164"/>
      <c r="EGM173" s="164"/>
      <c r="EGN173" s="164"/>
      <c r="EGO173" s="164"/>
      <c r="EGP173" s="164"/>
      <c r="EGQ173" s="164"/>
      <c r="EGR173" s="164"/>
      <c r="EGS173" s="164"/>
      <c r="EGT173" s="164"/>
      <c r="EGU173" s="164"/>
      <c r="EGV173" s="164"/>
      <c r="EGW173" s="164"/>
      <c r="EGX173" s="164"/>
      <c r="EGY173" s="164"/>
      <c r="EGZ173" s="164"/>
      <c r="EHA173" s="164"/>
      <c r="EHB173" s="164"/>
      <c r="EHC173" s="164"/>
      <c r="EHD173" s="164"/>
      <c r="EHE173" s="164"/>
      <c r="EHF173" s="164"/>
      <c r="EHG173" s="164"/>
      <c r="EHH173" s="164"/>
      <c r="EHI173" s="164"/>
      <c r="EHJ173" s="164"/>
      <c r="EHK173" s="164"/>
      <c r="EHL173" s="164"/>
      <c r="EHM173" s="164"/>
      <c r="EHN173" s="164"/>
      <c r="EHO173" s="164"/>
      <c r="EHP173" s="164"/>
      <c r="EHQ173" s="164"/>
      <c r="EHR173" s="164"/>
      <c r="EHS173" s="164"/>
      <c r="EHT173" s="164"/>
      <c r="EHU173" s="164"/>
      <c r="EHV173" s="164"/>
      <c r="EHW173" s="164"/>
      <c r="EHX173" s="164"/>
      <c r="EHY173" s="164"/>
      <c r="EHZ173" s="164"/>
      <c r="EIA173" s="164"/>
      <c r="EIB173" s="164"/>
      <c r="EIC173" s="164"/>
      <c r="EID173" s="164"/>
      <c r="EIE173" s="164"/>
      <c r="EIF173" s="164"/>
      <c r="EIG173" s="164"/>
      <c r="EIH173" s="164"/>
      <c r="EII173" s="164"/>
      <c r="EIJ173" s="164"/>
      <c r="EIK173" s="164"/>
      <c r="EIL173" s="164"/>
      <c r="EIM173" s="164"/>
      <c r="EIN173" s="164"/>
      <c r="EIO173" s="164"/>
      <c r="EIP173" s="164"/>
      <c r="EIQ173" s="164"/>
      <c r="EIR173" s="164"/>
      <c r="EIS173" s="164"/>
      <c r="EIT173" s="164"/>
      <c r="EIU173" s="164"/>
      <c r="EIV173" s="164"/>
      <c r="EIW173" s="164"/>
      <c r="EIX173" s="164"/>
      <c r="EIY173" s="164"/>
      <c r="EIZ173" s="164"/>
      <c r="EJA173" s="164"/>
      <c r="EJB173" s="164"/>
      <c r="EJC173" s="164"/>
      <c r="EJD173" s="164"/>
      <c r="EJE173" s="164"/>
      <c r="EJF173" s="164"/>
      <c r="EJG173" s="164"/>
      <c r="EJH173" s="164"/>
      <c r="EJI173" s="164"/>
      <c r="EJJ173" s="164"/>
      <c r="EJK173" s="164"/>
      <c r="EJL173" s="164"/>
      <c r="EJM173" s="164"/>
      <c r="EJN173" s="164"/>
      <c r="EJO173" s="164"/>
      <c r="EJP173" s="164"/>
      <c r="EJQ173" s="164"/>
      <c r="EJR173" s="164"/>
      <c r="EJS173" s="164"/>
      <c r="EJT173" s="164"/>
      <c r="EJU173" s="164"/>
      <c r="EJV173" s="164"/>
      <c r="EJW173" s="164"/>
      <c r="EJX173" s="164"/>
      <c r="EJY173" s="164"/>
      <c r="EJZ173" s="164"/>
      <c r="EKA173" s="164"/>
      <c r="EKB173" s="164"/>
      <c r="EKC173" s="164"/>
      <c r="EKD173" s="164"/>
      <c r="EKE173" s="164"/>
      <c r="EKF173" s="164"/>
      <c r="EKG173" s="164"/>
      <c r="EKH173" s="164"/>
      <c r="EKI173" s="164"/>
      <c r="EKJ173" s="164"/>
      <c r="EKK173" s="164"/>
      <c r="EKL173" s="164"/>
      <c r="EKM173" s="164"/>
      <c r="EKN173" s="164"/>
      <c r="EKO173" s="164"/>
      <c r="EKP173" s="164"/>
      <c r="EKQ173" s="164"/>
      <c r="EKR173" s="164"/>
      <c r="EKS173" s="164"/>
      <c r="EKT173" s="164"/>
      <c r="EKU173" s="164"/>
      <c r="EKV173" s="164"/>
      <c r="EKW173" s="164"/>
      <c r="EKX173" s="164"/>
      <c r="EKY173" s="164"/>
      <c r="EKZ173" s="164"/>
      <c r="ELA173" s="164"/>
      <c r="ELB173" s="164"/>
      <c r="ELC173" s="164"/>
      <c r="ELD173" s="164"/>
      <c r="ELE173" s="164"/>
      <c r="ELF173" s="164"/>
      <c r="ELG173" s="164"/>
      <c r="ELH173" s="164"/>
      <c r="ELI173" s="164"/>
      <c r="ELJ173" s="164"/>
      <c r="ELK173" s="164"/>
      <c r="ELL173" s="164"/>
      <c r="ELM173" s="164"/>
      <c r="ELN173" s="164"/>
      <c r="ELO173" s="164"/>
      <c r="ELP173" s="164"/>
      <c r="ELQ173" s="164"/>
      <c r="ELR173" s="164"/>
      <c r="ELS173" s="164"/>
      <c r="ELT173" s="164"/>
      <c r="ELU173" s="164"/>
      <c r="ELV173" s="164"/>
      <c r="ELW173" s="164"/>
      <c r="ELX173" s="164"/>
      <c r="ELY173" s="164"/>
      <c r="ELZ173" s="164"/>
      <c r="EMA173" s="164"/>
      <c r="EMB173" s="164"/>
      <c r="EMC173" s="164"/>
      <c r="EMD173" s="164"/>
      <c r="EME173" s="164"/>
      <c r="EMF173" s="164"/>
      <c r="EMG173" s="164"/>
      <c r="EMH173" s="164"/>
      <c r="EMI173" s="164"/>
      <c r="EMJ173" s="164"/>
      <c r="EMK173" s="164"/>
      <c r="EML173" s="164"/>
      <c r="EMM173" s="164"/>
      <c r="EMN173" s="164"/>
      <c r="EMO173" s="164"/>
      <c r="EMP173" s="164"/>
      <c r="EMQ173" s="164"/>
      <c r="EMR173" s="164"/>
      <c r="EMS173" s="164"/>
      <c r="EMT173" s="164"/>
      <c r="EMU173" s="164"/>
      <c r="EMV173" s="164"/>
      <c r="EMW173" s="164"/>
      <c r="EMX173" s="164"/>
      <c r="EMY173" s="164"/>
      <c r="EMZ173" s="164"/>
      <c r="ENA173" s="164"/>
      <c r="ENB173" s="164"/>
      <c r="ENC173" s="164"/>
      <c r="END173" s="164"/>
      <c r="ENE173" s="164"/>
      <c r="ENF173" s="164"/>
      <c r="ENG173" s="164"/>
      <c r="ENH173" s="164"/>
      <c r="ENI173" s="164"/>
      <c r="ENJ173" s="164"/>
      <c r="ENK173" s="164"/>
      <c r="ENL173" s="164"/>
      <c r="ENM173" s="164"/>
      <c r="ENN173" s="164"/>
      <c r="ENO173" s="164"/>
      <c r="ENP173" s="164"/>
      <c r="ENQ173" s="164"/>
      <c r="ENR173" s="164"/>
      <c r="ENS173" s="164"/>
      <c r="ENT173" s="164"/>
      <c r="ENU173" s="164"/>
      <c r="ENV173" s="164"/>
      <c r="ENW173" s="164"/>
      <c r="ENX173" s="164"/>
      <c r="ENY173" s="164"/>
      <c r="ENZ173" s="164"/>
      <c r="EOA173" s="164"/>
      <c r="EOB173" s="164"/>
      <c r="EOC173" s="164"/>
      <c r="EOD173" s="164"/>
      <c r="EOE173" s="164"/>
      <c r="EOF173" s="164"/>
      <c r="EOG173" s="164"/>
      <c r="EOH173" s="164"/>
      <c r="EOI173" s="164"/>
      <c r="EOJ173" s="164"/>
      <c r="EOK173" s="164"/>
      <c r="EOL173" s="164"/>
      <c r="EOM173" s="164"/>
      <c r="EON173" s="164"/>
      <c r="EOO173" s="164"/>
      <c r="EOP173" s="164"/>
      <c r="EOQ173" s="164"/>
      <c r="EOR173" s="164"/>
      <c r="EOS173" s="164"/>
      <c r="EOT173" s="164"/>
      <c r="EOU173" s="164"/>
      <c r="EOV173" s="164"/>
      <c r="EOW173" s="164"/>
      <c r="EOX173" s="164"/>
      <c r="EOY173" s="164"/>
      <c r="EOZ173" s="164"/>
      <c r="EPA173" s="164"/>
      <c r="EPB173" s="164"/>
      <c r="EPC173" s="164"/>
      <c r="EPD173" s="164"/>
      <c r="EPE173" s="164"/>
      <c r="EPF173" s="164"/>
      <c r="EPG173" s="164"/>
      <c r="EPH173" s="164"/>
      <c r="EPI173" s="164"/>
      <c r="EPJ173" s="164"/>
      <c r="EPK173" s="164"/>
      <c r="EPL173" s="164"/>
      <c r="EPM173" s="164"/>
      <c r="EPN173" s="164"/>
      <c r="EPO173" s="164"/>
      <c r="EPP173" s="164"/>
      <c r="EPQ173" s="164"/>
      <c r="EPR173" s="164"/>
      <c r="EPS173" s="164"/>
      <c r="EPT173" s="164"/>
      <c r="EPU173" s="164"/>
      <c r="EPV173" s="164"/>
      <c r="EPW173" s="164"/>
      <c r="EPX173" s="164"/>
      <c r="EPY173" s="164"/>
      <c r="EPZ173" s="164"/>
      <c r="EQA173" s="164"/>
      <c r="EQB173" s="164"/>
      <c r="EQC173" s="164"/>
      <c r="EQD173" s="164"/>
      <c r="EQE173" s="164"/>
      <c r="EQF173" s="164"/>
      <c r="EQG173" s="164"/>
      <c r="EQH173" s="164"/>
      <c r="EQI173" s="164"/>
      <c r="EQJ173" s="164"/>
      <c r="EQK173" s="164"/>
      <c r="EQL173" s="164"/>
      <c r="EQM173" s="164"/>
      <c r="EQN173" s="164"/>
      <c r="EQO173" s="164"/>
      <c r="EQP173" s="164"/>
      <c r="EQQ173" s="164"/>
      <c r="EQR173" s="164"/>
      <c r="EQS173" s="164"/>
      <c r="EQT173" s="164"/>
      <c r="EQU173" s="164"/>
      <c r="EQV173" s="164"/>
      <c r="EQW173" s="164"/>
      <c r="EQX173" s="164"/>
      <c r="EQY173" s="164"/>
      <c r="EQZ173" s="164"/>
      <c r="ERA173" s="164"/>
      <c r="ERB173" s="164"/>
      <c r="ERC173" s="164"/>
      <c r="ERD173" s="164"/>
      <c r="ERE173" s="164"/>
      <c r="ERF173" s="164"/>
      <c r="ERG173" s="164"/>
      <c r="ERH173" s="164"/>
      <c r="ERI173" s="164"/>
      <c r="ERJ173" s="164"/>
      <c r="ERK173" s="164"/>
      <c r="ERL173" s="164"/>
      <c r="ERM173" s="164"/>
      <c r="ERN173" s="164"/>
      <c r="ERO173" s="164"/>
      <c r="ERP173" s="164"/>
      <c r="ERQ173" s="164"/>
      <c r="ERR173" s="164"/>
      <c r="ERS173" s="164"/>
      <c r="ERT173" s="164"/>
      <c r="ERU173" s="164"/>
      <c r="ERV173" s="164"/>
      <c r="ERW173" s="164"/>
      <c r="ERX173" s="164"/>
      <c r="ERY173" s="164"/>
      <c r="ERZ173" s="164"/>
      <c r="ESA173" s="164"/>
      <c r="ESB173" s="164"/>
      <c r="ESC173" s="164"/>
      <c r="ESD173" s="164"/>
      <c r="ESE173" s="164"/>
      <c r="ESF173" s="164"/>
      <c r="ESG173" s="164"/>
      <c r="ESH173" s="164"/>
      <c r="ESI173" s="164"/>
      <c r="ESJ173" s="164"/>
      <c r="ESK173" s="164"/>
      <c r="ESL173" s="164"/>
      <c r="ESM173" s="164"/>
      <c r="ESN173" s="164"/>
      <c r="ESO173" s="164"/>
      <c r="ESP173" s="164"/>
      <c r="ESQ173" s="164"/>
      <c r="ESR173" s="164"/>
      <c r="ESS173" s="164"/>
      <c r="EST173" s="164"/>
      <c r="ESU173" s="164"/>
      <c r="ESV173" s="164"/>
      <c r="ESW173" s="164"/>
      <c r="ESX173" s="164"/>
      <c r="ESY173" s="164"/>
      <c r="ESZ173" s="164"/>
      <c r="ETA173" s="164"/>
      <c r="ETB173" s="164"/>
      <c r="ETC173" s="164"/>
      <c r="ETD173" s="164"/>
      <c r="ETE173" s="164"/>
      <c r="ETF173" s="164"/>
      <c r="ETG173" s="164"/>
      <c r="ETH173" s="164"/>
      <c r="ETI173" s="164"/>
      <c r="ETJ173" s="164"/>
      <c r="ETK173" s="164"/>
      <c r="ETL173" s="164"/>
      <c r="ETM173" s="164"/>
      <c r="ETN173" s="164"/>
      <c r="ETO173" s="164"/>
      <c r="ETP173" s="164"/>
      <c r="ETQ173" s="164"/>
      <c r="ETR173" s="164"/>
      <c r="ETS173" s="164"/>
      <c r="ETT173" s="164"/>
      <c r="ETU173" s="164"/>
      <c r="ETV173" s="164"/>
      <c r="ETW173" s="164"/>
      <c r="ETX173" s="164"/>
      <c r="ETY173" s="164"/>
      <c r="ETZ173" s="164"/>
      <c r="EUA173" s="164"/>
      <c r="EUB173" s="164"/>
      <c r="EUC173" s="164"/>
      <c r="EUD173" s="164"/>
      <c r="EUE173" s="164"/>
      <c r="EUF173" s="164"/>
      <c r="EUG173" s="164"/>
      <c r="EUH173" s="164"/>
      <c r="EUI173" s="164"/>
      <c r="EUJ173" s="164"/>
      <c r="EUK173" s="164"/>
      <c r="EUL173" s="164"/>
      <c r="EUM173" s="164"/>
      <c r="EUN173" s="164"/>
      <c r="EUO173" s="164"/>
      <c r="EUP173" s="164"/>
      <c r="EUQ173" s="164"/>
      <c r="EUR173" s="164"/>
      <c r="EUS173" s="164"/>
      <c r="EUT173" s="164"/>
      <c r="EUU173" s="164"/>
      <c r="EUV173" s="164"/>
      <c r="EUW173" s="164"/>
      <c r="EUX173" s="164"/>
      <c r="EUY173" s="164"/>
      <c r="EUZ173" s="164"/>
      <c r="EVA173" s="164"/>
      <c r="EVB173" s="164"/>
      <c r="EVC173" s="164"/>
      <c r="EVD173" s="164"/>
      <c r="EVE173" s="164"/>
      <c r="EVF173" s="164"/>
      <c r="EVG173" s="164"/>
      <c r="EVH173" s="164"/>
      <c r="EVI173" s="164"/>
      <c r="EVJ173" s="164"/>
      <c r="EVK173" s="164"/>
      <c r="EVL173" s="164"/>
      <c r="EVM173" s="164"/>
      <c r="EVN173" s="164"/>
      <c r="EVO173" s="164"/>
      <c r="EVP173" s="164"/>
      <c r="EVQ173" s="164"/>
      <c r="EVR173" s="164"/>
      <c r="EVS173" s="164"/>
      <c r="EVT173" s="164"/>
      <c r="EVU173" s="164"/>
      <c r="EVV173" s="164"/>
      <c r="EVW173" s="164"/>
      <c r="EVX173" s="164"/>
      <c r="EVY173" s="164"/>
      <c r="EVZ173" s="164"/>
      <c r="EWA173" s="164"/>
      <c r="EWB173" s="164"/>
      <c r="EWC173" s="164"/>
      <c r="EWD173" s="164"/>
      <c r="EWE173" s="164"/>
      <c r="EWF173" s="164"/>
      <c r="EWG173" s="164"/>
      <c r="EWH173" s="164"/>
      <c r="EWI173" s="164"/>
      <c r="EWJ173" s="164"/>
      <c r="EWK173" s="164"/>
      <c r="EWL173" s="164"/>
      <c r="EWM173" s="164"/>
      <c r="EWN173" s="164"/>
      <c r="EWO173" s="164"/>
      <c r="EWP173" s="164"/>
      <c r="EWQ173" s="164"/>
      <c r="EWR173" s="164"/>
      <c r="EWS173" s="164"/>
      <c r="EWT173" s="164"/>
      <c r="EWU173" s="164"/>
      <c r="EWV173" s="164"/>
      <c r="EWW173" s="164"/>
      <c r="EWX173" s="164"/>
      <c r="EWY173" s="164"/>
      <c r="EWZ173" s="164"/>
      <c r="EXA173" s="164"/>
      <c r="EXB173" s="164"/>
      <c r="EXC173" s="164"/>
      <c r="EXD173" s="164"/>
      <c r="EXE173" s="164"/>
      <c r="EXF173" s="164"/>
      <c r="EXG173" s="164"/>
      <c r="EXH173" s="164"/>
      <c r="EXI173" s="164"/>
      <c r="EXJ173" s="164"/>
      <c r="EXK173" s="164"/>
      <c r="EXL173" s="164"/>
      <c r="EXM173" s="164"/>
      <c r="EXN173" s="164"/>
      <c r="EXO173" s="164"/>
      <c r="EXP173" s="164"/>
      <c r="EXQ173" s="164"/>
      <c r="EXR173" s="164"/>
      <c r="EXS173" s="164"/>
      <c r="EXT173" s="164"/>
      <c r="EXU173" s="164"/>
      <c r="EXV173" s="164"/>
      <c r="EXW173" s="164"/>
      <c r="EXX173" s="164"/>
      <c r="EXY173" s="164"/>
      <c r="EXZ173" s="164"/>
      <c r="EYA173" s="164"/>
      <c r="EYB173" s="164"/>
      <c r="EYC173" s="164"/>
      <c r="EYD173" s="164"/>
      <c r="EYE173" s="164"/>
      <c r="EYF173" s="164"/>
      <c r="EYG173" s="164"/>
      <c r="EYH173" s="164"/>
      <c r="EYI173" s="164"/>
      <c r="EYJ173" s="164"/>
      <c r="EYK173" s="164"/>
      <c r="EYL173" s="164"/>
      <c r="EYM173" s="164"/>
      <c r="EYN173" s="164"/>
      <c r="EYO173" s="164"/>
      <c r="EYP173" s="164"/>
      <c r="EYQ173" s="164"/>
      <c r="EYR173" s="164"/>
      <c r="EYS173" s="164"/>
      <c r="EYT173" s="164"/>
      <c r="EYU173" s="164"/>
      <c r="EYV173" s="164"/>
      <c r="EYW173" s="164"/>
      <c r="EYX173" s="164"/>
      <c r="EYY173" s="164"/>
      <c r="EYZ173" s="164"/>
      <c r="EZA173" s="164"/>
      <c r="EZB173" s="164"/>
      <c r="EZC173" s="164"/>
      <c r="EZD173" s="164"/>
      <c r="EZE173" s="164"/>
      <c r="EZF173" s="164"/>
      <c r="EZG173" s="164"/>
      <c r="EZH173" s="164"/>
      <c r="EZI173" s="164"/>
      <c r="EZJ173" s="164"/>
      <c r="EZK173" s="164"/>
      <c r="EZL173" s="164"/>
      <c r="EZM173" s="164"/>
      <c r="EZN173" s="164"/>
      <c r="EZO173" s="164"/>
      <c r="EZP173" s="164"/>
      <c r="EZQ173" s="164"/>
      <c r="EZR173" s="164"/>
      <c r="EZS173" s="164"/>
      <c r="EZT173" s="164"/>
      <c r="EZU173" s="164"/>
      <c r="EZV173" s="164"/>
      <c r="EZW173" s="164"/>
      <c r="EZX173" s="164"/>
      <c r="EZY173" s="164"/>
      <c r="EZZ173" s="164"/>
      <c r="FAA173" s="164"/>
      <c r="FAB173" s="164"/>
      <c r="FAC173" s="164"/>
      <c r="FAD173" s="164"/>
      <c r="FAE173" s="164"/>
      <c r="FAF173" s="164"/>
      <c r="FAG173" s="164"/>
      <c r="FAH173" s="164"/>
      <c r="FAI173" s="164"/>
      <c r="FAJ173" s="164"/>
      <c r="FAK173" s="164"/>
      <c r="FAL173" s="164"/>
      <c r="FAM173" s="164"/>
      <c r="FAN173" s="164"/>
      <c r="FAO173" s="164"/>
      <c r="FAP173" s="164"/>
      <c r="FAQ173" s="164"/>
      <c r="FAR173" s="164"/>
      <c r="FAS173" s="164"/>
      <c r="FAT173" s="164"/>
      <c r="FAU173" s="164"/>
      <c r="FAV173" s="164"/>
      <c r="FAW173" s="164"/>
      <c r="FAX173" s="164"/>
      <c r="FAY173" s="164"/>
      <c r="FAZ173" s="164"/>
      <c r="FBA173" s="164"/>
      <c r="FBB173" s="164"/>
      <c r="FBC173" s="164"/>
      <c r="FBD173" s="164"/>
      <c r="FBE173" s="164"/>
      <c r="FBF173" s="164"/>
      <c r="FBG173" s="164"/>
      <c r="FBH173" s="164"/>
      <c r="FBI173" s="164"/>
      <c r="FBJ173" s="164"/>
      <c r="FBK173" s="164"/>
      <c r="FBL173" s="164"/>
      <c r="FBM173" s="164"/>
      <c r="FBN173" s="164"/>
      <c r="FBO173" s="164"/>
      <c r="FBP173" s="164"/>
      <c r="FBQ173" s="164"/>
      <c r="FBR173" s="164"/>
      <c r="FBS173" s="164"/>
      <c r="FBT173" s="164"/>
      <c r="FBU173" s="164"/>
      <c r="FBV173" s="164"/>
      <c r="FBW173" s="164"/>
      <c r="FBX173" s="164"/>
      <c r="FBY173" s="164"/>
      <c r="FBZ173" s="164"/>
      <c r="FCA173" s="164"/>
      <c r="FCB173" s="164"/>
      <c r="FCC173" s="164"/>
      <c r="FCD173" s="164"/>
      <c r="FCE173" s="164"/>
      <c r="FCF173" s="164"/>
      <c r="FCG173" s="164"/>
      <c r="FCH173" s="164"/>
      <c r="FCI173" s="164"/>
      <c r="FCJ173" s="164"/>
      <c r="FCK173" s="164"/>
      <c r="FCL173" s="164"/>
      <c r="FCM173" s="164"/>
      <c r="FCN173" s="164"/>
      <c r="FCO173" s="164"/>
      <c r="FCP173" s="164"/>
      <c r="FCQ173" s="164"/>
      <c r="FCR173" s="164"/>
      <c r="FCS173" s="164"/>
      <c r="FCT173" s="164"/>
      <c r="FCU173" s="164"/>
      <c r="FCV173" s="164"/>
      <c r="FCW173" s="164"/>
      <c r="FCX173" s="164"/>
      <c r="FCY173" s="164"/>
      <c r="FCZ173" s="164"/>
      <c r="FDA173" s="164"/>
      <c r="FDB173" s="164"/>
      <c r="FDC173" s="164"/>
      <c r="FDD173" s="164"/>
      <c r="FDE173" s="164"/>
      <c r="FDF173" s="164"/>
      <c r="FDG173" s="164"/>
      <c r="FDH173" s="164"/>
      <c r="FDI173" s="164"/>
      <c r="FDJ173" s="164"/>
      <c r="FDK173" s="164"/>
      <c r="FDL173" s="164"/>
      <c r="FDM173" s="164"/>
      <c r="FDN173" s="164"/>
      <c r="FDO173" s="164"/>
      <c r="FDP173" s="164"/>
      <c r="FDQ173" s="164"/>
      <c r="FDR173" s="164"/>
      <c r="FDS173" s="164"/>
      <c r="FDT173" s="164"/>
      <c r="FDU173" s="164"/>
      <c r="FDV173" s="164"/>
      <c r="FDW173" s="164"/>
      <c r="FDX173" s="164"/>
      <c r="FDY173" s="164"/>
      <c r="FDZ173" s="164"/>
      <c r="FEA173" s="164"/>
      <c r="FEB173" s="164"/>
      <c r="FEC173" s="164"/>
      <c r="FED173" s="164"/>
      <c r="FEE173" s="164"/>
      <c r="FEF173" s="164"/>
      <c r="FEG173" s="164"/>
      <c r="FEH173" s="164"/>
      <c r="FEI173" s="164"/>
      <c r="FEJ173" s="164"/>
      <c r="FEK173" s="164"/>
      <c r="FEL173" s="164"/>
      <c r="FEM173" s="164"/>
      <c r="FEN173" s="164"/>
      <c r="FEO173" s="164"/>
      <c r="FEP173" s="164"/>
      <c r="FEQ173" s="164"/>
      <c r="FER173" s="164"/>
      <c r="FES173" s="164"/>
      <c r="FET173" s="164"/>
      <c r="FEU173" s="164"/>
      <c r="FEV173" s="164"/>
      <c r="FEW173" s="164"/>
      <c r="FEX173" s="164"/>
      <c r="FEY173" s="164"/>
      <c r="FEZ173" s="164"/>
      <c r="FFA173" s="164"/>
      <c r="FFB173" s="164"/>
      <c r="FFC173" s="164"/>
      <c r="FFD173" s="164"/>
      <c r="FFE173" s="164"/>
      <c r="FFF173" s="164"/>
      <c r="FFG173" s="164"/>
      <c r="FFH173" s="164"/>
      <c r="FFI173" s="164"/>
      <c r="FFJ173" s="164"/>
      <c r="FFK173" s="164"/>
      <c r="FFL173" s="164"/>
      <c r="FFM173" s="164"/>
      <c r="FFN173" s="164"/>
      <c r="FFO173" s="164"/>
      <c r="FFP173" s="164"/>
      <c r="FFQ173" s="164"/>
      <c r="FFR173" s="164"/>
      <c r="FFS173" s="164"/>
      <c r="FFT173" s="164"/>
      <c r="FFU173" s="164"/>
      <c r="FFV173" s="164"/>
      <c r="FFW173" s="164"/>
      <c r="FFX173" s="164"/>
      <c r="FFY173" s="164"/>
      <c r="FFZ173" s="164"/>
      <c r="FGA173" s="164"/>
      <c r="FGB173" s="164"/>
      <c r="FGC173" s="164"/>
      <c r="FGD173" s="164"/>
      <c r="FGE173" s="164"/>
      <c r="FGF173" s="164"/>
      <c r="FGG173" s="164"/>
      <c r="FGH173" s="164"/>
      <c r="FGI173" s="164"/>
      <c r="FGJ173" s="164"/>
      <c r="FGK173" s="164"/>
      <c r="FGL173" s="164"/>
      <c r="FGM173" s="164"/>
      <c r="FGN173" s="164"/>
      <c r="FGO173" s="164"/>
      <c r="FGP173" s="164"/>
      <c r="FGQ173" s="164"/>
      <c r="FGR173" s="164"/>
      <c r="FGS173" s="164"/>
      <c r="FGT173" s="164"/>
      <c r="FGU173" s="164"/>
      <c r="FGV173" s="164"/>
      <c r="FGW173" s="164"/>
      <c r="FGX173" s="164"/>
      <c r="FGY173" s="164"/>
      <c r="FGZ173" s="164"/>
      <c r="FHA173" s="164"/>
      <c r="FHB173" s="164"/>
      <c r="FHC173" s="164"/>
      <c r="FHD173" s="164"/>
      <c r="FHE173" s="164"/>
      <c r="FHF173" s="164"/>
      <c r="FHG173" s="164"/>
      <c r="FHH173" s="164"/>
      <c r="FHI173" s="164"/>
      <c r="FHJ173" s="164"/>
      <c r="FHK173" s="164"/>
      <c r="FHL173" s="164"/>
      <c r="FHM173" s="164"/>
      <c r="FHN173" s="164"/>
      <c r="FHO173" s="164"/>
      <c r="FHP173" s="164"/>
      <c r="FHQ173" s="164"/>
      <c r="FHR173" s="164"/>
      <c r="FHS173" s="164"/>
      <c r="FHT173" s="164"/>
      <c r="FHU173" s="164"/>
      <c r="FHV173" s="164"/>
      <c r="FHW173" s="164"/>
      <c r="FHX173" s="164"/>
      <c r="FHY173" s="164"/>
      <c r="FHZ173" s="164"/>
      <c r="FIA173" s="164"/>
      <c r="FIB173" s="164"/>
      <c r="FIC173" s="164"/>
      <c r="FID173" s="164"/>
      <c r="FIE173" s="164"/>
      <c r="FIF173" s="164"/>
      <c r="FIG173" s="164"/>
      <c r="FIH173" s="164"/>
      <c r="FII173" s="164"/>
      <c r="FIJ173" s="164"/>
      <c r="FIK173" s="164"/>
      <c r="FIL173" s="164"/>
      <c r="FIM173" s="164"/>
      <c r="FIN173" s="164"/>
      <c r="FIO173" s="164"/>
      <c r="FIP173" s="164"/>
      <c r="FIQ173" s="164"/>
      <c r="FIR173" s="164"/>
      <c r="FIS173" s="164"/>
      <c r="FIT173" s="164"/>
      <c r="FIU173" s="164"/>
      <c r="FIV173" s="164"/>
      <c r="FIW173" s="164"/>
      <c r="FIX173" s="164"/>
      <c r="FIY173" s="164"/>
      <c r="FIZ173" s="164"/>
      <c r="FJA173" s="164"/>
      <c r="FJB173" s="164"/>
      <c r="FJC173" s="164"/>
      <c r="FJD173" s="164"/>
      <c r="FJE173" s="164"/>
      <c r="FJF173" s="164"/>
      <c r="FJG173" s="164"/>
      <c r="FJH173" s="164"/>
      <c r="FJI173" s="164"/>
      <c r="FJJ173" s="164"/>
      <c r="FJK173" s="164"/>
      <c r="FJL173" s="164"/>
      <c r="FJM173" s="164"/>
      <c r="FJN173" s="164"/>
      <c r="FJO173" s="164"/>
      <c r="FJP173" s="164"/>
      <c r="FJQ173" s="164"/>
      <c r="FJR173" s="164"/>
      <c r="FJS173" s="164"/>
      <c r="FJT173" s="164"/>
      <c r="FJU173" s="164"/>
      <c r="FJV173" s="164"/>
      <c r="FJW173" s="164"/>
      <c r="FJX173" s="164"/>
      <c r="FJY173" s="164"/>
      <c r="FJZ173" s="164"/>
      <c r="FKA173" s="164"/>
      <c r="FKB173" s="164"/>
      <c r="FKC173" s="164"/>
      <c r="FKD173" s="164"/>
      <c r="FKE173" s="164"/>
      <c r="FKF173" s="164"/>
      <c r="FKG173" s="164"/>
      <c r="FKH173" s="164"/>
      <c r="FKI173" s="164"/>
      <c r="FKJ173" s="164"/>
      <c r="FKK173" s="164"/>
      <c r="FKL173" s="164"/>
      <c r="FKM173" s="164"/>
      <c r="FKN173" s="164"/>
      <c r="FKO173" s="164"/>
      <c r="FKP173" s="164"/>
      <c r="FKQ173" s="164"/>
      <c r="FKR173" s="164"/>
      <c r="FKS173" s="164"/>
      <c r="FKT173" s="164"/>
      <c r="FKU173" s="164"/>
      <c r="FKV173" s="164"/>
      <c r="FKW173" s="164"/>
      <c r="FKX173" s="164"/>
      <c r="FKY173" s="164"/>
      <c r="FKZ173" s="164"/>
      <c r="FLA173" s="164"/>
      <c r="FLB173" s="164"/>
      <c r="FLC173" s="164"/>
      <c r="FLD173" s="164"/>
      <c r="FLE173" s="164"/>
      <c r="FLF173" s="164"/>
      <c r="FLG173" s="164"/>
      <c r="FLH173" s="164"/>
      <c r="FLI173" s="164"/>
      <c r="FLJ173" s="164"/>
      <c r="FLK173" s="164"/>
      <c r="FLL173" s="164"/>
      <c r="FLM173" s="164"/>
      <c r="FLN173" s="164"/>
      <c r="FLO173" s="164"/>
      <c r="FLP173" s="164"/>
      <c r="FLQ173" s="164"/>
      <c r="FLR173" s="164"/>
      <c r="FLS173" s="164"/>
      <c r="FLT173" s="164"/>
      <c r="FLU173" s="164"/>
      <c r="FLV173" s="164"/>
      <c r="FLW173" s="164"/>
      <c r="FLX173" s="164"/>
      <c r="FLY173" s="164"/>
      <c r="FLZ173" s="164"/>
      <c r="FMA173" s="164"/>
      <c r="FMB173" s="164"/>
      <c r="FMC173" s="164"/>
      <c r="FMD173" s="164"/>
      <c r="FME173" s="164"/>
      <c r="FMF173" s="164"/>
      <c r="FMG173" s="164"/>
      <c r="FMH173" s="164"/>
      <c r="FMI173" s="164"/>
      <c r="FMJ173" s="164"/>
      <c r="FMK173" s="164"/>
      <c r="FML173" s="164"/>
      <c r="FMM173" s="164"/>
      <c r="FMN173" s="164"/>
      <c r="FMO173" s="164"/>
      <c r="FMP173" s="164"/>
      <c r="FMQ173" s="164"/>
      <c r="FMR173" s="164"/>
      <c r="FMS173" s="164"/>
      <c r="FMT173" s="164"/>
      <c r="FMU173" s="164"/>
      <c r="FMV173" s="164"/>
      <c r="FMW173" s="164"/>
      <c r="FMX173" s="164"/>
      <c r="FMY173" s="164"/>
      <c r="FMZ173" s="164"/>
      <c r="FNA173" s="164"/>
      <c r="FNB173" s="164"/>
      <c r="FNC173" s="164"/>
      <c r="FND173" s="164"/>
      <c r="FNE173" s="164"/>
      <c r="FNF173" s="164"/>
      <c r="FNG173" s="164"/>
      <c r="FNH173" s="164"/>
      <c r="FNI173" s="164"/>
      <c r="FNJ173" s="164"/>
      <c r="FNK173" s="164"/>
      <c r="FNL173" s="164"/>
      <c r="FNM173" s="164"/>
      <c r="FNN173" s="164"/>
      <c r="FNO173" s="164"/>
      <c r="FNP173" s="164"/>
      <c r="FNQ173" s="164"/>
      <c r="FNR173" s="164"/>
      <c r="FNS173" s="164"/>
      <c r="FNT173" s="164"/>
      <c r="FNU173" s="164"/>
      <c r="FNV173" s="164"/>
      <c r="FNW173" s="164"/>
      <c r="FNX173" s="164"/>
      <c r="FNY173" s="164"/>
      <c r="FNZ173" s="164"/>
      <c r="FOA173" s="164"/>
      <c r="FOB173" s="164"/>
      <c r="FOC173" s="164"/>
      <c r="FOD173" s="164"/>
      <c r="FOE173" s="164"/>
      <c r="FOF173" s="164"/>
      <c r="FOG173" s="164"/>
      <c r="FOH173" s="164"/>
      <c r="FOI173" s="164"/>
      <c r="FOJ173" s="164"/>
      <c r="FOK173" s="164"/>
      <c r="FOL173" s="164"/>
      <c r="FOM173" s="164"/>
      <c r="FON173" s="164"/>
      <c r="FOO173" s="164"/>
      <c r="FOP173" s="164"/>
      <c r="FOQ173" s="164"/>
      <c r="FOR173" s="164"/>
      <c r="FOS173" s="164"/>
      <c r="FOT173" s="164"/>
      <c r="FOU173" s="164"/>
      <c r="FOV173" s="164"/>
      <c r="FOW173" s="164"/>
      <c r="FOX173" s="164"/>
      <c r="FOY173" s="164"/>
      <c r="FOZ173" s="164"/>
      <c r="FPA173" s="164"/>
      <c r="FPB173" s="164"/>
      <c r="FPC173" s="164"/>
      <c r="FPD173" s="164"/>
      <c r="FPE173" s="164"/>
      <c r="FPF173" s="164"/>
      <c r="FPG173" s="164"/>
      <c r="FPH173" s="164"/>
      <c r="FPI173" s="164"/>
      <c r="FPJ173" s="164"/>
      <c r="FPK173" s="164"/>
      <c r="FPL173" s="164"/>
      <c r="FPM173" s="164"/>
      <c r="FPN173" s="164"/>
      <c r="FPO173" s="164"/>
      <c r="FPP173" s="164"/>
      <c r="FPQ173" s="164"/>
      <c r="FPR173" s="164"/>
      <c r="FPS173" s="164"/>
      <c r="FPT173" s="164"/>
      <c r="FPU173" s="164"/>
      <c r="FPV173" s="164"/>
      <c r="FPW173" s="164"/>
      <c r="FPX173" s="164"/>
      <c r="FPY173" s="164"/>
      <c r="FPZ173" s="164"/>
      <c r="FQA173" s="164"/>
      <c r="FQB173" s="164"/>
      <c r="FQC173" s="164"/>
      <c r="FQD173" s="164"/>
      <c r="FQE173" s="164"/>
      <c r="FQF173" s="164"/>
      <c r="FQG173" s="164"/>
      <c r="FQH173" s="164"/>
      <c r="FQI173" s="164"/>
      <c r="FQJ173" s="164"/>
      <c r="FQK173" s="164"/>
      <c r="FQL173" s="164"/>
      <c r="FQM173" s="164"/>
      <c r="FQN173" s="164"/>
      <c r="FQO173" s="164"/>
      <c r="FQP173" s="164"/>
      <c r="FQQ173" s="164"/>
      <c r="FQR173" s="164"/>
      <c r="FQS173" s="164"/>
      <c r="FQT173" s="164"/>
      <c r="FQU173" s="164"/>
      <c r="FQV173" s="164"/>
      <c r="FQW173" s="164"/>
      <c r="FQX173" s="164"/>
      <c r="FQY173" s="164"/>
      <c r="FQZ173" s="164"/>
      <c r="FRA173" s="164"/>
      <c r="FRB173" s="164"/>
      <c r="FRC173" s="164"/>
      <c r="FRD173" s="164"/>
      <c r="FRE173" s="164"/>
      <c r="FRF173" s="164"/>
      <c r="FRG173" s="164"/>
      <c r="FRH173" s="164"/>
      <c r="FRI173" s="164"/>
      <c r="FRJ173" s="164"/>
      <c r="FRK173" s="164"/>
      <c r="FRL173" s="164"/>
      <c r="FRM173" s="164"/>
      <c r="FRN173" s="164"/>
      <c r="FRO173" s="164"/>
      <c r="FRP173" s="164"/>
      <c r="FRQ173" s="164"/>
      <c r="FRR173" s="164"/>
      <c r="FRS173" s="164"/>
      <c r="FRT173" s="164"/>
      <c r="FRU173" s="164"/>
      <c r="FRV173" s="164"/>
      <c r="FRW173" s="164"/>
      <c r="FRX173" s="164"/>
      <c r="FRY173" s="164"/>
      <c r="FRZ173" s="164"/>
      <c r="FSA173" s="164"/>
      <c r="FSB173" s="164"/>
      <c r="FSC173" s="164"/>
      <c r="FSD173" s="164"/>
      <c r="FSE173" s="164"/>
      <c r="FSF173" s="164"/>
      <c r="FSG173" s="164"/>
      <c r="FSH173" s="164"/>
      <c r="FSI173" s="164"/>
      <c r="FSJ173" s="164"/>
      <c r="FSK173" s="164"/>
      <c r="FSL173" s="164"/>
      <c r="FSM173" s="164"/>
      <c r="FSN173" s="164"/>
      <c r="FSO173" s="164"/>
      <c r="FSP173" s="164"/>
      <c r="FSQ173" s="164"/>
      <c r="FSR173" s="164"/>
      <c r="FSS173" s="164"/>
      <c r="FST173" s="164"/>
      <c r="FSU173" s="164"/>
      <c r="FSV173" s="164"/>
      <c r="FSW173" s="164"/>
      <c r="FSX173" s="164"/>
      <c r="FSY173" s="164"/>
      <c r="FSZ173" s="164"/>
      <c r="FTA173" s="164"/>
      <c r="FTB173" s="164"/>
      <c r="FTC173" s="164"/>
      <c r="FTD173" s="164"/>
      <c r="FTE173" s="164"/>
      <c r="FTF173" s="164"/>
      <c r="FTG173" s="164"/>
      <c r="FTH173" s="164"/>
      <c r="FTI173" s="164"/>
      <c r="FTJ173" s="164"/>
      <c r="FTK173" s="164"/>
      <c r="FTL173" s="164"/>
      <c r="FTM173" s="164"/>
      <c r="FTN173" s="164"/>
      <c r="FTO173" s="164"/>
      <c r="FTP173" s="164"/>
      <c r="FTQ173" s="164"/>
      <c r="FTR173" s="164"/>
      <c r="FTS173" s="164"/>
      <c r="FTT173" s="164"/>
      <c r="FTU173" s="164"/>
      <c r="FTV173" s="164"/>
      <c r="FTW173" s="164"/>
      <c r="FTX173" s="164"/>
      <c r="FTY173" s="164"/>
      <c r="FTZ173" s="164"/>
      <c r="FUA173" s="164"/>
      <c r="FUB173" s="164"/>
      <c r="FUC173" s="164"/>
      <c r="FUD173" s="164"/>
      <c r="FUE173" s="164"/>
      <c r="FUF173" s="164"/>
      <c r="FUG173" s="164"/>
      <c r="FUH173" s="164"/>
      <c r="FUI173" s="164"/>
      <c r="FUJ173" s="164"/>
      <c r="FUK173" s="164"/>
      <c r="FUL173" s="164"/>
      <c r="FUM173" s="164"/>
      <c r="FUN173" s="164"/>
      <c r="FUO173" s="164"/>
      <c r="FUP173" s="164"/>
      <c r="FUQ173" s="164"/>
      <c r="FUR173" s="164"/>
      <c r="FUS173" s="164"/>
      <c r="FUT173" s="164"/>
      <c r="FUU173" s="164"/>
      <c r="FUV173" s="164"/>
      <c r="FUW173" s="164"/>
      <c r="FUX173" s="164"/>
      <c r="FUY173" s="164"/>
      <c r="FUZ173" s="164"/>
      <c r="FVA173" s="164"/>
      <c r="FVB173" s="164"/>
      <c r="FVC173" s="164"/>
      <c r="FVD173" s="164"/>
      <c r="FVE173" s="164"/>
      <c r="FVF173" s="164"/>
      <c r="FVG173" s="164"/>
      <c r="FVH173" s="164"/>
      <c r="FVI173" s="164"/>
      <c r="FVJ173" s="164"/>
      <c r="FVK173" s="164"/>
      <c r="FVL173" s="164"/>
      <c r="FVM173" s="164"/>
      <c r="FVN173" s="164"/>
      <c r="FVO173" s="164"/>
      <c r="FVP173" s="164"/>
      <c r="FVQ173" s="164"/>
      <c r="FVR173" s="164"/>
      <c r="FVS173" s="164"/>
      <c r="FVT173" s="164"/>
      <c r="FVU173" s="164"/>
      <c r="FVV173" s="164"/>
      <c r="FVW173" s="164"/>
      <c r="FVX173" s="164"/>
      <c r="FVY173" s="164"/>
      <c r="FVZ173" s="164"/>
      <c r="FWA173" s="164"/>
      <c r="FWB173" s="164"/>
      <c r="FWC173" s="164"/>
      <c r="FWD173" s="164"/>
      <c r="FWE173" s="164"/>
      <c r="FWF173" s="164"/>
      <c r="FWG173" s="164"/>
      <c r="FWH173" s="164"/>
      <c r="FWI173" s="164"/>
      <c r="FWJ173" s="164"/>
      <c r="FWK173" s="164"/>
      <c r="FWL173" s="164"/>
      <c r="FWM173" s="164"/>
      <c r="FWN173" s="164"/>
      <c r="FWO173" s="164"/>
      <c r="FWP173" s="164"/>
      <c r="FWQ173" s="164"/>
      <c r="FWR173" s="164"/>
      <c r="FWS173" s="164"/>
      <c r="FWT173" s="164"/>
      <c r="FWU173" s="164"/>
      <c r="FWV173" s="164"/>
      <c r="FWW173" s="164"/>
      <c r="FWX173" s="164"/>
      <c r="FWY173" s="164"/>
      <c r="FWZ173" s="164"/>
      <c r="FXA173" s="164"/>
      <c r="FXB173" s="164"/>
      <c r="FXC173" s="164"/>
      <c r="FXD173" s="164"/>
      <c r="FXE173" s="164"/>
      <c r="FXF173" s="164"/>
      <c r="FXG173" s="164"/>
      <c r="FXH173" s="164"/>
      <c r="FXI173" s="164"/>
      <c r="FXJ173" s="164"/>
      <c r="FXK173" s="164"/>
      <c r="FXL173" s="164"/>
      <c r="FXM173" s="164"/>
      <c r="FXN173" s="164"/>
      <c r="FXO173" s="164"/>
      <c r="FXP173" s="164"/>
      <c r="FXQ173" s="164"/>
      <c r="FXR173" s="164"/>
      <c r="FXS173" s="164"/>
      <c r="FXT173" s="164"/>
      <c r="FXU173" s="164"/>
      <c r="FXV173" s="164"/>
      <c r="FXW173" s="164"/>
      <c r="FXX173" s="164"/>
      <c r="FXY173" s="164"/>
      <c r="FXZ173" s="164"/>
      <c r="FYA173" s="164"/>
      <c r="FYB173" s="164"/>
      <c r="FYC173" s="164"/>
      <c r="FYD173" s="164"/>
      <c r="FYE173" s="164"/>
      <c r="FYF173" s="164"/>
      <c r="FYG173" s="164"/>
      <c r="FYH173" s="164"/>
      <c r="FYI173" s="164"/>
      <c r="FYJ173" s="164"/>
      <c r="FYK173" s="164"/>
      <c r="FYL173" s="164"/>
      <c r="FYM173" s="164"/>
      <c r="FYN173" s="164"/>
      <c r="FYO173" s="164"/>
      <c r="FYP173" s="164"/>
      <c r="FYQ173" s="164"/>
      <c r="FYR173" s="164"/>
      <c r="FYS173" s="164"/>
      <c r="FYT173" s="164"/>
      <c r="FYU173" s="164"/>
      <c r="FYV173" s="164"/>
      <c r="FYW173" s="164"/>
      <c r="FYX173" s="164"/>
      <c r="FYY173" s="164"/>
      <c r="FYZ173" s="164"/>
      <c r="FZA173" s="164"/>
      <c r="FZB173" s="164"/>
      <c r="FZC173" s="164"/>
      <c r="FZD173" s="164"/>
      <c r="FZE173" s="164"/>
      <c r="FZF173" s="164"/>
      <c r="FZG173" s="164"/>
      <c r="FZH173" s="164"/>
      <c r="FZI173" s="164"/>
      <c r="FZJ173" s="164"/>
      <c r="FZK173" s="164"/>
      <c r="FZL173" s="164"/>
      <c r="FZM173" s="164"/>
      <c r="FZN173" s="164"/>
      <c r="FZO173" s="164"/>
      <c r="FZP173" s="164"/>
      <c r="FZQ173" s="164"/>
      <c r="FZR173" s="164"/>
      <c r="FZS173" s="164"/>
      <c r="FZT173" s="164"/>
      <c r="FZU173" s="164"/>
      <c r="FZV173" s="164"/>
      <c r="FZW173" s="164"/>
      <c r="FZX173" s="164"/>
      <c r="FZY173" s="164"/>
      <c r="FZZ173" s="164"/>
      <c r="GAA173" s="164"/>
      <c r="GAB173" s="164"/>
      <c r="GAC173" s="164"/>
      <c r="GAD173" s="164"/>
      <c r="GAE173" s="164"/>
      <c r="GAF173" s="164"/>
      <c r="GAG173" s="164"/>
      <c r="GAH173" s="164"/>
      <c r="GAI173" s="164"/>
      <c r="GAJ173" s="164"/>
      <c r="GAK173" s="164"/>
      <c r="GAL173" s="164"/>
      <c r="GAM173" s="164"/>
      <c r="GAN173" s="164"/>
      <c r="GAO173" s="164"/>
      <c r="GAP173" s="164"/>
      <c r="GAQ173" s="164"/>
      <c r="GAR173" s="164"/>
      <c r="GAS173" s="164"/>
      <c r="GAT173" s="164"/>
      <c r="GAU173" s="164"/>
      <c r="GAV173" s="164"/>
      <c r="GAW173" s="164"/>
      <c r="GAX173" s="164"/>
      <c r="GAY173" s="164"/>
      <c r="GAZ173" s="164"/>
      <c r="GBA173" s="164"/>
      <c r="GBB173" s="164"/>
      <c r="GBC173" s="164"/>
      <c r="GBD173" s="164"/>
      <c r="GBE173" s="164"/>
      <c r="GBF173" s="164"/>
      <c r="GBG173" s="164"/>
      <c r="GBH173" s="164"/>
      <c r="GBI173" s="164"/>
      <c r="GBJ173" s="164"/>
      <c r="GBK173" s="164"/>
      <c r="GBL173" s="164"/>
      <c r="GBM173" s="164"/>
      <c r="GBN173" s="164"/>
      <c r="GBO173" s="164"/>
      <c r="GBP173" s="164"/>
      <c r="GBQ173" s="164"/>
      <c r="GBR173" s="164"/>
      <c r="GBS173" s="164"/>
      <c r="GBT173" s="164"/>
      <c r="GBU173" s="164"/>
      <c r="GBV173" s="164"/>
      <c r="GBW173" s="164"/>
      <c r="GBX173" s="164"/>
      <c r="GBY173" s="164"/>
      <c r="GBZ173" s="164"/>
      <c r="GCA173" s="164"/>
      <c r="GCB173" s="164"/>
      <c r="GCC173" s="164"/>
      <c r="GCD173" s="164"/>
      <c r="GCE173" s="164"/>
      <c r="GCF173" s="164"/>
      <c r="GCG173" s="164"/>
      <c r="GCH173" s="164"/>
      <c r="GCI173" s="164"/>
      <c r="GCJ173" s="164"/>
      <c r="GCK173" s="164"/>
      <c r="GCL173" s="164"/>
      <c r="GCM173" s="164"/>
      <c r="GCN173" s="164"/>
      <c r="GCO173" s="164"/>
      <c r="GCP173" s="164"/>
      <c r="GCQ173" s="164"/>
      <c r="GCR173" s="164"/>
      <c r="GCS173" s="164"/>
      <c r="GCT173" s="164"/>
      <c r="GCU173" s="164"/>
      <c r="GCV173" s="164"/>
      <c r="GCW173" s="164"/>
      <c r="GCX173" s="164"/>
      <c r="GCY173" s="164"/>
      <c r="GCZ173" s="164"/>
      <c r="GDA173" s="164"/>
      <c r="GDB173" s="164"/>
      <c r="GDC173" s="164"/>
      <c r="GDD173" s="164"/>
      <c r="GDE173" s="164"/>
      <c r="GDF173" s="164"/>
      <c r="GDG173" s="164"/>
      <c r="GDH173" s="164"/>
      <c r="GDI173" s="164"/>
      <c r="GDJ173" s="164"/>
      <c r="GDK173" s="164"/>
      <c r="GDL173" s="164"/>
      <c r="GDM173" s="164"/>
      <c r="GDN173" s="164"/>
      <c r="GDO173" s="164"/>
      <c r="GDP173" s="164"/>
      <c r="GDQ173" s="164"/>
      <c r="GDR173" s="164"/>
      <c r="GDS173" s="164"/>
      <c r="GDT173" s="164"/>
      <c r="GDU173" s="164"/>
      <c r="GDV173" s="164"/>
      <c r="GDW173" s="164"/>
      <c r="GDX173" s="164"/>
      <c r="GDY173" s="164"/>
      <c r="GDZ173" s="164"/>
      <c r="GEA173" s="164"/>
      <c r="GEB173" s="164"/>
      <c r="GEC173" s="164"/>
      <c r="GED173" s="164"/>
      <c r="GEE173" s="164"/>
      <c r="GEF173" s="164"/>
      <c r="GEG173" s="164"/>
      <c r="GEH173" s="164"/>
      <c r="GEI173" s="164"/>
      <c r="GEJ173" s="164"/>
      <c r="GEK173" s="164"/>
      <c r="GEL173" s="164"/>
      <c r="GEM173" s="164"/>
      <c r="GEN173" s="164"/>
      <c r="GEO173" s="164"/>
      <c r="GEP173" s="164"/>
      <c r="GEQ173" s="164"/>
      <c r="GER173" s="164"/>
      <c r="GES173" s="164"/>
      <c r="GET173" s="164"/>
      <c r="GEU173" s="164"/>
      <c r="GEV173" s="164"/>
      <c r="GEW173" s="164"/>
      <c r="GEX173" s="164"/>
      <c r="GEY173" s="164"/>
      <c r="GEZ173" s="164"/>
      <c r="GFA173" s="164"/>
      <c r="GFB173" s="164"/>
      <c r="GFC173" s="164"/>
      <c r="GFD173" s="164"/>
      <c r="GFE173" s="164"/>
      <c r="GFF173" s="164"/>
      <c r="GFG173" s="164"/>
      <c r="GFH173" s="164"/>
      <c r="GFI173" s="164"/>
      <c r="GFJ173" s="164"/>
      <c r="GFK173" s="164"/>
      <c r="GFL173" s="164"/>
      <c r="GFM173" s="164"/>
      <c r="GFN173" s="164"/>
      <c r="GFO173" s="164"/>
      <c r="GFP173" s="164"/>
      <c r="GFQ173" s="164"/>
      <c r="GFR173" s="164"/>
      <c r="GFS173" s="164"/>
      <c r="GFT173" s="164"/>
      <c r="GFU173" s="164"/>
      <c r="GFV173" s="164"/>
      <c r="GFW173" s="164"/>
      <c r="GFX173" s="164"/>
      <c r="GFY173" s="164"/>
      <c r="GFZ173" s="164"/>
      <c r="GGA173" s="164"/>
      <c r="GGB173" s="164"/>
      <c r="GGC173" s="164"/>
      <c r="GGD173" s="164"/>
      <c r="GGE173" s="164"/>
      <c r="GGF173" s="164"/>
      <c r="GGG173" s="164"/>
      <c r="GGH173" s="164"/>
      <c r="GGI173" s="164"/>
      <c r="GGJ173" s="164"/>
      <c r="GGK173" s="164"/>
      <c r="GGL173" s="164"/>
      <c r="GGM173" s="164"/>
      <c r="GGN173" s="164"/>
      <c r="GGO173" s="164"/>
      <c r="GGP173" s="164"/>
      <c r="GGQ173" s="164"/>
      <c r="GGR173" s="164"/>
      <c r="GGS173" s="164"/>
      <c r="GGT173" s="164"/>
      <c r="GGU173" s="164"/>
      <c r="GGV173" s="164"/>
      <c r="GGW173" s="164"/>
      <c r="GGX173" s="164"/>
      <c r="GGY173" s="164"/>
      <c r="GGZ173" s="164"/>
      <c r="GHA173" s="164"/>
      <c r="GHB173" s="164"/>
      <c r="GHC173" s="164"/>
      <c r="GHD173" s="164"/>
      <c r="GHE173" s="164"/>
      <c r="GHF173" s="164"/>
      <c r="GHG173" s="164"/>
      <c r="GHH173" s="164"/>
      <c r="GHI173" s="164"/>
      <c r="GHJ173" s="164"/>
      <c r="GHK173" s="164"/>
      <c r="GHL173" s="164"/>
      <c r="GHM173" s="164"/>
      <c r="GHN173" s="164"/>
      <c r="GHO173" s="164"/>
      <c r="GHP173" s="164"/>
      <c r="GHQ173" s="164"/>
      <c r="GHR173" s="164"/>
      <c r="GHS173" s="164"/>
      <c r="GHT173" s="164"/>
      <c r="GHU173" s="164"/>
      <c r="GHV173" s="164"/>
      <c r="GHW173" s="164"/>
      <c r="GHX173" s="164"/>
      <c r="GHY173" s="164"/>
      <c r="GHZ173" s="164"/>
      <c r="GIA173" s="164"/>
      <c r="GIB173" s="164"/>
      <c r="GIC173" s="164"/>
      <c r="GID173" s="164"/>
      <c r="GIE173" s="164"/>
      <c r="GIF173" s="164"/>
      <c r="GIG173" s="164"/>
      <c r="GIH173" s="164"/>
      <c r="GII173" s="164"/>
      <c r="GIJ173" s="164"/>
      <c r="GIK173" s="164"/>
      <c r="GIL173" s="164"/>
      <c r="GIM173" s="164"/>
      <c r="GIN173" s="164"/>
      <c r="GIO173" s="164"/>
      <c r="GIP173" s="164"/>
      <c r="GIQ173" s="164"/>
      <c r="GIR173" s="164"/>
      <c r="GIS173" s="164"/>
      <c r="GIT173" s="164"/>
      <c r="GIU173" s="164"/>
      <c r="GIV173" s="164"/>
      <c r="GIW173" s="164"/>
      <c r="GIX173" s="164"/>
      <c r="GIY173" s="164"/>
      <c r="GIZ173" s="164"/>
      <c r="GJA173" s="164"/>
      <c r="GJB173" s="164"/>
      <c r="GJC173" s="164"/>
      <c r="GJD173" s="164"/>
      <c r="GJE173" s="164"/>
      <c r="GJF173" s="164"/>
      <c r="GJG173" s="164"/>
      <c r="GJH173" s="164"/>
      <c r="GJI173" s="164"/>
      <c r="GJJ173" s="164"/>
      <c r="GJK173" s="164"/>
      <c r="GJL173" s="164"/>
      <c r="GJM173" s="164"/>
      <c r="GJN173" s="164"/>
      <c r="GJO173" s="164"/>
      <c r="GJP173" s="164"/>
      <c r="GJQ173" s="164"/>
      <c r="GJR173" s="164"/>
      <c r="GJS173" s="164"/>
      <c r="GJT173" s="164"/>
      <c r="GJU173" s="164"/>
      <c r="GJV173" s="164"/>
      <c r="GJW173" s="164"/>
      <c r="GJX173" s="164"/>
      <c r="GJY173" s="164"/>
      <c r="GJZ173" s="164"/>
      <c r="GKA173" s="164"/>
      <c r="GKB173" s="164"/>
      <c r="GKC173" s="164"/>
      <c r="GKD173" s="164"/>
      <c r="GKE173" s="164"/>
      <c r="GKF173" s="164"/>
      <c r="GKG173" s="164"/>
      <c r="GKH173" s="164"/>
      <c r="GKI173" s="164"/>
      <c r="GKJ173" s="164"/>
      <c r="GKK173" s="164"/>
      <c r="GKL173" s="164"/>
      <c r="GKM173" s="164"/>
      <c r="GKN173" s="164"/>
      <c r="GKO173" s="164"/>
      <c r="GKP173" s="164"/>
      <c r="GKQ173" s="164"/>
      <c r="GKR173" s="164"/>
      <c r="GKS173" s="164"/>
      <c r="GKT173" s="164"/>
      <c r="GKU173" s="164"/>
      <c r="GKV173" s="164"/>
      <c r="GKW173" s="164"/>
      <c r="GKX173" s="164"/>
      <c r="GKY173" s="164"/>
      <c r="GKZ173" s="164"/>
      <c r="GLA173" s="164"/>
      <c r="GLB173" s="164"/>
      <c r="GLC173" s="164"/>
      <c r="GLD173" s="164"/>
      <c r="GLE173" s="164"/>
      <c r="GLF173" s="164"/>
      <c r="GLG173" s="164"/>
      <c r="GLH173" s="164"/>
      <c r="GLI173" s="164"/>
      <c r="GLJ173" s="164"/>
      <c r="GLK173" s="164"/>
      <c r="GLL173" s="164"/>
      <c r="GLM173" s="164"/>
      <c r="GLN173" s="164"/>
      <c r="GLO173" s="164"/>
      <c r="GLP173" s="164"/>
      <c r="GLQ173" s="164"/>
      <c r="GLR173" s="164"/>
      <c r="GLS173" s="164"/>
      <c r="GLT173" s="164"/>
      <c r="GLU173" s="164"/>
      <c r="GLV173" s="164"/>
      <c r="GLW173" s="164"/>
      <c r="GLX173" s="164"/>
      <c r="GLY173" s="164"/>
      <c r="GLZ173" s="164"/>
      <c r="GMA173" s="164"/>
      <c r="GMB173" s="164"/>
      <c r="GMC173" s="164"/>
      <c r="GMD173" s="164"/>
      <c r="GME173" s="164"/>
      <c r="GMF173" s="164"/>
      <c r="GMG173" s="164"/>
      <c r="GMH173" s="164"/>
      <c r="GMI173" s="164"/>
      <c r="GMJ173" s="164"/>
      <c r="GMK173" s="164"/>
      <c r="GML173" s="164"/>
      <c r="GMM173" s="164"/>
      <c r="GMN173" s="164"/>
      <c r="GMO173" s="164"/>
      <c r="GMP173" s="164"/>
      <c r="GMQ173" s="164"/>
      <c r="GMR173" s="164"/>
      <c r="GMS173" s="164"/>
      <c r="GMT173" s="164"/>
      <c r="GMU173" s="164"/>
      <c r="GMV173" s="164"/>
      <c r="GMW173" s="164"/>
      <c r="GMX173" s="164"/>
      <c r="GMY173" s="164"/>
      <c r="GMZ173" s="164"/>
      <c r="GNA173" s="164"/>
      <c r="GNB173" s="164"/>
      <c r="GNC173" s="164"/>
      <c r="GND173" s="164"/>
      <c r="GNE173" s="164"/>
      <c r="GNF173" s="164"/>
      <c r="GNG173" s="164"/>
      <c r="GNH173" s="164"/>
      <c r="GNI173" s="164"/>
      <c r="GNJ173" s="164"/>
      <c r="GNK173" s="164"/>
      <c r="GNL173" s="164"/>
      <c r="GNM173" s="164"/>
      <c r="GNN173" s="164"/>
      <c r="GNO173" s="164"/>
      <c r="GNP173" s="164"/>
      <c r="GNQ173" s="164"/>
      <c r="GNR173" s="164"/>
      <c r="GNS173" s="164"/>
      <c r="GNT173" s="164"/>
      <c r="GNU173" s="164"/>
      <c r="GNV173" s="164"/>
      <c r="GNW173" s="164"/>
      <c r="GNX173" s="164"/>
      <c r="GNY173" s="164"/>
      <c r="GNZ173" s="164"/>
      <c r="GOA173" s="164"/>
      <c r="GOB173" s="164"/>
      <c r="GOC173" s="164"/>
      <c r="GOD173" s="164"/>
      <c r="GOE173" s="164"/>
      <c r="GOF173" s="164"/>
      <c r="GOG173" s="164"/>
      <c r="GOH173" s="164"/>
      <c r="GOI173" s="164"/>
      <c r="GOJ173" s="164"/>
      <c r="GOK173" s="164"/>
      <c r="GOL173" s="164"/>
      <c r="GOM173" s="164"/>
      <c r="GON173" s="164"/>
      <c r="GOO173" s="164"/>
      <c r="GOP173" s="164"/>
      <c r="GOQ173" s="164"/>
      <c r="GOR173" s="164"/>
      <c r="GOS173" s="164"/>
      <c r="GOT173" s="164"/>
      <c r="GOU173" s="164"/>
      <c r="GOV173" s="164"/>
      <c r="GOW173" s="164"/>
      <c r="GOX173" s="164"/>
      <c r="GOY173" s="164"/>
      <c r="GOZ173" s="164"/>
      <c r="GPA173" s="164"/>
      <c r="GPB173" s="164"/>
      <c r="GPC173" s="164"/>
      <c r="GPD173" s="164"/>
      <c r="GPE173" s="164"/>
      <c r="GPF173" s="164"/>
      <c r="GPG173" s="164"/>
      <c r="GPH173" s="164"/>
      <c r="GPI173" s="164"/>
      <c r="GPJ173" s="164"/>
      <c r="GPK173" s="164"/>
      <c r="GPL173" s="164"/>
      <c r="GPM173" s="164"/>
      <c r="GPN173" s="164"/>
      <c r="GPO173" s="164"/>
      <c r="GPP173" s="164"/>
      <c r="GPQ173" s="164"/>
      <c r="GPR173" s="164"/>
      <c r="GPS173" s="164"/>
      <c r="GPT173" s="164"/>
      <c r="GPU173" s="164"/>
      <c r="GPV173" s="164"/>
      <c r="GPW173" s="164"/>
      <c r="GPX173" s="164"/>
      <c r="GPY173" s="164"/>
      <c r="GPZ173" s="164"/>
      <c r="GQA173" s="164"/>
      <c r="GQB173" s="164"/>
      <c r="GQC173" s="164"/>
      <c r="GQD173" s="164"/>
      <c r="GQE173" s="164"/>
      <c r="GQF173" s="164"/>
      <c r="GQG173" s="164"/>
      <c r="GQH173" s="164"/>
      <c r="GQI173" s="164"/>
      <c r="GQJ173" s="164"/>
      <c r="GQK173" s="164"/>
      <c r="GQL173" s="164"/>
      <c r="GQM173" s="164"/>
      <c r="GQN173" s="164"/>
      <c r="GQO173" s="164"/>
      <c r="GQP173" s="164"/>
      <c r="GQQ173" s="164"/>
      <c r="GQR173" s="164"/>
      <c r="GQS173" s="164"/>
      <c r="GQT173" s="164"/>
      <c r="GQU173" s="164"/>
      <c r="GQV173" s="164"/>
      <c r="GQW173" s="164"/>
      <c r="GQX173" s="164"/>
      <c r="GQY173" s="164"/>
      <c r="GQZ173" s="164"/>
      <c r="GRA173" s="164"/>
      <c r="GRB173" s="164"/>
      <c r="GRC173" s="164"/>
      <c r="GRD173" s="164"/>
      <c r="GRE173" s="164"/>
      <c r="GRF173" s="164"/>
      <c r="GRG173" s="164"/>
      <c r="GRH173" s="164"/>
      <c r="GRI173" s="164"/>
      <c r="GRJ173" s="164"/>
      <c r="GRK173" s="164"/>
      <c r="GRL173" s="164"/>
      <c r="GRM173" s="164"/>
      <c r="GRN173" s="164"/>
      <c r="GRO173" s="164"/>
      <c r="GRP173" s="164"/>
      <c r="GRQ173" s="164"/>
      <c r="GRR173" s="164"/>
      <c r="GRS173" s="164"/>
      <c r="GRT173" s="164"/>
      <c r="GRU173" s="164"/>
      <c r="GRV173" s="164"/>
      <c r="GRW173" s="164"/>
      <c r="GRX173" s="164"/>
      <c r="GRY173" s="164"/>
      <c r="GRZ173" s="164"/>
      <c r="GSA173" s="164"/>
      <c r="GSB173" s="164"/>
      <c r="GSC173" s="164"/>
      <c r="GSD173" s="164"/>
      <c r="GSE173" s="164"/>
      <c r="GSF173" s="164"/>
      <c r="GSG173" s="164"/>
      <c r="GSH173" s="164"/>
      <c r="GSI173" s="164"/>
      <c r="GSJ173" s="164"/>
      <c r="GSK173" s="164"/>
      <c r="GSL173" s="164"/>
      <c r="GSM173" s="164"/>
      <c r="GSN173" s="164"/>
      <c r="GSO173" s="164"/>
      <c r="GSP173" s="164"/>
      <c r="GSQ173" s="164"/>
      <c r="GSR173" s="164"/>
      <c r="GSS173" s="164"/>
      <c r="GST173" s="164"/>
      <c r="GSU173" s="164"/>
      <c r="GSV173" s="164"/>
      <c r="GSW173" s="164"/>
      <c r="GSX173" s="164"/>
      <c r="GSY173" s="164"/>
      <c r="GSZ173" s="164"/>
      <c r="GTA173" s="164"/>
      <c r="GTB173" s="164"/>
      <c r="GTC173" s="164"/>
      <c r="GTD173" s="164"/>
      <c r="GTE173" s="164"/>
      <c r="GTF173" s="164"/>
      <c r="GTG173" s="164"/>
      <c r="GTH173" s="164"/>
      <c r="GTI173" s="164"/>
      <c r="GTJ173" s="164"/>
      <c r="GTK173" s="164"/>
      <c r="GTL173" s="164"/>
      <c r="GTM173" s="164"/>
      <c r="GTN173" s="164"/>
      <c r="GTO173" s="164"/>
      <c r="GTP173" s="164"/>
      <c r="GTQ173" s="164"/>
      <c r="GTR173" s="164"/>
      <c r="GTS173" s="164"/>
      <c r="GTT173" s="164"/>
      <c r="GTU173" s="164"/>
      <c r="GTV173" s="164"/>
      <c r="GTW173" s="164"/>
      <c r="GTX173" s="164"/>
      <c r="GTY173" s="164"/>
      <c r="GTZ173" s="164"/>
      <c r="GUA173" s="164"/>
      <c r="GUB173" s="164"/>
      <c r="GUC173" s="164"/>
      <c r="GUD173" s="164"/>
      <c r="GUE173" s="164"/>
      <c r="GUF173" s="164"/>
      <c r="GUG173" s="164"/>
      <c r="GUH173" s="164"/>
      <c r="GUI173" s="164"/>
      <c r="GUJ173" s="164"/>
      <c r="GUK173" s="164"/>
      <c r="GUL173" s="164"/>
      <c r="GUM173" s="164"/>
      <c r="GUN173" s="164"/>
      <c r="GUO173" s="164"/>
      <c r="GUP173" s="164"/>
      <c r="GUQ173" s="164"/>
      <c r="GUR173" s="164"/>
      <c r="GUS173" s="164"/>
      <c r="GUT173" s="164"/>
      <c r="GUU173" s="164"/>
      <c r="GUV173" s="164"/>
      <c r="GUW173" s="164"/>
      <c r="GUX173" s="164"/>
      <c r="GUY173" s="164"/>
      <c r="GUZ173" s="164"/>
      <c r="GVA173" s="164"/>
      <c r="GVB173" s="164"/>
      <c r="GVC173" s="164"/>
      <c r="GVD173" s="164"/>
      <c r="GVE173" s="164"/>
      <c r="GVF173" s="164"/>
      <c r="GVG173" s="164"/>
      <c r="GVH173" s="164"/>
      <c r="GVI173" s="164"/>
      <c r="GVJ173" s="164"/>
      <c r="GVK173" s="164"/>
      <c r="GVL173" s="164"/>
      <c r="GVM173" s="164"/>
      <c r="GVN173" s="164"/>
      <c r="GVO173" s="164"/>
      <c r="GVP173" s="164"/>
      <c r="GVQ173" s="164"/>
      <c r="GVR173" s="164"/>
      <c r="GVS173" s="164"/>
      <c r="GVT173" s="164"/>
      <c r="GVU173" s="164"/>
      <c r="GVV173" s="164"/>
      <c r="GVW173" s="164"/>
      <c r="GVX173" s="164"/>
      <c r="GVY173" s="164"/>
      <c r="GVZ173" s="164"/>
      <c r="GWA173" s="164"/>
      <c r="GWB173" s="164"/>
      <c r="GWC173" s="164"/>
      <c r="GWD173" s="164"/>
      <c r="GWE173" s="164"/>
      <c r="GWF173" s="164"/>
      <c r="GWG173" s="164"/>
      <c r="GWH173" s="164"/>
      <c r="GWI173" s="164"/>
      <c r="GWJ173" s="164"/>
      <c r="GWK173" s="164"/>
      <c r="GWL173" s="164"/>
      <c r="GWM173" s="164"/>
      <c r="GWN173" s="164"/>
      <c r="GWO173" s="164"/>
      <c r="GWP173" s="164"/>
      <c r="GWQ173" s="164"/>
      <c r="GWR173" s="164"/>
      <c r="GWS173" s="164"/>
      <c r="GWT173" s="164"/>
      <c r="GWU173" s="164"/>
      <c r="GWV173" s="164"/>
      <c r="GWW173" s="164"/>
      <c r="GWX173" s="164"/>
      <c r="GWY173" s="164"/>
      <c r="GWZ173" s="164"/>
      <c r="GXA173" s="164"/>
      <c r="GXB173" s="164"/>
      <c r="GXC173" s="164"/>
      <c r="GXD173" s="164"/>
      <c r="GXE173" s="164"/>
      <c r="GXF173" s="164"/>
      <c r="GXG173" s="164"/>
      <c r="GXH173" s="164"/>
      <c r="GXI173" s="164"/>
      <c r="GXJ173" s="164"/>
      <c r="GXK173" s="164"/>
      <c r="GXL173" s="164"/>
      <c r="GXM173" s="164"/>
      <c r="GXN173" s="164"/>
      <c r="GXO173" s="164"/>
      <c r="GXP173" s="164"/>
      <c r="GXQ173" s="164"/>
      <c r="GXR173" s="164"/>
      <c r="GXS173" s="164"/>
      <c r="GXT173" s="164"/>
      <c r="GXU173" s="164"/>
      <c r="GXV173" s="164"/>
      <c r="GXW173" s="164"/>
      <c r="GXX173" s="164"/>
      <c r="GXY173" s="164"/>
      <c r="GXZ173" s="164"/>
      <c r="GYA173" s="164"/>
      <c r="GYB173" s="164"/>
      <c r="GYC173" s="164"/>
      <c r="GYD173" s="164"/>
      <c r="GYE173" s="164"/>
      <c r="GYF173" s="164"/>
      <c r="GYG173" s="164"/>
      <c r="GYH173" s="164"/>
      <c r="GYI173" s="164"/>
      <c r="GYJ173" s="164"/>
      <c r="GYK173" s="164"/>
      <c r="GYL173" s="164"/>
      <c r="GYM173" s="164"/>
      <c r="GYN173" s="164"/>
      <c r="GYO173" s="164"/>
      <c r="GYP173" s="164"/>
      <c r="GYQ173" s="164"/>
      <c r="GYR173" s="164"/>
      <c r="GYS173" s="164"/>
      <c r="GYT173" s="164"/>
      <c r="GYU173" s="164"/>
      <c r="GYV173" s="164"/>
      <c r="GYW173" s="164"/>
      <c r="GYX173" s="164"/>
      <c r="GYY173" s="164"/>
      <c r="GYZ173" s="164"/>
      <c r="GZA173" s="164"/>
      <c r="GZB173" s="164"/>
      <c r="GZC173" s="164"/>
      <c r="GZD173" s="164"/>
      <c r="GZE173" s="164"/>
      <c r="GZF173" s="164"/>
      <c r="GZG173" s="164"/>
      <c r="GZH173" s="164"/>
      <c r="GZI173" s="164"/>
      <c r="GZJ173" s="164"/>
      <c r="GZK173" s="164"/>
      <c r="GZL173" s="164"/>
      <c r="GZM173" s="164"/>
      <c r="GZN173" s="164"/>
      <c r="GZO173" s="164"/>
      <c r="GZP173" s="164"/>
      <c r="GZQ173" s="164"/>
      <c r="GZR173" s="164"/>
      <c r="GZS173" s="164"/>
      <c r="GZT173" s="164"/>
      <c r="GZU173" s="164"/>
      <c r="GZV173" s="164"/>
      <c r="GZW173" s="164"/>
      <c r="GZX173" s="164"/>
      <c r="GZY173" s="164"/>
      <c r="GZZ173" s="164"/>
      <c r="HAA173" s="164"/>
      <c r="HAB173" s="164"/>
      <c r="HAC173" s="164"/>
      <c r="HAD173" s="164"/>
      <c r="HAE173" s="164"/>
      <c r="HAF173" s="164"/>
      <c r="HAG173" s="164"/>
      <c r="HAH173" s="164"/>
      <c r="HAI173" s="164"/>
      <c r="HAJ173" s="164"/>
      <c r="HAK173" s="164"/>
      <c r="HAL173" s="164"/>
      <c r="HAM173" s="164"/>
      <c r="HAN173" s="164"/>
      <c r="HAO173" s="164"/>
      <c r="HAP173" s="164"/>
      <c r="HAQ173" s="164"/>
      <c r="HAR173" s="164"/>
      <c r="HAS173" s="164"/>
      <c r="HAT173" s="164"/>
      <c r="HAU173" s="164"/>
      <c r="HAV173" s="164"/>
      <c r="HAW173" s="164"/>
      <c r="HAX173" s="164"/>
      <c r="HAY173" s="164"/>
      <c r="HAZ173" s="164"/>
      <c r="HBA173" s="164"/>
      <c r="HBB173" s="164"/>
      <c r="HBC173" s="164"/>
      <c r="HBD173" s="164"/>
      <c r="HBE173" s="164"/>
      <c r="HBF173" s="164"/>
      <c r="HBG173" s="164"/>
      <c r="HBH173" s="164"/>
      <c r="HBI173" s="164"/>
      <c r="HBJ173" s="164"/>
      <c r="HBK173" s="164"/>
      <c r="HBL173" s="164"/>
      <c r="HBM173" s="164"/>
      <c r="HBN173" s="164"/>
      <c r="HBO173" s="164"/>
      <c r="HBP173" s="164"/>
      <c r="HBQ173" s="164"/>
      <c r="HBR173" s="164"/>
      <c r="HBS173" s="164"/>
      <c r="HBT173" s="164"/>
      <c r="HBU173" s="164"/>
      <c r="HBV173" s="164"/>
      <c r="HBW173" s="164"/>
      <c r="HBX173" s="164"/>
      <c r="HBY173" s="164"/>
      <c r="HBZ173" s="164"/>
      <c r="HCA173" s="164"/>
      <c r="HCB173" s="164"/>
      <c r="HCC173" s="164"/>
      <c r="HCD173" s="164"/>
      <c r="HCE173" s="164"/>
      <c r="HCF173" s="164"/>
      <c r="HCG173" s="164"/>
      <c r="HCH173" s="164"/>
      <c r="HCI173" s="164"/>
      <c r="HCJ173" s="164"/>
      <c r="HCK173" s="164"/>
      <c r="HCL173" s="164"/>
      <c r="HCM173" s="164"/>
      <c r="HCN173" s="164"/>
      <c r="HCO173" s="164"/>
      <c r="HCP173" s="164"/>
      <c r="HCQ173" s="164"/>
      <c r="HCR173" s="164"/>
      <c r="HCS173" s="164"/>
      <c r="HCT173" s="164"/>
      <c r="HCU173" s="164"/>
      <c r="HCV173" s="164"/>
      <c r="HCW173" s="164"/>
      <c r="HCX173" s="164"/>
      <c r="HCY173" s="164"/>
      <c r="HCZ173" s="164"/>
      <c r="HDA173" s="164"/>
      <c r="HDB173" s="164"/>
      <c r="HDC173" s="164"/>
      <c r="HDD173" s="164"/>
      <c r="HDE173" s="164"/>
      <c r="HDF173" s="164"/>
      <c r="HDG173" s="164"/>
      <c r="HDH173" s="164"/>
      <c r="HDI173" s="164"/>
      <c r="HDJ173" s="164"/>
      <c r="HDK173" s="164"/>
      <c r="HDL173" s="164"/>
      <c r="HDM173" s="164"/>
      <c r="HDN173" s="164"/>
      <c r="HDO173" s="164"/>
      <c r="HDP173" s="164"/>
      <c r="HDQ173" s="164"/>
      <c r="HDR173" s="164"/>
      <c r="HDS173" s="164"/>
      <c r="HDT173" s="164"/>
      <c r="HDU173" s="164"/>
      <c r="HDV173" s="164"/>
      <c r="HDW173" s="164"/>
      <c r="HDX173" s="164"/>
      <c r="HDY173" s="164"/>
      <c r="HDZ173" s="164"/>
      <c r="HEA173" s="164"/>
      <c r="HEB173" s="164"/>
      <c r="HEC173" s="164"/>
      <c r="HED173" s="164"/>
      <c r="HEE173" s="164"/>
      <c r="HEF173" s="164"/>
      <c r="HEG173" s="164"/>
      <c r="HEH173" s="164"/>
      <c r="HEI173" s="164"/>
      <c r="HEJ173" s="164"/>
      <c r="HEK173" s="164"/>
      <c r="HEL173" s="164"/>
      <c r="HEM173" s="164"/>
      <c r="HEN173" s="164"/>
      <c r="HEO173" s="164"/>
      <c r="HEP173" s="164"/>
      <c r="HEQ173" s="164"/>
      <c r="HER173" s="164"/>
      <c r="HES173" s="164"/>
      <c r="HET173" s="164"/>
      <c r="HEU173" s="164"/>
      <c r="HEV173" s="164"/>
      <c r="HEW173" s="164"/>
      <c r="HEX173" s="164"/>
      <c r="HEY173" s="164"/>
      <c r="HEZ173" s="164"/>
      <c r="HFA173" s="164"/>
      <c r="HFB173" s="164"/>
      <c r="HFC173" s="164"/>
      <c r="HFD173" s="164"/>
      <c r="HFE173" s="164"/>
      <c r="HFF173" s="164"/>
      <c r="HFG173" s="164"/>
      <c r="HFH173" s="164"/>
      <c r="HFI173" s="164"/>
      <c r="HFJ173" s="164"/>
      <c r="HFK173" s="164"/>
      <c r="HFL173" s="164"/>
      <c r="HFM173" s="164"/>
      <c r="HFN173" s="164"/>
      <c r="HFO173" s="164"/>
      <c r="HFP173" s="164"/>
      <c r="HFQ173" s="164"/>
      <c r="HFR173" s="164"/>
      <c r="HFS173" s="164"/>
      <c r="HFT173" s="164"/>
      <c r="HFU173" s="164"/>
      <c r="HFV173" s="164"/>
      <c r="HFW173" s="164"/>
      <c r="HFX173" s="164"/>
      <c r="HFY173" s="164"/>
      <c r="HFZ173" s="164"/>
      <c r="HGA173" s="164"/>
      <c r="HGB173" s="164"/>
      <c r="HGC173" s="164"/>
      <c r="HGD173" s="164"/>
      <c r="HGE173" s="164"/>
      <c r="HGF173" s="164"/>
      <c r="HGG173" s="164"/>
      <c r="HGH173" s="164"/>
      <c r="HGI173" s="164"/>
      <c r="HGJ173" s="164"/>
      <c r="HGK173" s="164"/>
      <c r="HGL173" s="164"/>
      <c r="HGM173" s="164"/>
      <c r="HGN173" s="164"/>
      <c r="HGO173" s="164"/>
      <c r="HGP173" s="164"/>
      <c r="HGQ173" s="164"/>
      <c r="HGR173" s="164"/>
      <c r="HGS173" s="164"/>
      <c r="HGT173" s="164"/>
      <c r="HGU173" s="164"/>
      <c r="HGV173" s="164"/>
      <c r="HGW173" s="164"/>
      <c r="HGX173" s="164"/>
      <c r="HGY173" s="164"/>
      <c r="HGZ173" s="164"/>
      <c r="HHA173" s="164"/>
      <c r="HHB173" s="164"/>
      <c r="HHC173" s="164"/>
      <c r="HHD173" s="164"/>
      <c r="HHE173" s="164"/>
      <c r="HHF173" s="164"/>
      <c r="HHG173" s="164"/>
      <c r="HHH173" s="164"/>
      <c r="HHI173" s="164"/>
      <c r="HHJ173" s="164"/>
      <c r="HHK173" s="164"/>
      <c r="HHL173" s="164"/>
      <c r="HHM173" s="164"/>
      <c r="HHN173" s="164"/>
      <c r="HHO173" s="164"/>
      <c r="HHP173" s="164"/>
      <c r="HHQ173" s="164"/>
      <c r="HHR173" s="164"/>
      <c r="HHS173" s="164"/>
      <c r="HHT173" s="164"/>
      <c r="HHU173" s="164"/>
      <c r="HHV173" s="164"/>
      <c r="HHW173" s="164"/>
      <c r="HHX173" s="164"/>
      <c r="HHY173" s="164"/>
      <c r="HHZ173" s="164"/>
      <c r="HIA173" s="164"/>
      <c r="HIB173" s="164"/>
      <c r="HIC173" s="164"/>
      <c r="HID173" s="164"/>
      <c r="HIE173" s="164"/>
      <c r="HIF173" s="164"/>
      <c r="HIG173" s="164"/>
      <c r="HIH173" s="164"/>
      <c r="HII173" s="164"/>
      <c r="HIJ173" s="164"/>
      <c r="HIK173" s="164"/>
      <c r="HIL173" s="164"/>
      <c r="HIM173" s="164"/>
      <c r="HIN173" s="164"/>
      <c r="HIO173" s="164"/>
      <c r="HIP173" s="164"/>
      <c r="HIQ173" s="164"/>
      <c r="HIR173" s="164"/>
      <c r="HIS173" s="164"/>
      <c r="HIT173" s="164"/>
      <c r="HIU173" s="164"/>
      <c r="HIV173" s="164"/>
      <c r="HIW173" s="164"/>
      <c r="HIX173" s="164"/>
      <c r="HIY173" s="164"/>
      <c r="HIZ173" s="164"/>
      <c r="HJA173" s="164"/>
      <c r="HJB173" s="164"/>
      <c r="HJC173" s="164"/>
      <c r="HJD173" s="164"/>
      <c r="HJE173" s="164"/>
      <c r="HJF173" s="164"/>
      <c r="HJG173" s="164"/>
      <c r="HJH173" s="164"/>
      <c r="HJI173" s="164"/>
      <c r="HJJ173" s="164"/>
      <c r="HJK173" s="164"/>
      <c r="HJL173" s="164"/>
      <c r="HJM173" s="164"/>
      <c r="HJN173" s="164"/>
      <c r="HJO173" s="164"/>
      <c r="HJP173" s="164"/>
      <c r="HJQ173" s="164"/>
      <c r="HJR173" s="164"/>
      <c r="HJS173" s="164"/>
      <c r="HJT173" s="164"/>
      <c r="HJU173" s="164"/>
      <c r="HJV173" s="164"/>
      <c r="HJW173" s="164"/>
      <c r="HJX173" s="164"/>
      <c r="HJY173" s="164"/>
      <c r="HJZ173" s="164"/>
      <c r="HKA173" s="164"/>
      <c r="HKB173" s="164"/>
      <c r="HKC173" s="164"/>
      <c r="HKD173" s="164"/>
      <c r="HKE173" s="164"/>
      <c r="HKF173" s="164"/>
      <c r="HKG173" s="164"/>
      <c r="HKH173" s="164"/>
      <c r="HKI173" s="164"/>
      <c r="HKJ173" s="164"/>
      <c r="HKK173" s="164"/>
      <c r="HKL173" s="164"/>
      <c r="HKM173" s="164"/>
      <c r="HKN173" s="164"/>
      <c r="HKO173" s="164"/>
      <c r="HKP173" s="164"/>
      <c r="HKQ173" s="164"/>
      <c r="HKR173" s="164"/>
      <c r="HKS173" s="164"/>
      <c r="HKT173" s="164"/>
      <c r="HKU173" s="164"/>
      <c r="HKV173" s="164"/>
      <c r="HKW173" s="164"/>
      <c r="HKX173" s="164"/>
      <c r="HKY173" s="164"/>
      <c r="HKZ173" s="164"/>
      <c r="HLA173" s="164"/>
      <c r="HLB173" s="164"/>
      <c r="HLC173" s="164"/>
      <c r="HLD173" s="164"/>
      <c r="HLE173" s="164"/>
      <c r="HLF173" s="164"/>
      <c r="HLG173" s="164"/>
      <c r="HLH173" s="164"/>
      <c r="HLI173" s="164"/>
      <c r="HLJ173" s="164"/>
      <c r="HLK173" s="164"/>
      <c r="HLL173" s="164"/>
      <c r="HLM173" s="164"/>
      <c r="HLN173" s="164"/>
      <c r="HLO173" s="164"/>
      <c r="HLP173" s="164"/>
      <c r="HLQ173" s="164"/>
      <c r="HLR173" s="164"/>
      <c r="HLS173" s="164"/>
      <c r="HLT173" s="164"/>
      <c r="HLU173" s="164"/>
      <c r="HLV173" s="164"/>
      <c r="HLW173" s="164"/>
      <c r="HLX173" s="164"/>
      <c r="HLY173" s="164"/>
      <c r="HLZ173" s="164"/>
      <c r="HMA173" s="164"/>
      <c r="HMB173" s="164"/>
      <c r="HMC173" s="164"/>
      <c r="HMD173" s="164"/>
      <c r="HME173" s="164"/>
      <c r="HMF173" s="164"/>
      <c r="HMG173" s="164"/>
      <c r="HMH173" s="164"/>
      <c r="HMI173" s="164"/>
      <c r="HMJ173" s="164"/>
      <c r="HMK173" s="164"/>
      <c r="HML173" s="164"/>
      <c r="HMM173" s="164"/>
      <c r="HMN173" s="164"/>
      <c r="HMO173" s="164"/>
      <c r="HMP173" s="164"/>
      <c r="HMQ173" s="164"/>
      <c r="HMR173" s="164"/>
      <c r="HMS173" s="164"/>
      <c r="HMT173" s="164"/>
      <c r="HMU173" s="164"/>
      <c r="HMV173" s="164"/>
      <c r="HMW173" s="164"/>
      <c r="HMX173" s="164"/>
      <c r="HMY173" s="164"/>
      <c r="HMZ173" s="164"/>
      <c r="HNA173" s="164"/>
      <c r="HNB173" s="164"/>
      <c r="HNC173" s="164"/>
      <c r="HND173" s="164"/>
      <c r="HNE173" s="164"/>
      <c r="HNF173" s="164"/>
      <c r="HNG173" s="164"/>
      <c r="HNH173" s="164"/>
      <c r="HNI173" s="164"/>
      <c r="HNJ173" s="164"/>
      <c r="HNK173" s="164"/>
      <c r="HNL173" s="164"/>
      <c r="HNM173" s="164"/>
      <c r="HNN173" s="164"/>
      <c r="HNO173" s="164"/>
      <c r="HNP173" s="164"/>
      <c r="HNQ173" s="164"/>
      <c r="HNR173" s="164"/>
      <c r="HNS173" s="164"/>
      <c r="HNT173" s="164"/>
      <c r="HNU173" s="164"/>
      <c r="HNV173" s="164"/>
      <c r="HNW173" s="164"/>
      <c r="HNX173" s="164"/>
      <c r="HNY173" s="164"/>
      <c r="HNZ173" s="164"/>
      <c r="HOA173" s="164"/>
      <c r="HOB173" s="164"/>
      <c r="HOC173" s="164"/>
      <c r="HOD173" s="164"/>
      <c r="HOE173" s="164"/>
      <c r="HOF173" s="164"/>
      <c r="HOG173" s="164"/>
      <c r="HOH173" s="164"/>
      <c r="HOI173" s="164"/>
      <c r="HOJ173" s="164"/>
      <c r="HOK173" s="164"/>
      <c r="HOL173" s="164"/>
      <c r="HOM173" s="164"/>
      <c r="HON173" s="164"/>
      <c r="HOO173" s="164"/>
      <c r="HOP173" s="164"/>
      <c r="HOQ173" s="164"/>
      <c r="HOR173" s="164"/>
      <c r="HOS173" s="164"/>
      <c r="HOT173" s="164"/>
      <c r="HOU173" s="164"/>
      <c r="HOV173" s="164"/>
      <c r="HOW173" s="164"/>
      <c r="HOX173" s="164"/>
      <c r="HOY173" s="164"/>
      <c r="HOZ173" s="164"/>
      <c r="HPA173" s="164"/>
      <c r="HPB173" s="164"/>
      <c r="HPC173" s="164"/>
      <c r="HPD173" s="164"/>
      <c r="HPE173" s="164"/>
      <c r="HPF173" s="164"/>
      <c r="HPG173" s="164"/>
      <c r="HPH173" s="164"/>
      <c r="HPI173" s="164"/>
      <c r="HPJ173" s="164"/>
      <c r="HPK173" s="164"/>
      <c r="HPL173" s="164"/>
      <c r="HPM173" s="164"/>
      <c r="HPN173" s="164"/>
      <c r="HPO173" s="164"/>
      <c r="HPP173" s="164"/>
      <c r="HPQ173" s="164"/>
      <c r="HPR173" s="164"/>
      <c r="HPS173" s="164"/>
      <c r="HPT173" s="164"/>
      <c r="HPU173" s="164"/>
      <c r="HPV173" s="164"/>
      <c r="HPW173" s="164"/>
      <c r="HPX173" s="164"/>
      <c r="HPY173" s="164"/>
      <c r="HPZ173" s="164"/>
      <c r="HQA173" s="164"/>
      <c r="HQB173" s="164"/>
      <c r="HQC173" s="164"/>
      <c r="HQD173" s="164"/>
      <c r="HQE173" s="164"/>
      <c r="HQF173" s="164"/>
      <c r="HQG173" s="164"/>
      <c r="HQH173" s="164"/>
      <c r="HQI173" s="164"/>
      <c r="HQJ173" s="164"/>
      <c r="HQK173" s="164"/>
      <c r="HQL173" s="164"/>
      <c r="HQM173" s="164"/>
      <c r="HQN173" s="164"/>
      <c r="HQO173" s="164"/>
      <c r="HQP173" s="164"/>
      <c r="HQQ173" s="164"/>
      <c r="HQR173" s="164"/>
      <c r="HQS173" s="164"/>
      <c r="HQT173" s="164"/>
      <c r="HQU173" s="164"/>
      <c r="HQV173" s="164"/>
      <c r="HQW173" s="164"/>
      <c r="HQX173" s="164"/>
      <c r="HQY173" s="164"/>
      <c r="HQZ173" s="164"/>
      <c r="HRA173" s="164"/>
      <c r="HRB173" s="164"/>
      <c r="HRC173" s="164"/>
      <c r="HRD173" s="164"/>
      <c r="HRE173" s="164"/>
      <c r="HRF173" s="164"/>
      <c r="HRG173" s="164"/>
      <c r="HRH173" s="164"/>
      <c r="HRI173" s="164"/>
      <c r="HRJ173" s="164"/>
      <c r="HRK173" s="164"/>
      <c r="HRL173" s="164"/>
      <c r="HRM173" s="164"/>
      <c r="HRN173" s="164"/>
      <c r="HRO173" s="164"/>
      <c r="HRP173" s="164"/>
      <c r="HRQ173" s="164"/>
      <c r="HRR173" s="164"/>
      <c r="HRS173" s="164"/>
      <c r="HRT173" s="164"/>
      <c r="HRU173" s="164"/>
      <c r="HRV173" s="164"/>
      <c r="HRW173" s="164"/>
      <c r="HRX173" s="164"/>
      <c r="HRY173" s="164"/>
      <c r="HRZ173" s="164"/>
      <c r="HSA173" s="164"/>
      <c r="HSB173" s="164"/>
      <c r="HSC173" s="164"/>
      <c r="HSD173" s="164"/>
      <c r="HSE173" s="164"/>
      <c r="HSF173" s="164"/>
      <c r="HSG173" s="164"/>
      <c r="HSH173" s="164"/>
      <c r="HSI173" s="164"/>
      <c r="HSJ173" s="164"/>
      <c r="HSK173" s="164"/>
      <c r="HSL173" s="164"/>
      <c r="HSM173" s="164"/>
      <c r="HSN173" s="164"/>
      <c r="HSO173" s="164"/>
      <c r="HSP173" s="164"/>
      <c r="HSQ173" s="164"/>
      <c r="HSR173" s="164"/>
      <c r="HSS173" s="164"/>
      <c r="HST173" s="164"/>
      <c r="HSU173" s="164"/>
      <c r="HSV173" s="164"/>
      <c r="HSW173" s="164"/>
      <c r="HSX173" s="164"/>
      <c r="HSY173" s="164"/>
      <c r="HSZ173" s="164"/>
      <c r="HTA173" s="164"/>
      <c r="HTB173" s="164"/>
      <c r="HTC173" s="164"/>
      <c r="HTD173" s="164"/>
      <c r="HTE173" s="164"/>
      <c r="HTF173" s="164"/>
      <c r="HTG173" s="164"/>
      <c r="HTH173" s="164"/>
      <c r="HTI173" s="164"/>
      <c r="HTJ173" s="164"/>
      <c r="HTK173" s="164"/>
      <c r="HTL173" s="164"/>
      <c r="HTM173" s="164"/>
      <c r="HTN173" s="164"/>
      <c r="HTO173" s="164"/>
      <c r="HTP173" s="164"/>
      <c r="HTQ173" s="164"/>
      <c r="HTR173" s="164"/>
      <c r="HTS173" s="164"/>
      <c r="HTT173" s="164"/>
      <c r="HTU173" s="164"/>
      <c r="HTV173" s="164"/>
      <c r="HTW173" s="164"/>
      <c r="HTX173" s="164"/>
      <c r="HTY173" s="164"/>
      <c r="HTZ173" s="164"/>
      <c r="HUA173" s="164"/>
      <c r="HUB173" s="164"/>
      <c r="HUC173" s="164"/>
      <c r="HUD173" s="164"/>
      <c r="HUE173" s="164"/>
      <c r="HUF173" s="164"/>
      <c r="HUG173" s="164"/>
      <c r="HUH173" s="164"/>
      <c r="HUI173" s="164"/>
      <c r="HUJ173" s="164"/>
      <c r="HUK173" s="164"/>
      <c r="HUL173" s="164"/>
      <c r="HUM173" s="164"/>
      <c r="HUN173" s="164"/>
      <c r="HUO173" s="164"/>
      <c r="HUP173" s="164"/>
      <c r="HUQ173" s="164"/>
      <c r="HUR173" s="164"/>
      <c r="HUS173" s="164"/>
      <c r="HUT173" s="164"/>
      <c r="HUU173" s="164"/>
      <c r="HUV173" s="164"/>
      <c r="HUW173" s="164"/>
      <c r="HUX173" s="164"/>
      <c r="HUY173" s="164"/>
      <c r="HUZ173" s="164"/>
      <c r="HVA173" s="164"/>
      <c r="HVB173" s="164"/>
      <c r="HVC173" s="164"/>
      <c r="HVD173" s="164"/>
      <c r="HVE173" s="164"/>
      <c r="HVF173" s="164"/>
      <c r="HVG173" s="164"/>
      <c r="HVH173" s="164"/>
      <c r="HVI173" s="164"/>
      <c r="HVJ173" s="164"/>
      <c r="HVK173" s="164"/>
      <c r="HVL173" s="164"/>
      <c r="HVM173" s="164"/>
      <c r="HVN173" s="164"/>
      <c r="HVO173" s="164"/>
      <c r="HVP173" s="164"/>
      <c r="HVQ173" s="164"/>
      <c r="HVR173" s="164"/>
      <c r="HVS173" s="164"/>
      <c r="HVT173" s="164"/>
      <c r="HVU173" s="164"/>
      <c r="HVV173" s="164"/>
      <c r="HVW173" s="164"/>
      <c r="HVX173" s="164"/>
      <c r="HVY173" s="164"/>
      <c r="HVZ173" s="164"/>
      <c r="HWA173" s="164"/>
      <c r="HWB173" s="164"/>
      <c r="HWC173" s="164"/>
      <c r="HWD173" s="164"/>
      <c r="HWE173" s="164"/>
      <c r="HWF173" s="164"/>
      <c r="HWG173" s="164"/>
      <c r="HWH173" s="164"/>
      <c r="HWI173" s="164"/>
      <c r="HWJ173" s="164"/>
      <c r="HWK173" s="164"/>
      <c r="HWL173" s="164"/>
      <c r="HWM173" s="164"/>
      <c r="HWN173" s="164"/>
      <c r="HWO173" s="164"/>
      <c r="HWP173" s="164"/>
      <c r="HWQ173" s="164"/>
      <c r="HWR173" s="164"/>
      <c r="HWS173" s="164"/>
      <c r="HWT173" s="164"/>
      <c r="HWU173" s="164"/>
      <c r="HWV173" s="164"/>
      <c r="HWW173" s="164"/>
      <c r="HWX173" s="164"/>
      <c r="HWY173" s="164"/>
      <c r="HWZ173" s="164"/>
      <c r="HXA173" s="164"/>
      <c r="HXB173" s="164"/>
      <c r="HXC173" s="164"/>
      <c r="HXD173" s="164"/>
      <c r="HXE173" s="164"/>
      <c r="HXF173" s="164"/>
      <c r="HXG173" s="164"/>
      <c r="HXH173" s="164"/>
      <c r="HXI173" s="164"/>
      <c r="HXJ173" s="164"/>
      <c r="HXK173" s="164"/>
      <c r="HXL173" s="164"/>
      <c r="HXM173" s="164"/>
      <c r="HXN173" s="164"/>
      <c r="HXO173" s="164"/>
      <c r="HXP173" s="164"/>
      <c r="HXQ173" s="164"/>
      <c r="HXR173" s="164"/>
      <c r="HXS173" s="164"/>
      <c r="HXT173" s="164"/>
      <c r="HXU173" s="164"/>
      <c r="HXV173" s="164"/>
      <c r="HXW173" s="164"/>
      <c r="HXX173" s="164"/>
      <c r="HXY173" s="164"/>
      <c r="HXZ173" s="164"/>
      <c r="HYA173" s="164"/>
      <c r="HYB173" s="164"/>
      <c r="HYC173" s="164"/>
      <c r="HYD173" s="164"/>
      <c r="HYE173" s="164"/>
      <c r="HYF173" s="164"/>
      <c r="HYG173" s="164"/>
      <c r="HYH173" s="164"/>
      <c r="HYI173" s="164"/>
      <c r="HYJ173" s="164"/>
      <c r="HYK173" s="164"/>
      <c r="HYL173" s="164"/>
      <c r="HYM173" s="164"/>
      <c r="HYN173" s="164"/>
      <c r="HYO173" s="164"/>
      <c r="HYP173" s="164"/>
      <c r="HYQ173" s="164"/>
      <c r="HYR173" s="164"/>
      <c r="HYS173" s="164"/>
      <c r="HYT173" s="164"/>
      <c r="HYU173" s="164"/>
      <c r="HYV173" s="164"/>
      <c r="HYW173" s="164"/>
      <c r="HYX173" s="164"/>
      <c r="HYY173" s="164"/>
      <c r="HYZ173" s="164"/>
      <c r="HZA173" s="164"/>
      <c r="HZB173" s="164"/>
      <c r="HZC173" s="164"/>
      <c r="HZD173" s="164"/>
      <c r="HZE173" s="164"/>
      <c r="HZF173" s="164"/>
      <c r="HZG173" s="164"/>
      <c r="HZH173" s="164"/>
      <c r="HZI173" s="164"/>
      <c r="HZJ173" s="164"/>
      <c r="HZK173" s="164"/>
      <c r="HZL173" s="164"/>
      <c r="HZM173" s="164"/>
      <c r="HZN173" s="164"/>
      <c r="HZO173" s="164"/>
      <c r="HZP173" s="164"/>
      <c r="HZQ173" s="164"/>
      <c r="HZR173" s="164"/>
      <c r="HZS173" s="164"/>
      <c r="HZT173" s="164"/>
      <c r="HZU173" s="164"/>
      <c r="HZV173" s="164"/>
      <c r="HZW173" s="164"/>
      <c r="HZX173" s="164"/>
      <c r="HZY173" s="164"/>
      <c r="HZZ173" s="164"/>
      <c r="IAA173" s="164"/>
      <c r="IAB173" s="164"/>
      <c r="IAC173" s="164"/>
      <c r="IAD173" s="164"/>
      <c r="IAE173" s="164"/>
      <c r="IAF173" s="164"/>
      <c r="IAG173" s="164"/>
      <c r="IAH173" s="164"/>
      <c r="IAI173" s="164"/>
      <c r="IAJ173" s="164"/>
      <c r="IAK173" s="164"/>
      <c r="IAL173" s="164"/>
      <c r="IAM173" s="164"/>
      <c r="IAN173" s="164"/>
      <c r="IAO173" s="164"/>
      <c r="IAP173" s="164"/>
      <c r="IAQ173" s="164"/>
      <c r="IAR173" s="164"/>
      <c r="IAS173" s="164"/>
      <c r="IAT173" s="164"/>
      <c r="IAU173" s="164"/>
      <c r="IAV173" s="164"/>
      <c r="IAW173" s="164"/>
      <c r="IAX173" s="164"/>
      <c r="IAY173" s="164"/>
      <c r="IAZ173" s="164"/>
      <c r="IBA173" s="164"/>
      <c r="IBB173" s="164"/>
      <c r="IBC173" s="164"/>
      <c r="IBD173" s="164"/>
      <c r="IBE173" s="164"/>
      <c r="IBF173" s="164"/>
      <c r="IBG173" s="164"/>
      <c r="IBH173" s="164"/>
      <c r="IBI173" s="164"/>
      <c r="IBJ173" s="164"/>
      <c r="IBK173" s="164"/>
      <c r="IBL173" s="164"/>
      <c r="IBM173" s="164"/>
      <c r="IBN173" s="164"/>
      <c r="IBO173" s="164"/>
      <c r="IBP173" s="164"/>
      <c r="IBQ173" s="164"/>
      <c r="IBR173" s="164"/>
      <c r="IBS173" s="164"/>
      <c r="IBT173" s="164"/>
      <c r="IBU173" s="164"/>
      <c r="IBV173" s="164"/>
      <c r="IBW173" s="164"/>
      <c r="IBX173" s="164"/>
      <c r="IBY173" s="164"/>
      <c r="IBZ173" s="164"/>
      <c r="ICA173" s="164"/>
      <c r="ICB173" s="164"/>
      <c r="ICC173" s="164"/>
      <c r="ICD173" s="164"/>
      <c r="ICE173" s="164"/>
      <c r="ICF173" s="164"/>
      <c r="ICG173" s="164"/>
      <c r="ICH173" s="164"/>
      <c r="ICI173" s="164"/>
      <c r="ICJ173" s="164"/>
      <c r="ICK173" s="164"/>
      <c r="ICL173" s="164"/>
      <c r="ICM173" s="164"/>
      <c r="ICN173" s="164"/>
      <c r="ICO173" s="164"/>
      <c r="ICP173" s="164"/>
      <c r="ICQ173" s="164"/>
      <c r="ICR173" s="164"/>
      <c r="ICS173" s="164"/>
      <c r="ICT173" s="164"/>
      <c r="ICU173" s="164"/>
      <c r="ICV173" s="164"/>
      <c r="ICW173" s="164"/>
      <c r="ICX173" s="164"/>
      <c r="ICY173" s="164"/>
      <c r="ICZ173" s="164"/>
      <c r="IDA173" s="164"/>
      <c r="IDB173" s="164"/>
      <c r="IDC173" s="164"/>
      <c r="IDD173" s="164"/>
      <c r="IDE173" s="164"/>
      <c r="IDF173" s="164"/>
      <c r="IDG173" s="164"/>
      <c r="IDH173" s="164"/>
      <c r="IDI173" s="164"/>
      <c r="IDJ173" s="164"/>
      <c r="IDK173" s="164"/>
      <c r="IDL173" s="164"/>
      <c r="IDM173" s="164"/>
      <c r="IDN173" s="164"/>
      <c r="IDO173" s="164"/>
      <c r="IDP173" s="164"/>
      <c r="IDQ173" s="164"/>
      <c r="IDR173" s="164"/>
      <c r="IDS173" s="164"/>
      <c r="IDT173" s="164"/>
      <c r="IDU173" s="164"/>
      <c r="IDV173" s="164"/>
      <c r="IDW173" s="164"/>
      <c r="IDX173" s="164"/>
      <c r="IDY173" s="164"/>
      <c r="IDZ173" s="164"/>
      <c r="IEA173" s="164"/>
      <c r="IEB173" s="164"/>
      <c r="IEC173" s="164"/>
      <c r="IED173" s="164"/>
      <c r="IEE173" s="164"/>
      <c r="IEF173" s="164"/>
      <c r="IEG173" s="164"/>
      <c r="IEH173" s="164"/>
      <c r="IEI173" s="164"/>
      <c r="IEJ173" s="164"/>
      <c r="IEK173" s="164"/>
      <c r="IEL173" s="164"/>
      <c r="IEM173" s="164"/>
      <c r="IEN173" s="164"/>
      <c r="IEO173" s="164"/>
      <c r="IEP173" s="164"/>
      <c r="IEQ173" s="164"/>
      <c r="IER173" s="164"/>
      <c r="IES173" s="164"/>
      <c r="IET173" s="164"/>
      <c r="IEU173" s="164"/>
      <c r="IEV173" s="164"/>
      <c r="IEW173" s="164"/>
      <c r="IEX173" s="164"/>
      <c r="IEY173" s="164"/>
      <c r="IEZ173" s="164"/>
      <c r="IFA173" s="164"/>
      <c r="IFB173" s="164"/>
      <c r="IFC173" s="164"/>
      <c r="IFD173" s="164"/>
      <c r="IFE173" s="164"/>
      <c r="IFF173" s="164"/>
      <c r="IFG173" s="164"/>
      <c r="IFH173" s="164"/>
      <c r="IFI173" s="164"/>
      <c r="IFJ173" s="164"/>
      <c r="IFK173" s="164"/>
      <c r="IFL173" s="164"/>
      <c r="IFM173" s="164"/>
      <c r="IFN173" s="164"/>
      <c r="IFO173" s="164"/>
      <c r="IFP173" s="164"/>
      <c r="IFQ173" s="164"/>
      <c r="IFR173" s="164"/>
      <c r="IFS173" s="164"/>
      <c r="IFT173" s="164"/>
      <c r="IFU173" s="164"/>
      <c r="IFV173" s="164"/>
      <c r="IFW173" s="164"/>
      <c r="IFX173" s="164"/>
      <c r="IFY173" s="164"/>
      <c r="IFZ173" s="164"/>
      <c r="IGA173" s="164"/>
      <c r="IGB173" s="164"/>
      <c r="IGC173" s="164"/>
      <c r="IGD173" s="164"/>
      <c r="IGE173" s="164"/>
      <c r="IGF173" s="164"/>
      <c r="IGG173" s="164"/>
      <c r="IGH173" s="164"/>
      <c r="IGI173" s="164"/>
      <c r="IGJ173" s="164"/>
      <c r="IGK173" s="164"/>
      <c r="IGL173" s="164"/>
      <c r="IGM173" s="164"/>
      <c r="IGN173" s="164"/>
      <c r="IGO173" s="164"/>
      <c r="IGP173" s="164"/>
      <c r="IGQ173" s="164"/>
      <c r="IGR173" s="164"/>
      <c r="IGS173" s="164"/>
      <c r="IGT173" s="164"/>
      <c r="IGU173" s="164"/>
      <c r="IGV173" s="164"/>
      <c r="IGW173" s="164"/>
      <c r="IGX173" s="164"/>
      <c r="IGY173" s="164"/>
      <c r="IGZ173" s="164"/>
      <c r="IHA173" s="164"/>
      <c r="IHB173" s="164"/>
      <c r="IHC173" s="164"/>
      <c r="IHD173" s="164"/>
      <c r="IHE173" s="164"/>
      <c r="IHF173" s="164"/>
      <c r="IHG173" s="164"/>
      <c r="IHH173" s="164"/>
      <c r="IHI173" s="164"/>
      <c r="IHJ173" s="164"/>
      <c r="IHK173" s="164"/>
      <c r="IHL173" s="164"/>
      <c r="IHM173" s="164"/>
      <c r="IHN173" s="164"/>
      <c r="IHO173" s="164"/>
      <c r="IHP173" s="164"/>
      <c r="IHQ173" s="164"/>
      <c r="IHR173" s="164"/>
      <c r="IHS173" s="164"/>
      <c r="IHT173" s="164"/>
      <c r="IHU173" s="164"/>
      <c r="IHV173" s="164"/>
      <c r="IHW173" s="164"/>
      <c r="IHX173" s="164"/>
      <c r="IHY173" s="164"/>
      <c r="IHZ173" s="164"/>
      <c r="IIA173" s="164"/>
      <c r="IIB173" s="164"/>
      <c r="IIC173" s="164"/>
      <c r="IID173" s="164"/>
      <c r="IIE173" s="164"/>
      <c r="IIF173" s="164"/>
      <c r="IIG173" s="164"/>
      <c r="IIH173" s="164"/>
      <c r="III173" s="164"/>
      <c r="IIJ173" s="164"/>
      <c r="IIK173" s="164"/>
      <c r="IIL173" s="164"/>
      <c r="IIM173" s="164"/>
      <c r="IIN173" s="164"/>
      <c r="IIO173" s="164"/>
      <c r="IIP173" s="164"/>
      <c r="IIQ173" s="164"/>
      <c r="IIR173" s="164"/>
      <c r="IIS173" s="164"/>
      <c r="IIT173" s="164"/>
      <c r="IIU173" s="164"/>
      <c r="IIV173" s="164"/>
      <c r="IIW173" s="164"/>
      <c r="IIX173" s="164"/>
      <c r="IIY173" s="164"/>
      <c r="IIZ173" s="164"/>
      <c r="IJA173" s="164"/>
      <c r="IJB173" s="164"/>
      <c r="IJC173" s="164"/>
      <c r="IJD173" s="164"/>
      <c r="IJE173" s="164"/>
      <c r="IJF173" s="164"/>
      <c r="IJG173" s="164"/>
      <c r="IJH173" s="164"/>
      <c r="IJI173" s="164"/>
      <c r="IJJ173" s="164"/>
      <c r="IJK173" s="164"/>
      <c r="IJL173" s="164"/>
      <c r="IJM173" s="164"/>
      <c r="IJN173" s="164"/>
      <c r="IJO173" s="164"/>
      <c r="IJP173" s="164"/>
      <c r="IJQ173" s="164"/>
      <c r="IJR173" s="164"/>
      <c r="IJS173" s="164"/>
      <c r="IJT173" s="164"/>
      <c r="IJU173" s="164"/>
      <c r="IJV173" s="164"/>
      <c r="IJW173" s="164"/>
      <c r="IJX173" s="164"/>
      <c r="IJY173" s="164"/>
      <c r="IJZ173" s="164"/>
      <c r="IKA173" s="164"/>
      <c r="IKB173" s="164"/>
      <c r="IKC173" s="164"/>
      <c r="IKD173" s="164"/>
      <c r="IKE173" s="164"/>
      <c r="IKF173" s="164"/>
      <c r="IKG173" s="164"/>
      <c r="IKH173" s="164"/>
      <c r="IKI173" s="164"/>
      <c r="IKJ173" s="164"/>
      <c r="IKK173" s="164"/>
      <c r="IKL173" s="164"/>
      <c r="IKM173" s="164"/>
      <c r="IKN173" s="164"/>
      <c r="IKO173" s="164"/>
      <c r="IKP173" s="164"/>
      <c r="IKQ173" s="164"/>
      <c r="IKR173" s="164"/>
      <c r="IKS173" s="164"/>
      <c r="IKT173" s="164"/>
      <c r="IKU173" s="164"/>
      <c r="IKV173" s="164"/>
      <c r="IKW173" s="164"/>
      <c r="IKX173" s="164"/>
      <c r="IKY173" s="164"/>
      <c r="IKZ173" s="164"/>
      <c r="ILA173" s="164"/>
      <c r="ILB173" s="164"/>
      <c r="ILC173" s="164"/>
      <c r="ILD173" s="164"/>
      <c r="ILE173" s="164"/>
      <c r="ILF173" s="164"/>
      <c r="ILG173" s="164"/>
      <c r="ILH173" s="164"/>
      <c r="ILI173" s="164"/>
      <c r="ILJ173" s="164"/>
      <c r="ILK173" s="164"/>
      <c r="ILL173" s="164"/>
      <c r="ILM173" s="164"/>
      <c r="ILN173" s="164"/>
      <c r="ILO173" s="164"/>
      <c r="ILP173" s="164"/>
      <c r="ILQ173" s="164"/>
      <c r="ILR173" s="164"/>
      <c r="ILS173" s="164"/>
      <c r="ILT173" s="164"/>
      <c r="ILU173" s="164"/>
      <c r="ILV173" s="164"/>
      <c r="ILW173" s="164"/>
      <c r="ILX173" s="164"/>
      <c r="ILY173" s="164"/>
      <c r="ILZ173" s="164"/>
      <c r="IMA173" s="164"/>
      <c r="IMB173" s="164"/>
      <c r="IMC173" s="164"/>
      <c r="IMD173" s="164"/>
      <c r="IME173" s="164"/>
      <c r="IMF173" s="164"/>
      <c r="IMG173" s="164"/>
      <c r="IMH173" s="164"/>
      <c r="IMI173" s="164"/>
      <c r="IMJ173" s="164"/>
      <c r="IMK173" s="164"/>
      <c r="IML173" s="164"/>
      <c r="IMM173" s="164"/>
      <c r="IMN173" s="164"/>
      <c r="IMO173" s="164"/>
      <c r="IMP173" s="164"/>
      <c r="IMQ173" s="164"/>
      <c r="IMR173" s="164"/>
      <c r="IMS173" s="164"/>
      <c r="IMT173" s="164"/>
      <c r="IMU173" s="164"/>
      <c r="IMV173" s="164"/>
      <c r="IMW173" s="164"/>
      <c r="IMX173" s="164"/>
      <c r="IMY173" s="164"/>
      <c r="IMZ173" s="164"/>
      <c r="INA173" s="164"/>
      <c r="INB173" s="164"/>
      <c r="INC173" s="164"/>
      <c r="IND173" s="164"/>
      <c r="INE173" s="164"/>
      <c r="INF173" s="164"/>
      <c r="ING173" s="164"/>
      <c r="INH173" s="164"/>
      <c r="INI173" s="164"/>
      <c r="INJ173" s="164"/>
      <c r="INK173" s="164"/>
      <c r="INL173" s="164"/>
      <c r="INM173" s="164"/>
      <c r="INN173" s="164"/>
      <c r="INO173" s="164"/>
      <c r="INP173" s="164"/>
      <c r="INQ173" s="164"/>
      <c r="INR173" s="164"/>
      <c r="INS173" s="164"/>
      <c r="INT173" s="164"/>
      <c r="INU173" s="164"/>
      <c r="INV173" s="164"/>
      <c r="INW173" s="164"/>
      <c r="INX173" s="164"/>
      <c r="INY173" s="164"/>
      <c r="INZ173" s="164"/>
      <c r="IOA173" s="164"/>
      <c r="IOB173" s="164"/>
      <c r="IOC173" s="164"/>
      <c r="IOD173" s="164"/>
      <c r="IOE173" s="164"/>
      <c r="IOF173" s="164"/>
      <c r="IOG173" s="164"/>
      <c r="IOH173" s="164"/>
      <c r="IOI173" s="164"/>
      <c r="IOJ173" s="164"/>
      <c r="IOK173" s="164"/>
      <c r="IOL173" s="164"/>
      <c r="IOM173" s="164"/>
      <c r="ION173" s="164"/>
      <c r="IOO173" s="164"/>
      <c r="IOP173" s="164"/>
      <c r="IOQ173" s="164"/>
      <c r="IOR173" s="164"/>
      <c r="IOS173" s="164"/>
      <c r="IOT173" s="164"/>
      <c r="IOU173" s="164"/>
      <c r="IOV173" s="164"/>
      <c r="IOW173" s="164"/>
      <c r="IOX173" s="164"/>
      <c r="IOY173" s="164"/>
      <c r="IOZ173" s="164"/>
      <c r="IPA173" s="164"/>
      <c r="IPB173" s="164"/>
      <c r="IPC173" s="164"/>
      <c r="IPD173" s="164"/>
      <c r="IPE173" s="164"/>
      <c r="IPF173" s="164"/>
      <c r="IPG173" s="164"/>
      <c r="IPH173" s="164"/>
      <c r="IPI173" s="164"/>
      <c r="IPJ173" s="164"/>
      <c r="IPK173" s="164"/>
      <c r="IPL173" s="164"/>
      <c r="IPM173" s="164"/>
      <c r="IPN173" s="164"/>
      <c r="IPO173" s="164"/>
      <c r="IPP173" s="164"/>
      <c r="IPQ173" s="164"/>
      <c r="IPR173" s="164"/>
      <c r="IPS173" s="164"/>
      <c r="IPT173" s="164"/>
      <c r="IPU173" s="164"/>
      <c r="IPV173" s="164"/>
      <c r="IPW173" s="164"/>
      <c r="IPX173" s="164"/>
      <c r="IPY173" s="164"/>
      <c r="IPZ173" s="164"/>
      <c r="IQA173" s="164"/>
      <c r="IQB173" s="164"/>
      <c r="IQC173" s="164"/>
      <c r="IQD173" s="164"/>
      <c r="IQE173" s="164"/>
      <c r="IQF173" s="164"/>
      <c r="IQG173" s="164"/>
      <c r="IQH173" s="164"/>
      <c r="IQI173" s="164"/>
      <c r="IQJ173" s="164"/>
      <c r="IQK173" s="164"/>
      <c r="IQL173" s="164"/>
      <c r="IQM173" s="164"/>
      <c r="IQN173" s="164"/>
      <c r="IQO173" s="164"/>
      <c r="IQP173" s="164"/>
      <c r="IQQ173" s="164"/>
      <c r="IQR173" s="164"/>
      <c r="IQS173" s="164"/>
      <c r="IQT173" s="164"/>
      <c r="IQU173" s="164"/>
      <c r="IQV173" s="164"/>
      <c r="IQW173" s="164"/>
      <c r="IQX173" s="164"/>
      <c r="IQY173" s="164"/>
      <c r="IQZ173" s="164"/>
      <c r="IRA173" s="164"/>
      <c r="IRB173" s="164"/>
      <c r="IRC173" s="164"/>
      <c r="IRD173" s="164"/>
      <c r="IRE173" s="164"/>
      <c r="IRF173" s="164"/>
      <c r="IRG173" s="164"/>
      <c r="IRH173" s="164"/>
      <c r="IRI173" s="164"/>
      <c r="IRJ173" s="164"/>
      <c r="IRK173" s="164"/>
      <c r="IRL173" s="164"/>
      <c r="IRM173" s="164"/>
      <c r="IRN173" s="164"/>
      <c r="IRO173" s="164"/>
      <c r="IRP173" s="164"/>
      <c r="IRQ173" s="164"/>
      <c r="IRR173" s="164"/>
      <c r="IRS173" s="164"/>
      <c r="IRT173" s="164"/>
      <c r="IRU173" s="164"/>
      <c r="IRV173" s="164"/>
      <c r="IRW173" s="164"/>
      <c r="IRX173" s="164"/>
      <c r="IRY173" s="164"/>
      <c r="IRZ173" s="164"/>
      <c r="ISA173" s="164"/>
      <c r="ISB173" s="164"/>
      <c r="ISC173" s="164"/>
      <c r="ISD173" s="164"/>
      <c r="ISE173" s="164"/>
      <c r="ISF173" s="164"/>
      <c r="ISG173" s="164"/>
      <c r="ISH173" s="164"/>
      <c r="ISI173" s="164"/>
      <c r="ISJ173" s="164"/>
      <c r="ISK173" s="164"/>
      <c r="ISL173" s="164"/>
      <c r="ISM173" s="164"/>
      <c r="ISN173" s="164"/>
      <c r="ISO173" s="164"/>
      <c r="ISP173" s="164"/>
      <c r="ISQ173" s="164"/>
      <c r="ISR173" s="164"/>
      <c r="ISS173" s="164"/>
      <c r="IST173" s="164"/>
      <c r="ISU173" s="164"/>
      <c r="ISV173" s="164"/>
      <c r="ISW173" s="164"/>
      <c r="ISX173" s="164"/>
      <c r="ISY173" s="164"/>
      <c r="ISZ173" s="164"/>
      <c r="ITA173" s="164"/>
      <c r="ITB173" s="164"/>
      <c r="ITC173" s="164"/>
      <c r="ITD173" s="164"/>
      <c r="ITE173" s="164"/>
      <c r="ITF173" s="164"/>
      <c r="ITG173" s="164"/>
      <c r="ITH173" s="164"/>
      <c r="ITI173" s="164"/>
      <c r="ITJ173" s="164"/>
      <c r="ITK173" s="164"/>
      <c r="ITL173" s="164"/>
      <c r="ITM173" s="164"/>
      <c r="ITN173" s="164"/>
      <c r="ITO173" s="164"/>
      <c r="ITP173" s="164"/>
      <c r="ITQ173" s="164"/>
      <c r="ITR173" s="164"/>
      <c r="ITS173" s="164"/>
      <c r="ITT173" s="164"/>
      <c r="ITU173" s="164"/>
      <c r="ITV173" s="164"/>
      <c r="ITW173" s="164"/>
      <c r="ITX173" s="164"/>
      <c r="ITY173" s="164"/>
      <c r="ITZ173" s="164"/>
      <c r="IUA173" s="164"/>
      <c r="IUB173" s="164"/>
      <c r="IUC173" s="164"/>
      <c r="IUD173" s="164"/>
      <c r="IUE173" s="164"/>
      <c r="IUF173" s="164"/>
      <c r="IUG173" s="164"/>
      <c r="IUH173" s="164"/>
      <c r="IUI173" s="164"/>
      <c r="IUJ173" s="164"/>
      <c r="IUK173" s="164"/>
      <c r="IUL173" s="164"/>
      <c r="IUM173" s="164"/>
      <c r="IUN173" s="164"/>
      <c r="IUO173" s="164"/>
      <c r="IUP173" s="164"/>
      <c r="IUQ173" s="164"/>
      <c r="IUR173" s="164"/>
      <c r="IUS173" s="164"/>
      <c r="IUT173" s="164"/>
      <c r="IUU173" s="164"/>
      <c r="IUV173" s="164"/>
      <c r="IUW173" s="164"/>
      <c r="IUX173" s="164"/>
      <c r="IUY173" s="164"/>
      <c r="IUZ173" s="164"/>
      <c r="IVA173" s="164"/>
      <c r="IVB173" s="164"/>
      <c r="IVC173" s="164"/>
      <c r="IVD173" s="164"/>
      <c r="IVE173" s="164"/>
      <c r="IVF173" s="164"/>
      <c r="IVG173" s="164"/>
      <c r="IVH173" s="164"/>
      <c r="IVI173" s="164"/>
      <c r="IVJ173" s="164"/>
      <c r="IVK173" s="164"/>
      <c r="IVL173" s="164"/>
      <c r="IVM173" s="164"/>
      <c r="IVN173" s="164"/>
      <c r="IVO173" s="164"/>
      <c r="IVP173" s="164"/>
      <c r="IVQ173" s="164"/>
      <c r="IVR173" s="164"/>
      <c r="IVS173" s="164"/>
      <c r="IVT173" s="164"/>
      <c r="IVU173" s="164"/>
      <c r="IVV173" s="164"/>
      <c r="IVW173" s="164"/>
      <c r="IVX173" s="164"/>
      <c r="IVY173" s="164"/>
      <c r="IVZ173" s="164"/>
      <c r="IWA173" s="164"/>
      <c r="IWB173" s="164"/>
      <c r="IWC173" s="164"/>
      <c r="IWD173" s="164"/>
      <c r="IWE173" s="164"/>
      <c r="IWF173" s="164"/>
      <c r="IWG173" s="164"/>
      <c r="IWH173" s="164"/>
      <c r="IWI173" s="164"/>
      <c r="IWJ173" s="164"/>
      <c r="IWK173" s="164"/>
      <c r="IWL173" s="164"/>
      <c r="IWM173" s="164"/>
      <c r="IWN173" s="164"/>
      <c r="IWO173" s="164"/>
      <c r="IWP173" s="164"/>
      <c r="IWQ173" s="164"/>
      <c r="IWR173" s="164"/>
      <c r="IWS173" s="164"/>
      <c r="IWT173" s="164"/>
      <c r="IWU173" s="164"/>
      <c r="IWV173" s="164"/>
      <c r="IWW173" s="164"/>
      <c r="IWX173" s="164"/>
      <c r="IWY173" s="164"/>
      <c r="IWZ173" s="164"/>
      <c r="IXA173" s="164"/>
      <c r="IXB173" s="164"/>
      <c r="IXC173" s="164"/>
      <c r="IXD173" s="164"/>
      <c r="IXE173" s="164"/>
      <c r="IXF173" s="164"/>
      <c r="IXG173" s="164"/>
      <c r="IXH173" s="164"/>
      <c r="IXI173" s="164"/>
      <c r="IXJ173" s="164"/>
      <c r="IXK173" s="164"/>
      <c r="IXL173" s="164"/>
      <c r="IXM173" s="164"/>
      <c r="IXN173" s="164"/>
      <c r="IXO173" s="164"/>
      <c r="IXP173" s="164"/>
      <c r="IXQ173" s="164"/>
      <c r="IXR173" s="164"/>
      <c r="IXS173" s="164"/>
      <c r="IXT173" s="164"/>
      <c r="IXU173" s="164"/>
      <c r="IXV173" s="164"/>
      <c r="IXW173" s="164"/>
      <c r="IXX173" s="164"/>
      <c r="IXY173" s="164"/>
      <c r="IXZ173" s="164"/>
      <c r="IYA173" s="164"/>
      <c r="IYB173" s="164"/>
      <c r="IYC173" s="164"/>
      <c r="IYD173" s="164"/>
      <c r="IYE173" s="164"/>
      <c r="IYF173" s="164"/>
      <c r="IYG173" s="164"/>
      <c r="IYH173" s="164"/>
      <c r="IYI173" s="164"/>
      <c r="IYJ173" s="164"/>
      <c r="IYK173" s="164"/>
      <c r="IYL173" s="164"/>
      <c r="IYM173" s="164"/>
      <c r="IYN173" s="164"/>
      <c r="IYO173" s="164"/>
      <c r="IYP173" s="164"/>
      <c r="IYQ173" s="164"/>
      <c r="IYR173" s="164"/>
      <c r="IYS173" s="164"/>
      <c r="IYT173" s="164"/>
      <c r="IYU173" s="164"/>
      <c r="IYV173" s="164"/>
      <c r="IYW173" s="164"/>
      <c r="IYX173" s="164"/>
      <c r="IYY173" s="164"/>
      <c r="IYZ173" s="164"/>
      <c r="IZA173" s="164"/>
      <c r="IZB173" s="164"/>
      <c r="IZC173" s="164"/>
      <c r="IZD173" s="164"/>
      <c r="IZE173" s="164"/>
      <c r="IZF173" s="164"/>
      <c r="IZG173" s="164"/>
      <c r="IZH173" s="164"/>
      <c r="IZI173" s="164"/>
      <c r="IZJ173" s="164"/>
      <c r="IZK173" s="164"/>
      <c r="IZL173" s="164"/>
      <c r="IZM173" s="164"/>
      <c r="IZN173" s="164"/>
      <c r="IZO173" s="164"/>
      <c r="IZP173" s="164"/>
      <c r="IZQ173" s="164"/>
      <c r="IZR173" s="164"/>
      <c r="IZS173" s="164"/>
      <c r="IZT173" s="164"/>
      <c r="IZU173" s="164"/>
      <c r="IZV173" s="164"/>
      <c r="IZW173" s="164"/>
      <c r="IZX173" s="164"/>
      <c r="IZY173" s="164"/>
      <c r="IZZ173" s="164"/>
      <c r="JAA173" s="164"/>
      <c r="JAB173" s="164"/>
      <c r="JAC173" s="164"/>
      <c r="JAD173" s="164"/>
      <c r="JAE173" s="164"/>
      <c r="JAF173" s="164"/>
      <c r="JAG173" s="164"/>
      <c r="JAH173" s="164"/>
      <c r="JAI173" s="164"/>
      <c r="JAJ173" s="164"/>
      <c r="JAK173" s="164"/>
      <c r="JAL173" s="164"/>
      <c r="JAM173" s="164"/>
      <c r="JAN173" s="164"/>
      <c r="JAO173" s="164"/>
      <c r="JAP173" s="164"/>
      <c r="JAQ173" s="164"/>
      <c r="JAR173" s="164"/>
      <c r="JAS173" s="164"/>
      <c r="JAT173" s="164"/>
      <c r="JAU173" s="164"/>
      <c r="JAV173" s="164"/>
      <c r="JAW173" s="164"/>
      <c r="JAX173" s="164"/>
      <c r="JAY173" s="164"/>
      <c r="JAZ173" s="164"/>
      <c r="JBA173" s="164"/>
      <c r="JBB173" s="164"/>
      <c r="JBC173" s="164"/>
      <c r="JBD173" s="164"/>
      <c r="JBE173" s="164"/>
      <c r="JBF173" s="164"/>
      <c r="JBG173" s="164"/>
      <c r="JBH173" s="164"/>
      <c r="JBI173" s="164"/>
      <c r="JBJ173" s="164"/>
      <c r="JBK173" s="164"/>
      <c r="JBL173" s="164"/>
      <c r="JBM173" s="164"/>
      <c r="JBN173" s="164"/>
      <c r="JBO173" s="164"/>
      <c r="JBP173" s="164"/>
      <c r="JBQ173" s="164"/>
      <c r="JBR173" s="164"/>
      <c r="JBS173" s="164"/>
      <c r="JBT173" s="164"/>
      <c r="JBU173" s="164"/>
      <c r="JBV173" s="164"/>
      <c r="JBW173" s="164"/>
      <c r="JBX173" s="164"/>
      <c r="JBY173" s="164"/>
      <c r="JBZ173" s="164"/>
      <c r="JCA173" s="164"/>
      <c r="JCB173" s="164"/>
      <c r="JCC173" s="164"/>
      <c r="JCD173" s="164"/>
      <c r="JCE173" s="164"/>
      <c r="JCF173" s="164"/>
      <c r="JCG173" s="164"/>
      <c r="JCH173" s="164"/>
      <c r="JCI173" s="164"/>
      <c r="JCJ173" s="164"/>
      <c r="JCK173" s="164"/>
      <c r="JCL173" s="164"/>
      <c r="JCM173" s="164"/>
      <c r="JCN173" s="164"/>
      <c r="JCO173" s="164"/>
      <c r="JCP173" s="164"/>
      <c r="JCQ173" s="164"/>
      <c r="JCR173" s="164"/>
      <c r="JCS173" s="164"/>
      <c r="JCT173" s="164"/>
      <c r="JCU173" s="164"/>
      <c r="JCV173" s="164"/>
      <c r="JCW173" s="164"/>
      <c r="JCX173" s="164"/>
      <c r="JCY173" s="164"/>
      <c r="JCZ173" s="164"/>
      <c r="JDA173" s="164"/>
      <c r="JDB173" s="164"/>
      <c r="JDC173" s="164"/>
      <c r="JDD173" s="164"/>
      <c r="JDE173" s="164"/>
      <c r="JDF173" s="164"/>
      <c r="JDG173" s="164"/>
      <c r="JDH173" s="164"/>
      <c r="JDI173" s="164"/>
      <c r="JDJ173" s="164"/>
      <c r="JDK173" s="164"/>
      <c r="JDL173" s="164"/>
      <c r="JDM173" s="164"/>
      <c r="JDN173" s="164"/>
      <c r="JDO173" s="164"/>
      <c r="JDP173" s="164"/>
      <c r="JDQ173" s="164"/>
      <c r="JDR173" s="164"/>
      <c r="JDS173" s="164"/>
      <c r="JDT173" s="164"/>
      <c r="JDU173" s="164"/>
      <c r="JDV173" s="164"/>
      <c r="JDW173" s="164"/>
      <c r="JDX173" s="164"/>
      <c r="JDY173" s="164"/>
      <c r="JDZ173" s="164"/>
      <c r="JEA173" s="164"/>
      <c r="JEB173" s="164"/>
      <c r="JEC173" s="164"/>
      <c r="JED173" s="164"/>
      <c r="JEE173" s="164"/>
      <c r="JEF173" s="164"/>
      <c r="JEG173" s="164"/>
      <c r="JEH173" s="164"/>
      <c r="JEI173" s="164"/>
      <c r="JEJ173" s="164"/>
      <c r="JEK173" s="164"/>
      <c r="JEL173" s="164"/>
      <c r="JEM173" s="164"/>
      <c r="JEN173" s="164"/>
      <c r="JEO173" s="164"/>
      <c r="JEP173" s="164"/>
      <c r="JEQ173" s="164"/>
      <c r="JER173" s="164"/>
      <c r="JES173" s="164"/>
      <c r="JET173" s="164"/>
      <c r="JEU173" s="164"/>
      <c r="JEV173" s="164"/>
      <c r="JEW173" s="164"/>
      <c r="JEX173" s="164"/>
      <c r="JEY173" s="164"/>
      <c r="JEZ173" s="164"/>
      <c r="JFA173" s="164"/>
      <c r="JFB173" s="164"/>
      <c r="JFC173" s="164"/>
      <c r="JFD173" s="164"/>
      <c r="JFE173" s="164"/>
      <c r="JFF173" s="164"/>
      <c r="JFG173" s="164"/>
      <c r="JFH173" s="164"/>
      <c r="JFI173" s="164"/>
      <c r="JFJ173" s="164"/>
      <c r="JFK173" s="164"/>
      <c r="JFL173" s="164"/>
      <c r="JFM173" s="164"/>
      <c r="JFN173" s="164"/>
      <c r="JFO173" s="164"/>
      <c r="JFP173" s="164"/>
      <c r="JFQ173" s="164"/>
      <c r="JFR173" s="164"/>
      <c r="JFS173" s="164"/>
      <c r="JFT173" s="164"/>
      <c r="JFU173" s="164"/>
      <c r="JFV173" s="164"/>
      <c r="JFW173" s="164"/>
      <c r="JFX173" s="164"/>
      <c r="JFY173" s="164"/>
      <c r="JFZ173" s="164"/>
      <c r="JGA173" s="164"/>
      <c r="JGB173" s="164"/>
      <c r="JGC173" s="164"/>
      <c r="JGD173" s="164"/>
      <c r="JGE173" s="164"/>
      <c r="JGF173" s="164"/>
      <c r="JGG173" s="164"/>
      <c r="JGH173" s="164"/>
      <c r="JGI173" s="164"/>
      <c r="JGJ173" s="164"/>
      <c r="JGK173" s="164"/>
      <c r="JGL173" s="164"/>
      <c r="JGM173" s="164"/>
      <c r="JGN173" s="164"/>
      <c r="JGO173" s="164"/>
      <c r="JGP173" s="164"/>
      <c r="JGQ173" s="164"/>
      <c r="JGR173" s="164"/>
      <c r="JGS173" s="164"/>
      <c r="JGT173" s="164"/>
      <c r="JGU173" s="164"/>
      <c r="JGV173" s="164"/>
      <c r="JGW173" s="164"/>
      <c r="JGX173" s="164"/>
      <c r="JGY173" s="164"/>
      <c r="JGZ173" s="164"/>
      <c r="JHA173" s="164"/>
      <c r="JHB173" s="164"/>
      <c r="JHC173" s="164"/>
      <c r="JHD173" s="164"/>
      <c r="JHE173" s="164"/>
      <c r="JHF173" s="164"/>
      <c r="JHG173" s="164"/>
      <c r="JHH173" s="164"/>
      <c r="JHI173" s="164"/>
      <c r="JHJ173" s="164"/>
      <c r="JHK173" s="164"/>
      <c r="JHL173" s="164"/>
      <c r="JHM173" s="164"/>
      <c r="JHN173" s="164"/>
      <c r="JHO173" s="164"/>
      <c r="JHP173" s="164"/>
      <c r="JHQ173" s="164"/>
      <c r="JHR173" s="164"/>
      <c r="JHS173" s="164"/>
      <c r="JHT173" s="164"/>
      <c r="JHU173" s="164"/>
      <c r="JHV173" s="164"/>
      <c r="JHW173" s="164"/>
      <c r="JHX173" s="164"/>
      <c r="JHY173" s="164"/>
      <c r="JHZ173" s="164"/>
      <c r="JIA173" s="164"/>
      <c r="JIB173" s="164"/>
      <c r="JIC173" s="164"/>
      <c r="JID173" s="164"/>
      <c r="JIE173" s="164"/>
      <c r="JIF173" s="164"/>
      <c r="JIG173" s="164"/>
      <c r="JIH173" s="164"/>
      <c r="JII173" s="164"/>
      <c r="JIJ173" s="164"/>
      <c r="JIK173" s="164"/>
      <c r="JIL173" s="164"/>
      <c r="JIM173" s="164"/>
      <c r="JIN173" s="164"/>
      <c r="JIO173" s="164"/>
      <c r="JIP173" s="164"/>
      <c r="JIQ173" s="164"/>
      <c r="JIR173" s="164"/>
      <c r="JIS173" s="164"/>
      <c r="JIT173" s="164"/>
      <c r="JIU173" s="164"/>
      <c r="JIV173" s="164"/>
      <c r="JIW173" s="164"/>
      <c r="JIX173" s="164"/>
      <c r="JIY173" s="164"/>
      <c r="JIZ173" s="164"/>
      <c r="JJA173" s="164"/>
      <c r="JJB173" s="164"/>
      <c r="JJC173" s="164"/>
      <c r="JJD173" s="164"/>
      <c r="JJE173" s="164"/>
      <c r="JJF173" s="164"/>
      <c r="JJG173" s="164"/>
      <c r="JJH173" s="164"/>
      <c r="JJI173" s="164"/>
      <c r="JJJ173" s="164"/>
      <c r="JJK173" s="164"/>
      <c r="JJL173" s="164"/>
      <c r="JJM173" s="164"/>
      <c r="JJN173" s="164"/>
      <c r="JJO173" s="164"/>
      <c r="JJP173" s="164"/>
      <c r="JJQ173" s="164"/>
      <c r="JJR173" s="164"/>
      <c r="JJS173" s="164"/>
      <c r="JJT173" s="164"/>
      <c r="JJU173" s="164"/>
      <c r="JJV173" s="164"/>
      <c r="JJW173" s="164"/>
      <c r="JJX173" s="164"/>
      <c r="JJY173" s="164"/>
      <c r="JJZ173" s="164"/>
      <c r="JKA173" s="164"/>
      <c r="JKB173" s="164"/>
      <c r="JKC173" s="164"/>
      <c r="JKD173" s="164"/>
      <c r="JKE173" s="164"/>
      <c r="JKF173" s="164"/>
      <c r="JKG173" s="164"/>
      <c r="JKH173" s="164"/>
      <c r="JKI173" s="164"/>
      <c r="JKJ173" s="164"/>
      <c r="JKK173" s="164"/>
      <c r="JKL173" s="164"/>
      <c r="JKM173" s="164"/>
      <c r="JKN173" s="164"/>
      <c r="JKO173" s="164"/>
      <c r="JKP173" s="164"/>
      <c r="JKQ173" s="164"/>
      <c r="JKR173" s="164"/>
      <c r="JKS173" s="164"/>
      <c r="JKT173" s="164"/>
      <c r="JKU173" s="164"/>
      <c r="JKV173" s="164"/>
      <c r="JKW173" s="164"/>
      <c r="JKX173" s="164"/>
      <c r="JKY173" s="164"/>
      <c r="JKZ173" s="164"/>
      <c r="JLA173" s="164"/>
      <c r="JLB173" s="164"/>
      <c r="JLC173" s="164"/>
      <c r="JLD173" s="164"/>
      <c r="JLE173" s="164"/>
      <c r="JLF173" s="164"/>
      <c r="JLG173" s="164"/>
      <c r="JLH173" s="164"/>
      <c r="JLI173" s="164"/>
      <c r="JLJ173" s="164"/>
      <c r="JLK173" s="164"/>
      <c r="JLL173" s="164"/>
      <c r="JLM173" s="164"/>
      <c r="JLN173" s="164"/>
      <c r="JLO173" s="164"/>
      <c r="JLP173" s="164"/>
      <c r="JLQ173" s="164"/>
      <c r="JLR173" s="164"/>
      <c r="JLS173" s="164"/>
      <c r="JLT173" s="164"/>
      <c r="JLU173" s="164"/>
      <c r="JLV173" s="164"/>
      <c r="JLW173" s="164"/>
      <c r="JLX173" s="164"/>
      <c r="JLY173" s="164"/>
      <c r="JLZ173" s="164"/>
      <c r="JMA173" s="164"/>
      <c r="JMB173" s="164"/>
      <c r="JMC173" s="164"/>
      <c r="JMD173" s="164"/>
      <c r="JME173" s="164"/>
      <c r="JMF173" s="164"/>
      <c r="JMG173" s="164"/>
      <c r="JMH173" s="164"/>
      <c r="JMI173" s="164"/>
      <c r="JMJ173" s="164"/>
      <c r="JMK173" s="164"/>
      <c r="JML173" s="164"/>
      <c r="JMM173" s="164"/>
      <c r="JMN173" s="164"/>
      <c r="JMO173" s="164"/>
      <c r="JMP173" s="164"/>
      <c r="JMQ173" s="164"/>
      <c r="JMR173" s="164"/>
      <c r="JMS173" s="164"/>
      <c r="JMT173" s="164"/>
      <c r="JMU173" s="164"/>
      <c r="JMV173" s="164"/>
      <c r="JMW173" s="164"/>
      <c r="JMX173" s="164"/>
      <c r="JMY173" s="164"/>
      <c r="JMZ173" s="164"/>
      <c r="JNA173" s="164"/>
      <c r="JNB173" s="164"/>
      <c r="JNC173" s="164"/>
      <c r="JND173" s="164"/>
      <c r="JNE173" s="164"/>
      <c r="JNF173" s="164"/>
      <c r="JNG173" s="164"/>
      <c r="JNH173" s="164"/>
      <c r="JNI173" s="164"/>
      <c r="JNJ173" s="164"/>
      <c r="JNK173" s="164"/>
      <c r="JNL173" s="164"/>
      <c r="JNM173" s="164"/>
      <c r="JNN173" s="164"/>
      <c r="JNO173" s="164"/>
      <c r="JNP173" s="164"/>
      <c r="JNQ173" s="164"/>
      <c r="JNR173" s="164"/>
      <c r="JNS173" s="164"/>
      <c r="JNT173" s="164"/>
      <c r="JNU173" s="164"/>
      <c r="JNV173" s="164"/>
      <c r="JNW173" s="164"/>
      <c r="JNX173" s="164"/>
      <c r="JNY173" s="164"/>
      <c r="JNZ173" s="164"/>
      <c r="JOA173" s="164"/>
      <c r="JOB173" s="164"/>
      <c r="JOC173" s="164"/>
      <c r="JOD173" s="164"/>
      <c r="JOE173" s="164"/>
      <c r="JOF173" s="164"/>
      <c r="JOG173" s="164"/>
      <c r="JOH173" s="164"/>
      <c r="JOI173" s="164"/>
      <c r="JOJ173" s="164"/>
      <c r="JOK173" s="164"/>
      <c r="JOL173" s="164"/>
      <c r="JOM173" s="164"/>
      <c r="JON173" s="164"/>
      <c r="JOO173" s="164"/>
      <c r="JOP173" s="164"/>
      <c r="JOQ173" s="164"/>
      <c r="JOR173" s="164"/>
      <c r="JOS173" s="164"/>
      <c r="JOT173" s="164"/>
      <c r="JOU173" s="164"/>
      <c r="JOV173" s="164"/>
      <c r="JOW173" s="164"/>
      <c r="JOX173" s="164"/>
      <c r="JOY173" s="164"/>
      <c r="JOZ173" s="164"/>
      <c r="JPA173" s="164"/>
      <c r="JPB173" s="164"/>
      <c r="JPC173" s="164"/>
      <c r="JPD173" s="164"/>
      <c r="JPE173" s="164"/>
      <c r="JPF173" s="164"/>
      <c r="JPG173" s="164"/>
      <c r="JPH173" s="164"/>
      <c r="JPI173" s="164"/>
      <c r="JPJ173" s="164"/>
      <c r="JPK173" s="164"/>
      <c r="JPL173" s="164"/>
      <c r="JPM173" s="164"/>
      <c r="JPN173" s="164"/>
      <c r="JPO173" s="164"/>
      <c r="JPP173" s="164"/>
      <c r="JPQ173" s="164"/>
      <c r="JPR173" s="164"/>
      <c r="JPS173" s="164"/>
      <c r="JPT173" s="164"/>
      <c r="JPU173" s="164"/>
      <c r="JPV173" s="164"/>
      <c r="JPW173" s="164"/>
      <c r="JPX173" s="164"/>
      <c r="JPY173" s="164"/>
      <c r="JPZ173" s="164"/>
      <c r="JQA173" s="164"/>
      <c r="JQB173" s="164"/>
      <c r="JQC173" s="164"/>
      <c r="JQD173" s="164"/>
      <c r="JQE173" s="164"/>
      <c r="JQF173" s="164"/>
      <c r="JQG173" s="164"/>
      <c r="JQH173" s="164"/>
      <c r="JQI173" s="164"/>
      <c r="JQJ173" s="164"/>
      <c r="JQK173" s="164"/>
      <c r="JQL173" s="164"/>
      <c r="JQM173" s="164"/>
      <c r="JQN173" s="164"/>
      <c r="JQO173" s="164"/>
      <c r="JQP173" s="164"/>
      <c r="JQQ173" s="164"/>
      <c r="JQR173" s="164"/>
      <c r="JQS173" s="164"/>
      <c r="JQT173" s="164"/>
      <c r="JQU173" s="164"/>
      <c r="JQV173" s="164"/>
      <c r="JQW173" s="164"/>
      <c r="JQX173" s="164"/>
      <c r="JQY173" s="164"/>
      <c r="JQZ173" s="164"/>
      <c r="JRA173" s="164"/>
      <c r="JRB173" s="164"/>
      <c r="JRC173" s="164"/>
      <c r="JRD173" s="164"/>
      <c r="JRE173" s="164"/>
      <c r="JRF173" s="164"/>
      <c r="JRG173" s="164"/>
      <c r="JRH173" s="164"/>
      <c r="JRI173" s="164"/>
      <c r="JRJ173" s="164"/>
      <c r="JRK173" s="164"/>
      <c r="JRL173" s="164"/>
      <c r="JRM173" s="164"/>
      <c r="JRN173" s="164"/>
      <c r="JRO173" s="164"/>
      <c r="JRP173" s="164"/>
      <c r="JRQ173" s="164"/>
      <c r="JRR173" s="164"/>
      <c r="JRS173" s="164"/>
      <c r="JRT173" s="164"/>
      <c r="JRU173" s="164"/>
      <c r="JRV173" s="164"/>
      <c r="JRW173" s="164"/>
      <c r="JRX173" s="164"/>
      <c r="JRY173" s="164"/>
      <c r="JRZ173" s="164"/>
      <c r="JSA173" s="164"/>
      <c r="JSB173" s="164"/>
      <c r="JSC173" s="164"/>
      <c r="JSD173" s="164"/>
      <c r="JSE173" s="164"/>
      <c r="JSF173" s="164"/>
      <c r="JSG173" s="164"/>
      <c r="JSH173" s="164"/>
      <c r="JSI173" s="164"/>
      <c r="JSJ173" s="164"/>
      <c r="JSK173" s="164"/>
      <c r="JSL173" s="164"/>
      <c r="JSM173" s="164"/>
      <c r="JSN173" s="164"/>
      <c r="JSO173" s="164"/>
      <c r="JSP173" s="164"/>
      <c r="JSQ173" s="164"/>
      <c r="JSR173" s="164"/>
      <c r="JSS173" s="164"/>
      <c r="JST173" s="164"/>
      <c r="JSU173" s="164"/>
      <c r="JSV173" s="164"/>
      <c r="JSW173" s="164"/>
      <c r="JSX173" s="164"/>
      <c r="JSY173" s="164"/>
      <c r="JSZ173" s="164"/>
      <c r="JTA173" s="164"/>
      <c r="JTB173" s="164"/>
      <c r="JTC173" s="164"/>
      <c r="JTD173" s="164"/>
      <c r="JTE173" s="164"/>
      <c r="JTF173" s="164"/>
      <c r="JTG173" s="164"/>
      <c r="JTH173" s="164"/>
      <c r="JTI173" s="164"/>
      <c r="JTJ173" s="164"/>
      <c r="JTK173" s="164"/>
      <c r="JTL173" s="164"/>
      <c r="JTM173" s="164"/>
      <c r="JTN173" s="164"/>
      <c r="JTO173" s="164"/>
      <c r="JTP173" s="164"/>
      <c r="JTQ173" s="164"/>
      <c r="JTR173" s="164"/>
      <c r="JTS173" s="164"/>
      <c r="JTT173" s="164"/>
      <c r="JTU173" s="164"/>
      <c r="JTV173" s="164"/>
      <c r="JTW173" s="164"/>
      <c r="JTX173" s="164"/>
      <c r="JTY173" s="164"/>
      <c r="JTZ173" s="164"/>
      <c r="JUA173" s="164"/>
      <c r="JUB173" s="164"/>
      <c r="JUC173" s="164"/>
      <c r="JUD173" s="164"/>
      <c r="JUE173" s="164"/>
      <c r="JUF173" s="164"/>
      <c r="JUG173" s="164"/>
      <c r="JUH173" s="164"/>
      <c r="JUI173" s="164"/>
      <c r="JUJ173" s="164"/>
      <c r="JUK173" s="164"/>
      <c r="JUL173" s="164"/>
      <c r="JUM173" s="164"/>
      <c r="JUN173" s="164"/>
      <c r="JUO173" s="164"/>
      <c r="JUP173" s="164"/>
      <c r="JUQ173" s="164"/>
      <c r="JUR173" s="164"/>
      <c r="JUS173" s="164"/>
      <c r="JUT173" s="164"/>
      <c r="JUU173" s="164"/>
      <c r="JUV173" s="164"/>
      <c r="JUW173" s="164"/>
      <c r="JUX173" s="164"/>
      <c r="JUY173" s="164"/>
      <c r="JUZ173" s="164"/>
      <c r="JVA173" s="164"/>
      <c r="JVB173" s="164"/>
      <c r="JVC173" s="164"/>
      <c r="JVD173" s="164"/>
      <c r="JVE173" s="164"/>
      <c r="JVF173" s="164"/>
      <c r="JVG173" s="164"/>
      <c r="JVH173" s="164"/>
      <c r="JVI173" s="164"/>
      <c r="JVJ173" s="164"/>
      <c r="JVK173" s="164"/>
      <c r="JVL173" s="164"/>
      <c r="JVM173" s="164"/>
      <c r="JVN173" s="164"/>
      <c r="JVO173" s="164"/>
      <c r="JVP173" s="164"/>
      <c r="JVQ173" s="164"/>
      <c r="JVR173" s="164"/>
      <c r="JVS173" s="164"/>
      <c r="JVT173" s="164"/>
      <c r="JVU173" s="164"/>
      <c r="JVV173" s="164"/>
      <c r="JVW173" s="164"/>
      <c r="JVX173" s="164"/>
      <c r="JVY173" s="164"/>
      <c r="JVZ173" s="164"/>
      <c r="JWA173" s="164"/>
      <c r="JWB173" s="164"/>
      <c r="JWC173" s="164"/>
      <c r="JWD173" s="164"/>
      <c r="JWE173" s="164"/>
      <c r="JWF173" s="164"/>
      <c r="JWG173" s="164"/>
      <c r="JWH173" s="164"/>
      <c r="JWI173" s="164"/>
      <c r="JWJ173" s="164"/>
      <c r="JWK173" s="164"/>
      <c r="JWL173" s="164"/>
      <c r="JWM173" s="164"/>
      <c r="JWN173" s="164"/>
      <c r="JWO173" s="164"/>
      <c r="JWP173" s="164"/>
      <c r="JWQ173" s="164"/>
      <c r="JWR173" s="164"/>
      <c r="JWS173" s="164"/>
      <c r="JWT173" s="164"/>
      <c r="JWU173" s="164"/>
      <c r="JWV173" s="164"/>
      <c r="JWW173" s="164"/>
      <c r="JWX173" s="164"/>
      <c r="JWY173" s="164"/>
      <c r="JWZ173" s="164"/>
      <c r="JXA173" s="164"/>
      <c r="JXB173" s="164"/>
      <c r="JXC173" s="164"/>
      <c r="JXD173" s="164"/>
      <c r="JXE173" s="164"/>
      <c r="JXF173" s="164"/>
      <c r="JXG173" s="164"/>
      <c r="JXH173" s="164"/>
      <c r="JXI173" s="164"/>
      <c r="JXJ173" s="164"/>
      <c r="JXK173" s="164"/>
      <c r="JXL173" s="164"/>
      <c r="JXM173" s="164"/>
      <c r="JXN173" s="164"/>
      <c r="JXO173" s="164"/>
      <c r="JXP173" s="164"/>
      <c r="JXQ173" s="164"/>
      <c r="JXR173" s="164"/>
      <c r="JXS173" s="164"/>
      <c r="JXT173" s="164"/>
      <c r="JXU173" s="164"/>
      <c r="JXV173" s="164"/>
      <c r="JXW173" s="164"/>
      <c r="JXX173" s="164"/>
      <c r="JXY173" s="164"/>
      <c r="JXZ173" s="164"/>
      <c r="JYA173" s="164"/>
      <c r="JYB173" s="164"/>
      <c r="JYC173" s="164"/>
      <c r="JYD173" s="164"/>
      <c r="JYE173" s="164"/>
      <c r="JYF173" s="164"/>
      <c r="JYG173" s="164"/>
      <c r="JYH173" s="164"/>
      <c r="JYI173" s="164"/>
      <c r="JYJ173" s="164"/>
      <c r="JYK173" s="164"/>
      <c r="JYL173" s="164"/>
      <c r="JYM173" s="164"/>
      <c r="JYN173" s="164"/>
      <c r="JYO173" s="164"/>
      <c r="JYP173" s="164"/>
      <c r="JYQ173" s="164"/>
      <c r="JYR173" s="164"/>
      <c r="JYS173" s="164"/>
      <c r="JYT173" s="164"/>
      <c r="JYU173" s="164"/>
      <c r="JYV173" s="164"/>
      <c r="JYW173" s="164"/>
      <c r="JYX173" s="164"/>
      <c r="JYY173" s="164"/>
      <c r="JYZ173" s="164"/>
      <c r="JZA173" s="164"/>
      <c r="JZB173" s="164"/>
      <c r="JZC173" s="164"/>
      <c r="JZD173" s="164"/>
      <c r="JZE173" s="164"/>
      <c r="JZF173" s="164"/>
      <c r="JZG173" s="164"/>
      <c r="JZH173" s="164"/>
      <c r="JZI173" s="164"/>
      <c r="JZJ173" s="164"/>
      <c r="JZK173" s="164"/>
      <c r="JZL173" s="164"/>
      <c r="JZM173" s="164"/>
      <c r="JZN173" s="164"/>
      <c r="JZO173" s="164"/>
      <c r="JZP173" s="164"/>
      <c r="JZQ173" s="164"/>
      <c r="JZR173" s="164"/>
      <c r="JZS173" s="164"/>
      <c r="JZT173" s="164"/>
      <c r="JZU173" s="164"/>
      <c r="JZV173" s="164"/>
      <c r="JZW173" s="164"/>
      <c r="JZX173" s="164"/>
      <c r="JZY173" s="164"/>
      <c r="JZZ173" s="164"/>
      <c r="KAA173" s="164"/>
      <c r="KAB173" s="164"/>
      <c r="KAC173" s="164"/>
      <c r="KAD173" s="164"/>
      <c r="KAE173" s="164"/>
      <c r="KAF173" s="164"/>
      <c r="KAG173" s="164"/>
      <c r="KAH173" s="164"/>
      <c r="KAI173" s="164"/>
      <c r="KAJ173" s="164"/>
      <c r="KAK173" s="164"/>
      <c r="KAL173" s="164"/>
      <c r="KAM173" s="164"/>
      <c r="KAN173" s="164"/>
      <c r="KAO173" s="164"/>
      <c r="KAP173" s="164"/>
      <c r="KAQ173" s="164"/>
      <c r="KAR173" s="164"/>
      <c r="KAS173" s="164"/>
      <c r="KAT173" s="164"/>
      <c r="KAU173" s="164"/>
      <c r="KAV173" s="164"/>
      <c r="KAW173" s="164"/>
      <c r="KAX173" s="164"/>
      <c r="KAY173" s="164"/>
      <c r="KAZ173" s="164"/>
      <c r="KBA173" s="164"/>
      <c r="KBB173" s="164"/>
      <c r="KBC173" s="164"/>
      <c r="KBD173" s="164"/>
      <c r="KBE173" s="164"/>
      <c r="KBF173" s="164"/>
      <c r="KBG173" s="164"/>
      <c r="KBH173" s="164"/>
      <c r="KBI173" s="164"/>
      <c r="KBJ173" s="164"/>
      <c r="KBK173" s="164"/>
      <c r="KBL173" s="164"/>
      <c r="KBM173" s="164"/>
      <c r="KBN173" s="164"/>
      <c r="KBO173" s="164"/>
      <c r="KBP173" s="164"/>
      <c r="KBQ173" s="164"/>
      <c r="KBR173" s="164"/>
      <c r="KBS173" s="164"/>
      <c r="KBT173" s="164"/>
      <c r="KBU173" s="164"/>
      <c r="KBV173" s="164"/>
      <c r="KBW173" s="164"/>
      <c r="KBX173" s="164"/>
      <c r="KBY173" s="164"/>
      <c r="KBZ173" s="164"/>
      <c r="KCA173" s="164"/>
      <c r="KCB173" s="164"/>
      <c r="KCC173" s="164"/>
      <c r="KCD173" s="164"/>
      <c r="KCE173" s="164"/>
      <c r="KCF173" s="164"/>
      <c r="KCG173" s="164"/>
      <c r="KCH173" s="164"/>
      <c r="KCI173" s="164"/>
      <c r="KCJ173" s="164"/>
      <c r="KCK173" s="164"/>
      <c r="KCL173" s="164"/>
      <c r="KCM173" s="164"/>
      <c r="KCN173" s="164"/>
      <c r="KCO173" s="164"/>
      <c r="KCP173" s="164"/>
      <c r="KCQ173" s="164"/>
      <c r="KCR173" s="164"/>
      <c r="KCS173" s="164"/>
      <c r="KCT173" s="164"/>
      <c r="KCU173" s="164"/>
      <c r="KCV173" s="164"/>
      <c r="KCW173" s="164"/>
      <c r="KCX173" s="164"/>
      <c r="KCY173" s="164"/>
      <c r="KCZ173" s="164"/>
      <c r="KDA173" s="164"/>
      <c r="KDB173" s="164"/>
      <c r="KDC173" s="164"/>
      <c r="KDD173" s="164"/>
      <c r="KDE173" s="164"/>
      <c r="KDF173" s="164"/>
      <c r="KDG173" s="164"/>
      <c r="KDH173" s="164"/>
      <c r="KDI173" s="164"/>
      <c r="KDJ173" s="164"/>
      <c r="KDK173" s="164"/>
      <c r="KDL173" s="164"/>
      <c r="KDM173" s="164"/>
      <c r="KDN173" s="164"/>
      <c r="KDO173" s="164"/>
      <c r="KDP173" s="164"/>
      <c r="KDQ173" s="164"/>
      <c r="KDR173" s="164"/>
      <c r="KDS173" s="164"/>
      <c r="KDT173" s="164"/>
      <c r="KDU173" s="164"/>
      <c r="KDV173" s="164"/>
      <c r="KDW173" s="164"/>
      <c r="KDX173" s="164"/>
      <c r="KDY173" s="164"/>
      <c r="KDZ173" s="164"/>
      <c r="KEA173" s="164"/>
      <c r="KEB173" s="164"/>
      <c r="KEC173" s="164"/>
      <c r="KED173" s="164"/>
      <c r="KEE173" s="164"/>
      <c r="KEF173" s="164"/>
      <c r="KEG173" s="164"/>
      <c r="KEH173" s="164"/>
      <c r="KEI173" s="164"/>
      <c r="KEJ173" s="164"/>
      <c r="KEK173" s="164"/>
      <c r="KEL173" s="164"/>
      <c r="KEM173" s="164"/>
      <c r="KEN173" s="164"/>
      <c r="KEO173" s="164"/>
      <c r="KEP173" s="164"/>
      <c r="KEQ173" s="164"/>
      <c r="KER173" s="164"/>
      <c r="KES173" s="164"/>
      <c r="KET173" s="164"/>
      <c r="KEU173" s="164"/>
      <c r="KEV173" s="164"/>
      <c r="KEW173" s="164"/>
      <c r="KEX173" s="164"/>
      <c r="KEY173" s="164"/>
      <c r="KEZ173" s="164"/>
      <c r="KFA173" s="164"/>
      <c r="KFB173" s="164"/>
      <c r="KFC173" s="164"/>
      <c r="KFD173" s="164"/>
      <c r="KFE173" s="164"/>
      <c r="KFF173" s="164"/>
      <c r="KFG173" s="164"/>
      <c r="KFH173" s="164"/>
      <c r="KFI173" s="164"/>
      <c r="KFJ173" s="164"/>
      <c r="KFK173" s="164"/>
      <c r="KFL173" s="164"/>
      <c r="KFM173" s="164"/>
      <c r="KFN173" s="164"/>
      <c r="KFO173" s="164"/>
      <c r="KFP173" s="164"/>
      <c r="KFQ173" s="164"/>
      <c r="KFR173" s="164"/>
      <c r="KFS173" s="164"/>
      <c r="KFT173" s="164"/>
      <c r="KFU173" s="164"/>
      <c r="KFV173" s="164"/>
      <c r="KFW173" s="164"/>
      <c r="KFX173" s="164"/>
      <c r="KFY173" s="164"/>
      <c r="KFZ173" s="164"/>
      <c r="KGA173" s="164"/>
      <c r="KGB173" s="164"/>
      <c r="KGC173" s="164"/>
      <c r="KGD173" s="164"/>
      <c r="KGE173" s="164"/>
      <c r="KGF173" s="164"/>
      <c r="KGG173" s="164"/>
      <c r="KGH173" s="164"/>
      <c r="KGI173" s="164"/>
      <c r="KGJ173" s="164"/>
      <c r="KGK173" s="164"/>
      <c r="KGL173" s="164"/>
      <c r="KGM173" s="164"/>
      <c r="KGN173" s="164"/>
      <c r="KGO173" s="164"/>
      <c r="KGP173" s="164"/>
      <c r="KGQ173" s="164"/>
      <c r="KGR173" s="164"/>
      <c r="KGS173" s="164"/>
      <c r="KGT173" s="164"/>
      <c r="KGU173" s="164"/>
      <c r="KGV173" s="164"/>
      <c r="KGW173" s="164"/>
      <c r="KGX173" s="164"/>
      <c r="KGY173" s="164"/>
      <c r="KGZ173" s="164"/>
      <c r="KHA173" s="164"/>
      <c r="KHB173" s="164"/>
      <c r="KHC173" s="164"/>
      <c r="KHD173" s="164"/>
      <c r="KHE173" s="164"/>
      <c r="KHF173" s="164"/>
      <c r="KHG173" s="164"/>
      <c r="KHH173" s="164"/>
      <c r="KHI173" s="164"/>
      <c r="KHJ173" s="164"/>
      <c r="KHK173" s="164"/>
      <c r="KHL173" s="164"/>
      <c r="KHM173" s="164"/>
      <c r="KHN173" s="164"/>
      <c r="KHO173" s="164"/>
      <c r="KHP173" s="164"/>
      <c r="KHQ173" s="164"/>
      <c r="KHR173" s="164"/>
      <c r="KHS173" s="164"/>
      <c r="KHT173" s="164"/>
      <c r="KHU173" s="164"/>
      <c r="KHV173" s="164"/>
      <c r="KHW173" s="164"/>
      <c r="KHX173" s="164"/>
      <c r="KHY173" s="164"/>
      <c r="KHZ173" s="164"/>
      <c r="KIA173" s="164"/>
      <c r="KIB173" s="164"/>
      <c r="KIC173" s="164"/>
      <c r="KID173" s="164"/>
      <c r="KIE173" s="164"/>
      <c r="KIF173" s="164"/>
      <c r="KIG173" s="164"/>
      <c r="KIH173" s="164"/>
      <c r="KII173" s="164"/>
      <c r="KIJ173" s="164"/>
      <c r="KIK173" s="164"/>
      <c r="KIL173" s="164"/>
      <c r="KIM173" s="164"/>
      <c r="KIN173" s="164"/>
      <c r="KIO173" s="164"/>
      <c r="KIP173" s="164"/>
      <c r="KIQ173" s="164"/>
      <c r="KIR173" s="164"/>
      <c r="KIS173" s="164"/>
      <c r="KIT173" s="164"/>
      <c r="KIU173" s="164"/>
      <c r="KIV173" s="164"/>
      <c r="KIW173" s="164"/>
      <c r="KIX173" s="164"/>
      <c r="KIY173" s="164"/>
      <c r="KIZ173" s="164"/>
      <c r="KJA173" s="164"/>
      <c r="KJB173" s="164"/>
      <c r="KJC173" s="164"/>
      <c r="KJD173" s="164"/>
      <c r="KJE173" s="164"/>
      <c r="KJF173" s="164"/>
      <c r="KJG173" s="164"/>
      <c r="KJH173" s="164"/>
      <c r="KJI173" s="164"/>
      <c r="KJJ173" s="164"/>
      <c r="KJK173" s="164"/>
      <c r="KJL173" s="164"/>
      <c r="KJM173" s="164"/>
      <c r="KJN173" s="164"/>
      <c r="KJO173" s="164"/>
      <c r="KJP173" s="164"/>
      <c r="KJQ173" s="164"/>
      <c r="KJR173" s="164"/>
      <c r="KJS173" s="164"/>
      <c r="KJT173" s="164"/>
      <c r="KJU173" s="164"/>
      <c r="KJV173" s="164"/>
      <c r="KJW173" s="164"/>
      <c r="KJX173" s="164"/>
      <c r="KJY173" s="164"/>
      <c r="KJZ173" s="164"/>
      <c r="KKA173" s="164"/>
      <c r="KKB173" s="164"/>
      <c r="KKC173" s="164"/>
      <c r="KKD173" s="164"/>
      <c r="KKE173" s="164"/>
      <c r="KKF173" s="164"/>
      <c r="KKG173" s="164"/>
      <c r="KKH173" s="164"/>
      <c r="KKI173" s="164"/>
      <c r="KKJ173" s="164"/>
      <c r="KKK173" s="164"/>
      <c r="KKL173" s="164"/>
      <c r="KKM173" s="164"/>
      <c r="KKN173" s="164"/>
      <c r="KKO173" s="164"/>
      <c r="KKP173" s="164"/>
      <c r="KKQ173" s="164"/>
      <c r="KKR173" s="164"/>
      <c r="KKS173" s="164"/>
      <c r="KKT173" s="164"/>
      <c r="KKU173" s="164"/>
      <c r="KKV173" s="164"/>
      <c r="KKW173" s="164"/>
      <c r="KKX173" s="164"/>
      <c r="KKY173" s="164"/>
      <c r="KKZ173" s="164"/>
      <c r="KLA173" s="164"/>
      <c r="KLB173" s="164"/>
      <c r="KLC173" s="164"/>
      <c r="KLD173" s="164"/>
      <c r="KLE173" s="164"/>
      <c r="KLF173" s="164"/>
      <c r="KLG173" s="164"/>
      <c r="KLH173" s="164"/>
      <c r="KLI173" s="164"/>
      <c r="KLJ173" s="164"/>
      <c r="KLK173" s="164"/>
      <c r="KLL173" s="164"/>
      <c r="KLM173" s="164"/>
      <c r="KLN173" s="164"/>
      <c r="KLO173" s="164"/>
      <c r="KLP173" s="164"/>
      <c r="KLQ173" s="164"/>
      <c r="KLR173" s="164"/>
      <c r="KLS173" s="164"/>
      <c r="KLT173" s="164"/>
      <c r="KLU173" s="164"/>
      <c r="KLV173" s="164"/>
      <c r="KLW173" s="164"/>
      <c r="KLX173" s="164"/>
      <c r="KLY173" s="164"/>
      <c r="KLZ173" s="164"/>
      <c r="KMA173" s="164"/>
      <c r="KMB173" s="164"/>
      <c r="KMC173" s="164"/>
      <c r="KMD173" s="164"/>
      <c r="KME173" s="164"/>
      <c r="KMF173" s="164"/>
      <c r="KMG173" s="164"/>
      <c r="KMH173" s="164"/>
      <c r="KMI173" s="164"/>
      <c r="KMJ173" s="164"/>
      <c r="KMK173" s="164"/>
      <c r="KML173" s="164"/>
      <c r="KMM173" s="164"/>
      <c r="KMN173" s="164"/>
      <c r="KMO173" s="164"/>
      <c r="KMP173" s="164"/>
      <c r="KMQ173" s="164"/>
      <c r="KMR173" s="164"/>
      <c r="KMS173" s="164"/>
      <c r="KMT173" s="164"/>
      <c r="KMU173" s="164"/>
      <c r="KMV173" s="164"/>
      <c r="KMW173" s="164"/>
      <c r="KMX173" s="164"/>
      <c r="KMY173" s="164"/>
      <c r="KMZ173" s="164"/>
      <c r="KNA173" s="164"/>
      <c r="KNB173" s="164"/>
      <c r="KNC173" s="164"/>
      <c r="KND173" s="164"/>
      <c r="KNE173" s="164"/>
      <c r="KNF173" s="164"/>
      <c r="KNG173" s="164"/>
      <c r="KNH173" s="164"/>
      <c r="KNI173" s="164"/>
      <c r="KNJ173" s="164"/>
      <c r="KNK173" s="164"/>
      <c r="KNL173" s="164"/>
      <c r="KNM173" s="164"/>
      <c r="KNN173" s="164"/>
      <c r="KNO173" s="164"/>
      <c r="KNP173" s="164"/>
      <c r="KNQ173" s="164"/>
      <c r="KNR173" s="164"/>
      <c r="KNS173" s="164"/>
      <c r="KNT173" s="164"/>
      <c r="KNU173" s="164"/>
      <c r="KNV173" s="164"/>
      <c r="KNW173" s="164"/>
      <c r="KNX173" s="164"/>
      <c r="KNY173" s="164"/>
      <c r="KNZ173" s="164"/>
      <c r="KOA173" s="164"/>
      <c r="KOB173" s="164"/>
      <c r="KOC173" s="164"/>
      <c r="KOD173" s="164"/>
      <c r="KOE173" s="164"/>
      <c r="KOF173" s="164"/>
      <c r="KOG173" s="164"/>
      <c r="KOH173" s="164"/>
      <c r="KOI173" s="164"/>
      <c r="KOJ173" s="164"/>
      <c r="KOK173" s="164"/>
      <c r="KOL173" s="164"/>
      <c r="KOM173" s="164"/>
      <c r="KON173" s="164"/>
      <c r="KOO173" s="164"/>
      <c r="KOP173" s="164"/>
      <c r="KOQ173" s="164"/>
      <c r="KOR173" s="164"/>
      <c r="KOS173" s="164"/>
      <c r="KOT173" s="164"/>
      <c r="KOU173" s="164"/>
      <c r="KOV173" s="164"/>
      <c r="KOW173" s="164"/>
      <c r="KOX173" s="164"/>
      <c r="KOY173" s="164"/>
      <c r="KOZ173" s="164"/>
      <c r="KPA173" s="164"/>
      <c r="KPB173" s="164"/>
      <c r="KPC173" s="164"/>
      <c r="KPD173" s="164"/>
      <c r="KPE173" s="164"/>
      <c r="KPF173" s="164"/>
      <c r="KPG173" s="164"/>
      <c r="KPH173" s="164"/>
      <c r="KPI173" s="164"/>
      <c r="KPJ173" s="164"/>
      <c r="KPK173" s="164"/>
      <c r="KPL173" s="164"/>
      <c r="KPM173" s="164"/>
      <c r="KPN173" s="164"/>
      <c r="KPO173" s="164"/>
      <c r="KPP173" s="164"/>
      <c r="KPQ173" s="164"/>
      <c r="KPR173" s="164"/>
      <c r="KPS173" s="164"/>
      <c r="KPT173" s="164"/>
      <c r="KPU173" s="164"/>
      <c r="KPV173" s="164"/>
      <c r="KPW173" s="164"/>
      <c r="KPX173" s="164"/>
      <c r="KPY173" s="164"/>
      <c r="KPZ173" s="164"/>
      <c r="KQA173" s="164"/>
      <c r="KQB173" s="164"/>
      <c r="KQC173" s="164"/>
      <c r="KQD173" s="164"/>
      <c r="KQE173" s="164"/>
      <c r="KQF173" s="164"/>
      <c r="KQG173" s="164"/>
      <c r="KQH173" s="164"/>
      <c r="KQI173" s="164"/>
      <c r="KQJ173" s="164"/>
      <c r="KQK173" s="164"/>
      <c r="KQL173" s="164"/>
      <c r="KQM173" s="164"/>
      <c r="KQN173" s="164"/>
      <c r="KQO173" s="164"/>
      <c r="KQP173" s="164"/>
      <c r="KQQ173" s="164"/>
      <c r="KQR173" s="164"/>
      <c r="KQS173" s="164"/>
      <c r="KQT173" s="164"/>
      <c r="KQU173" s="164"/>
      <c r="KQV173" s="164"/>
      <c r="KQW173" s="164"/>
      <c r="KQX173" s="164"/>
      <c r="KQY173" s="164"/>
      <c r="KQZ173" s="164"/>
      <c r="KRA173" s="164"/>
      <c r="KRB173" s="164"/>
      <c r="KRC173" s="164"/>
      <c r="KRD173" s="164"/>
      <c r="KRE173" s="164"/>
      <c r="KRF173" s="164"/>
      <c r="KRG173" s="164"/>
      <c r="KRH173" s="164"/>
      <c r="KRI173" s="164"/>
      <c r="KRJ173" s="164"/>
      <c r="KRK173" s="164"/>
      <c r="KRL173" s="164"/>
      <c r="KRM173" s="164"/>
      <c r="KRN173" s="164"/>
      <c r="KRO173" s="164"/>
      <c r="KRP173" s="164"/>
      <c r="KRQ173" s="164"/>
      <c r="KRR173" s="164"/>
      <c r="KRS173" s="164"/>
      <c r="KRT173" s="164"/>
      <c r="KRU173" s="164"/>
      <c r="KRV173" s="164"/>
      <c r="KRW173" s="164"/>
      <c r="KRX173" s="164"/>
      <c r="KRY173" s="164"/>
      <c r="KRZ173" s="164"/>
      <c r="KSA173" s="164"/>
      <c r="KSB173" s="164"/>
      <c r="KSC173" s="164"/>
      <c r="KSD173" s="164"/>
      <c r="KSE173" s="164"/>
      <c r="KSF173" s="164"/>
      <c r="KSG173" s="164"/>
      <c r="KSH173" s="164"/>
      <c r="KSI173" s="164"/>
      <c r="KSJ173" s="164"/>
      <c r="KSK173" s="164"/>
      <c r="KSL173" s="164"/>
      <c r="KSM173" s="164"/>
      <c r="KSN173" s="164"/>
      <c r="KSO173" s="164"/>
      <c r="KSP173" s="164"/>
      <c r="KSQ173" s="164"/>
      <c r="KSR173" s="164"/>
      <c r="KSS173" s="164"/>
      <c r="KST173" s="164"/>
      <c r="KSU173" s="164"/>
      <c r="KSV173" s="164"/>
      <c r="KSW173" s="164"/>
      <c r="KSX173" s="164"/>
      <c r="KSY173" s="164"/>
      <c r="KSZ173" s="164"/>
      <c r="KTA173" s="164"/>
      <c r="KTB173" s="164"/>
      <c r="KTC173" s="164"/>
      <c r="KTD173" s="164"/>
      <c r="KTE173" s="164"/>
      <c r="KTF173" s="164"/>
      <c r="KTG173" s="164"/>
      <c r="KTH173" s="164"/>
      <c r="KTI173" s="164"/>
      <c r="KTJ173" s="164"/>
      <c r="KTK173" s="164"/>
      <c r="KTL173" s="164"/>
      <c r="KTM173" s="164"/>
      <c r="KTN173" s="164"/>
      <c r="KTO173" s="164"/>
      <c r="KTP173" s="164"/>
      <c r="KTQ173" s="164"/>
      <c r="KTR173" s="164"/>
      <c r="KTS173" s="164"/>
      <c r="KTT173" s="164"/>
      <c r="KTU173" s="164"/>
      <c r="KTV173" s="164"/>
      <c r="KTW173" s="164"/>
      <c r="KTX173" s="164"/>
      <c r="KTY173" s="164"/>
      <c r="KTZ173" s="164"/>
      <c r="KUA173" s="164"/>
      <c r="KUB173" s="164"/>
      <c r="KUC173" s="164"/>
      <c r="KUD173" s="164"/>
      <c r="KUE173" s="164"/>
      <c r="KUF173" s="164"/>
      <c r="KUG173" s="164"/>
      <c r="KUH173" s="164"/>
      <c r="KUI173" s="164"/>
      <c r="KUJ173" s="164"/>
      <c r="KUK173" s="164"/>
      <c r="KUL173" s="164"/>
      <c r="KUM173" s="164"/>
      <c r="KUN173" s="164"/>
      <c r="KUO173" s="164"/>
      <c r="KUP173" s="164"/>
      <c r="KUQ173" s="164"/>
      <c r="KUR173" s="164"/>
      <c r="KUS173" s="164"/>
      <c r="KUT173" s="164"/>
      <c r="KUU173" s="164"/>
      <c r="KUV173" s="164"/>
      <c r="KUW173" s="164"/>
      <c r="KUX173" s="164"/>
      <c r="KUY173" s="164"/>
      <c r="KUZ173" s="164"/>
      <c r="KVA173" s="164"/>
      <c r="KVB173" s="164"/>
      <c r="KVC173" s="164"/>
      <c r="KVD173" s="164"/>
      <c r="KVE173" s="164"/>
      <c r="KVF173" s="164"/>
      <c r="KVG173" s="164"/>
      <c r="KVH173" s="164"/>
      <c r="KVI173" s="164"/>
      <c r="KVJ173" s="164"/>
      <c r="KVK173" s="164"/>
      <c r="KVL173" s="164"/>
      <c r="KVM173" s="164"/>
      <c r="KVN173" s="164"/>
      <c r="KVO173" s="164"/>
      <c r="KVP173" s="164"/>
      <c r="KVQ173" s="164"/>
      <c r="KVR173" s="164"/>
      <c r="KVS173" s="164"/>
      <c r="KVT173" s="164"/>
      <c r="KVU173" s="164"/>
      <c r="KVV173" s="164"/>
      <c r="KVW173" s="164"/>
      <c r="KVX173" s="164"/>
      <c r="KVY173" s="164"/>
      <c r="KVZ173" s="164"/>
      <c r="KWA173" s="164"/>
      <c r="KWB173" s="164"/>
      <c r="KWC173" s="164"/>
      <c r="KWD173" s="164"/>
      <c r="KWE173" s="164"/>
      <c r="KWF173" s="164"/>
      <c r="KWG173" s="164"/>
      <c r="KWH173" s="164"/>
      <c r="KWI173" s="164"/>
      <c r="KWJ173" s="164"/>
      <c r="KWK173" s="164"/>
      <c r="KWL173" s="164"/>
      <c r="KWM173" s="164"/>
      <c r="KWN173" s="164"/>
      <c r="KWO173" s="164"/>
      <c r="KWP173" s="164"/>
      <c r="KWQ173" s="164"/>
      <c r="KWR173" s="164"/>
      <c r="KWS173" s="164"/>
      <c r="KWT173" s="164"/>
      <c r="KWU173" s="164"/>
      <c r="KWV173" s="164"/>
      <c r="KWW173" s="164"/>
      <c r="KWX173" s="164"/>
      <c r="KWY173" s="164"/>
      <c r="KWZ173" s="164"/>
      <c r="KXA173" s="164"/>
      <c r="KXB173" s="164"/>
      <c r="KXC173" s="164"/>
      <c r="KXD173" s="164"/>
      <c r="KXE173" s="164"/>
      <c r="KXF173" s="164"/>
      <c r="KXG173" s="164"/>
      <c r="KXH173" s="164"/>
      <c r="KXI173" s="164"/>
      <c r="KXJ173" s="164"/>
      <c r="KXK173" s="164"/>
      <c r="KXL173" s="164"/>
      <c r="KXM173" s="164"/>
      <c r="KXN173" s="164"/>
      <c r="KXO173" s="164"/>
      <c r="KXP173" s="164"/>
      <c r="KXQ173" s="164"/>
      <c r="KXR173" s="164"/>
      <c r="KXS173" s="164"/>
      <c r="KXT173" s="164"/>
      <c r="KXU173" s="164"/>
      <c r="KXV173" s="164"/>
      <c r="KXW173" s="164"/>
      <c r="KXX173" s="164"/>
      <c r="KXY173" s="164"/>
      <c r="KXZ173" s="164"/>
      <c r="KYA173" s="164"/>
      <c r="KYB173" s="164"/>
      <c r="KYC173" s="164"/>
      <c r="KYD173" s="164"/>
      <c r="KYE173" s="164"/>
      <c r="KYF173" s="164"/>
      <c r="KYG173" s="164"/>
      <c r="KYH173" s="164"/>
      <c r="KYI173" s="164"/>
      <c r="KYJ173" s="164"/>
      <c r="KYK173" s="164"/>
      <c r="KYL173" s="164"/>
      <c r="KYM173" s="164"/>
      <c r="KYN173" s="164"/>
      <c r="KYO173" s="164"/>
      <c r="KYP173" s="164"/>
      <c r="KYQ173" s="164"/>
      <c r="KYR173" s="164"/>
      <c r="KYS173" s="164"/>
      <c r="KYT173" s="164"/>
      <c r="KYU173" s="164"/>
      <c r="KYV173" s="164"/>
      <c r="KYW173" s="164"/>
      <c r="KYX173" s="164"/>
      <c r="KYY173" s="164"/>
      <c r="KYZ173" s="164"/>
      <c r="KZA173" s="164"/>
      <c r="KZB173" s="164"/>
      <c r="KZC173" s="164"/>
      <c r="KZD173" s="164"/>
      <c r="KZE173" s="164"/>
      <c r="KZF173" s="164"/>
      <c r="KZG173" s="164"/>
      <c r="KZH173" s="164"/>
      <c r="KZI173" s="164"/>
      <c r="KZJ173" s="164"/>
      <c r="KZK173" s="164"/>
      <c r="KZL173" s="164"/>
      <c r="KZM173" s="164"/>
      <c r="KZN173" s="164"/>
      <c r="KZO173" s="164"/>
      <c r="KZP173" s="164"/>
      <c r="KZQ173" s="164"/>
      <c r="KZR173" s="164"/>
      <c r="KZS173" s="164"/>
      <c r="KZT173" s="164"/>
      <c r="KZU173" s="164"/>
      <c r="KZV173" s="164"/>
      <c r="KZW173" s="164"/>
      <c r="KZX173" s="164"/>
      <c r="KZY173" s="164"/>
      <c r="KZZ173" s="164"/>
      <c r="LAA173" s="164"/>
      <c r="LAB173" s="164"/>
      <c r="LAC173" s="164"/>
      <c r="LAD173" s="164"/>
      <c r="LAE173" s="164"/>
      <c r="LAF173" s="164"/>
      <c r="LAG173" s="164"/>
      <c r="LAH173" s="164"/>
      <c r="LAI173" s="164"/>
      <c r="LAJ173" s="164"/>
      <c r="LAK173" s="164"/>
      <c r="LAL173" s="164"/>
      <c r="LAM173" s="164"/>
      <c r="LAN173" s="164"/>
      <c r="LAO173" s="164"/>
      <c r="LAP173" s="164"/>
      <c r="LAQ173" s="164"/>
      <c r="LAR173" s="164"/>
      <c r="LAS173" s="164"/>
      <c r="LAT173" s="164"/>
      <c r="LAU173" s="164"/>
      <c r="LAV173" s="164"/>
      <c r="LAW173" s="164"/>
      <c r="LAX173" s="164"/>
      <c r="LAY173" s="164"/>
      <c r="LAZ173" s="164"/>
      <c r="LBA173" s="164"/>
      <c r="LBB173" s="164"/>
      <c r="LBC173" s="164"/>
      <c r="LBD173" s="164"/>
      <c r="LBE173" s="164"/>
      <c r="LBF173" s="164"/>
      <c r="LBG173" s="164"/>
      <c r="LBH173" s="164"/>
      <c r="LBI173" s="164"/>
      <c r="LBJ173" s="164"/>
      <c r="LBK173" s="164"/>
      <c r="LBL173" s="164"/>
      <c r="LBM173" s="164"/>
      <c r="LBN173" s="164"/>
      <c r="LBO173" s="164"/>
      <c r="LBP173" s="164"/>
      <c r="LBQ173" s="164"/>
      <c r="LBR173" s="164"/>
      <c r="LBS173" s="164"/>
      <c r="LBT173" s="164"/>
      <c r="LBU173" s="164"/>
      <c r="LBV173" s="164"/>
      <c r="LBW173" s="164"/>
      <c r="LBX173" s="164"/>
      <c r="LBY173" s="164"/>
      <c r="LBZ173" s="164"/>
      <c r="LCA173" s="164"/>
      <c r="LCB173" s="164"/>
      <c r="LCC173" s="164"/>
      <c r="LCD173" s="164"/>
      <c r="LCE173" s="164"/>
      <c r="LCF173" s="164"/>
      <c r="LCG173" s="164"/>
      <c r="LCH173" s="164"/>
      <c r="LCI173" s="164"/>
      <c r="LCJ173" s="164"/>
      <c r="LCK173" s="164"/>
      <c r="LCL173" s="164"/>
      <c r="LCM173" s="164"/>
      <c r="LCN173" s="164"/>
      <c r="LCO173" s="164"/>
      <c r="LCP173" s="164"/>
      <c r="LCQ173" s="164"/>
      <c r="LCR173" s="164"/>
      <c r="LCS173" s="164"/>
      <c r="LCT173" s="164"/>
      <c r="LCU173" s="164"/>
      <c r="LCV173" s="164"/>
      <c r="LCW173" s="164"/>
      <c r="LCX173" s="164"/>
      <c r="LCY173" s="164"/>
      <c r="LCZ173" s="164"/>
      <c r="LDA173" s="164"/>
      <c r="LDB173" s="164"/>
      <c r="LDC173" s="164"/>
      <c r="LDD173" s="164"/>
      <c r="LDE173" s="164"/>
      <c r="LDF173" s="164"/>
      <c r="LDG173" s="164"/>
      <c r="LDH173" s="164"/>
      <c r="LDI173" s="164"/>
      <c r="LDJ173" s="164"/>
      <c r="LDK173" s="164"/>
      <c r="LDL173" s="164"/>
      <c r="LDM173" s="164"/>
      <c r="LDN173" s="164"/>
      <c r="LDO173" s="164"/>
      <c r="LDP173" s="164"/>
      <c r="LDQ173" s="164"/>
      <c r="LDR173" s="164"/>
      <c r="LDS173" s="164"/>
      <c r="LDT173" s="164"/>
      <c r="LDU173" s="164"/>
      <c r="LDV173" s="164"/>
      <c r="LDW173" s="164"/>
      <c r="LDX173" s="164"/>
      <c r="LDY173" s="164"/>
      <c r="LDZ173" s="164"/>
      <c r="LEA173" s="164"/>
      <c r="LEB173" s="164"/>
      <c r="LEC173" s="164"/>
      <c r="LED173" s="164"/>
      <c r="LEE173" s="164"/>
      <c r="LEF173" s="164"/>
      <c r="LEG173" s="164"/>
      <c r="LEH173" s="164"/>
      <c r="LEI173" s="164"/>
      <c r="LEJ173" s="164"/>
      <c r="LEK173" s="164"/>
      <c r="LEL173" s="164"/>
      <c r="LEM173" s="164"/>
      <c r="LEN173" s="164"/>
      <c r="LEO173" s="164"/>
      <c r="LEP173" s="164"/>
      <c r="LEQ173" s="164"/>
      <c r="LER173" s="164"/>
      <c r="LES173" s="164"/>
      <c r="LET173" s="164"/>
      <c r="LEU173" s="164"/>
      <c r="LEV173" s="164"/>
      <c r="LEW173" s="164"/>
      <c r="LEX173" s="164"/>
      <c r="LEY173" s="164"/>
      <c r="LEZ173" s="164"/>
      <c r="LFA173" s="164"/>
      <c r="LFB173" s="164"/>
      <c r="LFC173" s="164"/>
      <c r="LFD173" s="164"/>
      <c r="LFE173" s="164"/>
      <c r="LFF173" s="164"/>
      <c r="LFG173" s="164"/>
      <c r="LFH173" s="164"/>
      <c r="LFI173" s="164"/>
      <c r="LFJ173" s="164"/>
      <c r="LFK173" s="164"/>
      <c r="LFL173" s="164"/>
      <c r="LFM173" s="164"/>
      <c r="LFN173" s="164"/>
      <c r="LFO173" s="164"/>
      <c r="LFP173" s="164"/>
      <c r="LFQ173" s="164"/>
      <c r="LFR173" s="164"/>
      <c r="LFS173" s="164"/>
      <c r="LFT173" s="164"/>
      <c r="LFU173" s="164"/>
      <c r="LFV173" s="164"/>
      <c r="LFW173" s="164"/>
      <c r="LFX173" s="164"/>
      <c r="LFY173" s="164"/>
      <c r="LFZ173" s="164"/>
      <c r="LGA173" s="164"/>
      <c r="LGB173" s="164"/>
      <c r="LGC173" s="164"/>
      <c r="LGD173" s="164"/>
      <c r="LGE173" s="164"/>
      <c r="LGF173" s="164"/>
      <c r="LGG173" s="164"/>
      <c r="LGH173" s="164"/>
      <c r="LGI173" s="164"/>
      <c r="LGJ173" s="164"/>
      <c r="LGK173" s="164"/>
      <c r="LGL173" s="164"/>
      <c r="LGM173" s="164"/>
      <c r="LGN173" s="164"/>
      <c r="LGO173" s="164"/>
      <c r="LGP173" s="164"/>
      <c r="LGQ173" s="164"/>
      <c r="LGR173" s="164"/>
      <c r="LGS173" s="164"/>
      <c r="LGT173" s="164"/>
      <c r="LGU173" s="164"/>
      <c r="LGV173" s="164"/>
      <c r="LGW173" s="164"/>
      <c r="LGX173" s="164"/>
      <c r="LGY173" s="164"/>
      <c r="LGZ173" s="164"/>
      <c r="LHA173" s="164"/>
      <c r="LHB173" s="164"/>
      <c r="LHC173" s="164"/>
      <c r="LHD173" s="164"/>
      <c r="LHE173" s="164"/>
      <c r="LHF173" s="164"/>
      <c r="LHG173" s="164"/>
      <c r="LHH173" s="164"/>
      <c r="LHI173" s="164"/>
      <c r="LHJ173" s="164"/>
      <c r="LHK173" s="164"/>
      <c r="LHL173" s="164"/>
      <c r="LHM173" s="164"/>
      <c r="LHN173" s="164"/>
      <c r="LHO173" s="164"/>
      <c r="LHP173" s="164"/>
      <c r="LHQ173" s="164"/>
      <c r="LHR173" s="164"/>
      <c r="LHS173" s="164"/>
      <c r="LHT173" s="164"/>
      <c r="LHU173" s="164"/>
      <c r="LHV173" s="164"/>
      <c r="LHW173" s="164"/>
      <c r="LHX173" s="164"/>
      <c r="LHY173" s="164"/>
      <c r="LHZ173" s="164"/>
      <c r="LIA173" s="164"/>
      <c r="LIB173" s="164"/>
      <c r="LIC173" s="164"/>
      <c r="LID173" s="164"/>
      <c r="LIE173" s="164"/>
      <c r="LIF173" s="164"/>
      <c r="LIG173" s="164"/>
      <c r="LIH173" s="164"/>
      <c r="LII173" s="164"/>
      <c r="LIJ173" s="164"/>
      <c r="LIK173" s="164"/>
      <c r="LIL173" s="164"/>
      <c r="LIM173" s="164"/>
      <c r="LIN173" s="164"/>
      <c r="LIO173" s="164"/>
      <c r="LIP173" s="164"/>
      <c r="LIQ173" s="164"/>
      <c r="LIR173" s="164"/>
      <c r="LIS173" s="164"/>
      <c r="LIT173" s="164"/>
      <c r="LIU173" s="164"/>
      <c r="LIV173" s="164"/>
      <c r="LIW173" s="164"/>
      <c r="LIX173" s="164"/>
      <c r="LIY173" s="164"/>
      <c r="LIZ173" s="164"/>
      <c r="LJA173" s="164"/>
      <c r="LJB173" s="164"/>
      <c r="LJC173" s="164"/>
      <c r="LJD173" s="164"/>
      <c r="LJE173" s="164"/>
      <c r="LJF173" s="164"/>
      <c r="LJG173" s="164"/>
      <c r="LJH173" s="164"/>
      <c r="LJI173" s="164"/>
      <c r="LJJ173" s="164"/>
      <c r="LJK173" s="164"/>
      <c r="LJL173" s="164"/>
      <c r="LJM173" s="164"/>
      <c r="LJN173" s="164"/>
      <c r="LJO173" s="164"/>
      <c r="LJP173" s="164"/>
      <c r="LJQ173" s="164"/>
      <c r="LJR173" s="164"/>
      <c r="LJS173" s="164"/>
      <c r="LJT173" s="164"/>
      <c r="LJU173" s="164"/>
      <c r="LJV173" s="164"/>
      <c r="LJW173" s="164"/>
      <c r="LJX173" s="164"/>
      <c r="LJY173" s="164"/>
      <c r="LJZ173" s="164"/>
      <c r="LKA173" s="164"/>
      <c r="LKB173" s="164"/>
      <c r="LKC173" s="164"/>
      <c r="LKD173" s="164"/>
      <c r="LKE173" s="164"/>
      <c r="LKF173" s="164"/>
      <c r="LKG173" s="164"/>
      <c r="LKH173" s="164"/>
      <c r="LKI173" s="164"/>
      <c r="LKJ173" s="164"/>
      <c r="LKK173" s="164"/>
      <c r="LKL173" s="164"/>
      <c r="LKM173" s="164"/>
      <c r="LKN173" s="164"/>
      <c r="LKO173" s="164"/>
      <c r="LKP173" s="164"/>
      <c r="LKQ173" s="164"/>
      <c r="LKR173" s="164"/>
      <c r="LKS173" s="164"/>
      <c r="LKT173" s="164"/>
      <c r="LKU173" s="164"/>
      <c r="LKV173" s="164"/>
      <c r="LKW173" s="164"/>
      <c r="LKX173" s="164"/>
      <c r="LKY173" s="164"/>
      <c r="LKZ173" s="164"/>
      <c r="LLA173" s="164"/>
      <c r="LLB173" s="164"/>
      <c r="LLC173" s="164"/>
      <c r="LLD173" s="164"/>
      <c r="LLE173" s="164"/>
      <c r="LLF173" s="164"/>
      <c r="LLG173" s="164"/>
      <c r="LLH173" s="164"/>
      <c r="LLI173" s="164"/>
      <c r="LLJ173" s="164"/>
      <c r="LLK173" s="164"/>
      <c r="LLL173" s="164"/>
      <c r="LLM173" s="164"/>
      <c r="LLN173" s="164"/>
      <c r="LLO173" s="164"/>
      <c r="LLP173" s="164"/>
      <c r="LLQ173" s="164"/>
      <c r="LLR173" s="164"/>
      <c r="LLS173" s="164"/>
      <c r="LLT173" s="164"/>
      <c r="LLU173" s="164"/>
      <c r="LLV173" s="164"/>
      <c r="LLW173" s="164"/>
      <c r="LLX173" s="164"/>
      <c r="LLY173" s="164"/>
      <c r="LLZ173" s="164"/>
      <c r="LMA173" s="164"/>
      <c r="LMB173" s="164"/>
      <c r="LMC173" s="164"/>
      <c r="LMD173" s="164"/>
      <c r="LME173" s="164"/>
      <c r="LMF173" s="164"/>
      <c r="LMG173" s="164"/>
      <c r="LMH173" s="164"/>
      <c r="LMI173" s="164"/>
      <c r="LMJ173" s="164"/>
      <c r="LMK173" s="164"/>
      <c r="LML173" s="164"/>
      <c r="LMM173" s="164"/>
      <c r="LMN173" s="164"/>
      <c r="LMO173" s="164"/>
      <c r="LMP173" s="164"/>
      <c r="LMQ173" s="164"/>
      <c r="LMR173" s="164"/>
      <c r="LMS173" s="164"/>
      <c r="LMT173" s="164"/>
      <c r="LMU173" s="164"/>
      <c r="LMV173" s="164"/>
      <c r="LMW173" s="164"/>
      <c r="LMX173" s="164"/>
      <c r="LMY173" s="164"/>
      <c r="LMZ173" s="164"/>
      <c r="LNA173" s="164"/>
      <c r="LNB173" s="164"/>
      <c r="LNC173" s="164"/>
      <c r="LND173" s="164"/>
      <c r="LNE173" s="164"/>
      <c r="LNF173" s="164"/>
      <c r="LNG173" s="164"/>
      <c r="LNH173" s="164"/>
      <c r="LNI173" s="164"/>
      <c r="LNJ173" s="164"/>
      <c r="LNK173" s="164"/>
      <c r="LNL173" s="164"/>
      <c r="LNM173" s="164"/>
      <c r="LNN173" s="164"/>
      <c r="LNO173" s="164"/>
      <c r="LNP173" s="164"/>
      <c r="LNQ173" s="164"/>
      <c r="LNR173" s="164"/>
      <c r="LNS173" s="164"/>
      <c r="LNT173" s="164"/>
      <c r="LNU173" s="164"/>
      <c r="LNV173" s="164"/>
      <c r="LNW173" s="164"/>
      <c r="LNX173" s="164"/>
      <c r="LNY173" s="164"/>
      <c r="LNZ173" s="164"/>
      <c r="LOA173" s="164"/>
      <c r="LOB173" s="164"/>
      <c r="LOC173" s="164"/>
      <c r="LOD173" s="164"/>
      <c r="LOE173" s="164"/>
      <c r="LOF173" s="164"/>
      <c r="LOG173" s="164"/>
      <c r="LOH173" s="164"/>
      <c r="LOI173" s="164"/>
      <c r="LOJ173" s="164"/>
      <c r="LOK173" s="164"/>
      <c r="LOL173" s="164"/>
      <c r="LOM173" s="164"/>
      <c r="LON173" s="164"/>
      <c r="LOO173" s="164"/>
      <c r="LOP173" s="164"/>
      <c r="LOQ173" s="164"/>
      <c r="LOR173" s="164"/>
      <c r="LOS173" s="164"/>
      <c r="LOT173" s="164"/>
      <c r="LOU173" s="164"/>
      <c r="LOV173" s="164"/>
      <c r="LOW173" s="164"/>
      <c r="LOX173" s="164"/>
      <c r="LOY173" s="164"/>
      <c r="LOZ173" s="164"/>
      <c r="LPA173" s="164"/>
      <c r="LPB173" s="164"/>
      <c r="LPC173" s="164"/>
      <c r="LPD173" s="164"/>
      <c r="LPE173" s="164"/>
      <c r="LPF173" s="164"/>
      <c r="LPG173" s="164"/>
      <c r="LPH173" s="164"/>
      <c r="LPI173" s="164"/>
      <c r="LPJ173" s="164"/>
      <c r="LPK173" s="164"/>
      <c r="LPL173" s="164"/>
      <c r="LPM173" s="164"/>
      <c r="LPN173" s="164"/>
      <c r="LPO173" s="164"/>
      <c r="LPP173" s="164"/>
      <c r="LPQ173" s="164"/>
      <c r="LPR173" s="164"/>
      <c r="LPS173" s="164"/>
      <c r="LPT173" s="164"/>
      <c r="LPU173" s="164"/>
      <c r="LPV173" s="164"/>
      <c r="LPW173" s="164"/>
      <c r="LPX173" s="164"/>
      <c r="LPY173" s="164"/>
      <c r="LPZ173" s="164"/>
      <c r="LQA173" s="164"/>
      <c r="LQB173" s="164"/>
      <c r="LQC173" s="164"/>
      <c r="LQD173" s="164"/>
      <c r="LQE173" s="164"/>
      <c r="LQF173" s="164"/>
      <c r="LQG173" s="164"/>
      <c r="LQH173" s="164"/>
      <c r="LQI173" s="164"/>
      <c r="LQJ173" s="164"/>
      <c r="LQK173" s="164"/>
      <c r="LQL173" s="164"/>
      <c r="LQM173" s="164"/>
      <c r="LQN173" s="164"/>
      <c r="LQO173" s="164"/>
      <c r="LQP173" s="164"/>
      <c r="LQQ173" s="164"/>
      <c r="LQR173" s="164"/>
      <c r="LQS173" s="164"/>
      <c r="LQT173" s="164"/>
      <c r="LQU173" s="164"/>
      <c r="LQV173" s="164"/>
      <c r="LQW173" s="164"/>
      <c r="LQX173" s="164"/>
      <c r="LQY173" s="164"/>
      <c r="LQZ173" s="164"/>
      <c r="LRA173" s="164"/>
      <c r="LRB173" s="164"/>
      <c r="LRC173" s="164"/>
      <c r="LRD173" s="164"/>
      <c r="LRE173" s="164"/>
      <c r="LRF173" s="164"/>
      <c r="LRG173" s="164"/>
      <c r="LRH173" s="164"/>
      <c r="LRI173" s="164"/>
      <c r="LRJ173" s="164"/>
      <c r="LRK173" s="164"/>
      <c r="LRL173" s="164"/>
      <c r="LRM173" s="164"/>
      <c r="LRN173" s="164"/>
      <c r="LRO173" s="164"/>
      <c r="LRP173" s="164"/>
      <c r="LRQ173" s="164"/>
      <c r="LRR173" s="164"/>
      <c r="LRS173" s="164"/>
      <c r="LRT173" s="164"/>
      <c r="LRU173" s="164"/>
      <c r="LRV173" s="164"/>
      <c r="LRW173" s="164"/>
      <c r="LRX173" s="164"/>
      <c r="LRY173" s="164"/>
      <c r="LRZ173" s="164"/>
      <c r="LSA173" s="164"/>
      <c r="LSB173" s="164"/>
      <c r="LSC173" s="164"/>
      <c r="LSD173" s="164"/>
      <c r="LSE173" s="164"/>
      <c r="LSF173" s="164"/>
      <c r="LSG173" s="164"/>
      <c r="LSH173" s="164"/>
      <c r="LSI173" s="164"/>
      <c r="LSJ173" s="164"/>
      <c r="LSK173" s="164"/>
      <c r="LSL173" s="164"/>
      <c r="LSM173" s="164"/>
      <c r="LSN173" s="164"/>
      <c r="LSO173" s="164"/>
      <c r="LSP173" s="164"/>
      <c r="LSQ173" s="164"/>
      <c r="LSR173" s="164"/>
      <c r="LSS173" s="164"/>
      <c r="LST173" s="164"/>
      <c r="LSU173" s="164"/>
      <c r="LSV173" s="164"/>
      <c r="LSW173" s="164"/>
      <c r="LSX173" s="164"/>
      <c r="LSY173" s="164"/>
      <c r="LSZ173" s="164"/>
      <c r="LTA173" s="164"/>
      <c r="LTB173" s="164"/>
      <c r="LTC173" s="164"/>
      <c r="LTD173" s="164"/>
      <c r="LTE173" s="164"/>
      <c r="LTF173" s="164"/>
      <c r="LTG173" s="164"/>
      <c r="LTH173" s="164"/>
      <c r="LTI173" s="164"/>
      <c r="LTJ173" s="164"/>
      <c r="LTK173" s="164"/>
      <c r="LTL173" s="164"/>
      <c r="LTM173" s="164"/>
      <c r="LTN173" s="164"/>
      <c r="LTO173" s="164"/>
      <c r="LTP173" s="164"/>
      <c r="LTQ173" s="164"/>
      <c r="LTR173" s="164"/>
      <c r="LTS173" s="164"/>
      <c r="LTT173" s="164"/>
      <c r="LTU173" s="164"/>
      <c r="LTV173" s="164"/>
      <c r="LTW173" s="164"/>
      <c r="LTX173" s="164"/>
      <c r="LTY173" s="164"/>
      <c r="LTZ173" s="164"/>
      <c r="LUA173" s="164"/>
      <c r="LUB173" s="164"/>
      <c r="LUC173" s="164"/>
      <c r="LUD173" s="164"/>
      <c r="LUE173" s="164"/>
      <c r="LUF173" s="164"/>
      <c r="LUG173" s="164"/>
      <c r="LUH173" s="164"/>
      <c r="LUI173" s="164"/>
      <c r="LUJ173" s="164"/>
      <c r="LUK173" s="164"/>
      <c r="LUL173" s="164"/>
      <c r="LUM173" s="164"/>
      <c r="LUN173" s="164"/>
      <c r="LUO173" s="164"/>
      <c r="LUP173" s="164"/>
      <c r="LUQ173" s="164"/>
      <c r="LUR173" s="164"/>
      <c r="LUS173" s="164"/>
      <c r="LUT173" s="164"/>
      <c r="LUU173" s="164"/>
      <c r="LUV173" s="164"/>
      <c r="LUW173" s="164"/>
      <c r="LUX173" s="164"/>
      <c r="LUY173" s="164"/>
      <c r="LUZ173" s="164"/>
      <c r="LVA173" s="164"/>
      <c r="LVB173" s="164"/>
      <c r="LVC173" s="164"/>
      <c r="LVD173" s="164"/>
      <c r="LVE173" s="164"/>
      <c r="LVF173" s="164"/>
      <c r="LVG173" s="164"/>
      <c r="LVH173" s="164"/>
      <c r="LVI173" s="164"/>
      <c r="LVJ173" s="164"/>
      <c r="LVK173" s="164"/>
      <c r="LVL173" s="164"/>
      <c r="LVM173" s="164"/>
      <c r="LVN173" s="164"/>
      <c r="LVO173" s="164"/>
      <c r="LVP173" s="164"/>
      <c r="LVQ173" s="164"/>
      <c r="LVR173" s="164"/>
      <c r="LVS173" s="164"/>
      <c r="LVT173" s="164"/>
      <c r="LVU173" s="164"/>
      <c r="LVV173" s="164"/>
      <c r="LVW173" s="164"/>
      <c r="LVX173" s="164"/>
      <c r="LVY173" s="164"/>
      <c r="LVZ173" s="164"/>
      <c r="LWA173" s="164"/>
      <c r="LWB173" s="164"/>
      <c r="LWC173" s="164"/>
      <c r="LWD173" s="164"/>
      <c r="LWE173" s="164"/>
      <c r="LWF173" s="164"/>
      <c r="LWG173" s="164"/>
      <c r="LWH173" s="164"/>
      <c r="LWI173" s="164"/>
      <c r="LWJ173" s="164"/>
      <c r="LWK173" s="164"/>
      <c r="LWL173" s="164"/>
      <c r="LWM173" s="164"/>
      <c r="LWN173" s="164"/>
      <c r="LWO173" s="164"/>
      <c r="LWP173" s="164"/>
      <c r="LWQ173" s="164"/>
      <c r="LWR173" s="164"/>
      <c r="LWS173" s="164"/>
      <c r="LWT173" s="164"/>
      <c r="LWU173" s="164"/>
      <c r="LWV173" s="164"/>
      <c r="LWW173" s="164"/>
      <c r="LWX173" s="164"/>
      <c r="LWY173" s="164"/>
      <c r="LWZ173" s="164"/>
      <c r="LXA173" s="164"/>
      <c r="LXB173" s="164"/>
      <c r="LXC173" s="164"/>
      <c r="LXD173" s="164"/>
      <c r="LXE173" s="164"/>
      <c r="LXF173" s="164"/>
      <c r="LXG173" s="164"/>
      <c r="LXH173" s="164"/>
      <c r="LXI173" s="164"/>
      <c r="LXJ173" s="164"/>
      <c r="LXK173" s="164"/>
      <c r="LXL173" s="164"/>
      <c r="LXM173" s="164"/>
      <c r="LXN173" s="164"/>
      <c r="LXO173" s="164"/>
      <c r="LXP173" s="164"/>
      <c r="LXQ173" s="164"/>
      <c r="LXR173" s="164"/>
      <c r="LXS173" s="164"/>
      <c r="LXT173" s="164"/>
      <c r="LXU173" s="164"/>
      <c r="LXV173" s="164"/>
      <c r="LXW173" s="164"/>
      <c r="LXX173" s="164"/>
      <c r="LXY173" s="164"/>
      <c r="LXZ173" s="164"/>
      <c r="LYA173" s="164"/>
      <c r="LYB173" s="164"/>
      <c r="LYC173" s="164"/>
      <c r="LYD173" s="164"/>
      <c r="LYE173" s="164"/>
      <c r="LYF173" s="164"/>
      <c r="LYG173" s="164"/>
      <c r="LYH173" s="164"/>
      <c r="LYI173" s="164"/>
      <c r="LYJ173" s="164"/>
      <c r="LYK173" s="164"/>
      <c r="LYL173" s="164"/>
      <c r="LYM173" s="164"/>
      <c r="LYN173" s="164"/>
      <c r="LYO173" s="164"/>
      <c r="LYP173" s="164"/>
      <c r="LYQ173" s="164"/>
      <c r="LYR173" s="164"/>
      <c r="LYS173" s="164"/>
      <c r="LYT173" s="164"/>
      <c r="LYU173" s="164"/>
      <c r="LYV173" s="164"/>
      <c r="LYW173" s="164"/>
      <c r="LYX173" s="164"/>
      <c r="LYY173" s="164"/>
      <c r="LYZ173" s="164"/>
      <c r="LZA173" s="164"/>
      <c r="LZB173" s="164"/>
      <c r="LZC173" s="164"/>
      <c r="LZD173" s="164"/>
      <c r="LZE173" s="164"/>
      <c r="LZF173" s="164"/>
      <c r="LZG173" s="164"/>
      <c r="LZH173" s="164"/>
      <c r="LZI173" s="164"/>
      <c r="LZJ173" s="164"/>
      <c r="LZK173" s="164"/>
      <c r="LZL173" s="164"/>
      <c r="LZM173" s="164"/>
      <c r="LZN173" s="164"/>
      <c r="LZO173" s="164"/>
      <c r="LZP173" s="164"/>
      <c r="LZQ173" s="164"/>
      <c r="LZR173" s="164"/>
      <c r="LZS173" s="164"/>
      <c r="LZT173" s="164"/>
      <c r="LZU173" s="164"/>
      <c r="LZV173" s="164"/>
      <c r="LZW173" s="164"/>
      <c r="LZX173" s="164"/>
      <c r="LZY173" s="164"/>
      <c r="LZZ173" s="164"/>
      <c r="MAA173" s="164"/>
      <c r="MAB173" s="164"/>
      <c r="MAC173" s="164"/>
      <c r="MAD173" s="164"/>
      <c r="MAE173" s="164"/>
      <c r="MAF173" s="164"/>
      <c r="MAG173" s="164"/>
      <c r="MAH173" s="164"/>
      <c r="MAI173" s="164"/>
      <c r="MAJ173" s="164"/>
      <c r="MAK173" s="164"/>
      <c r="MAL173" s="164"/>
      <c r="MAM173" s="164"/>
      <c r="MAN173" s="164"/>
      <c r="MAO173" s="164"/>
      <c r="MAP173" s="164"/>
      <c r="MAQ173" s="164"/>
      <c r="MAR173" s="164"/>
      <c r="MAS173" s="164"/>
      <c r="MAT173" s="164"/>
      <c r="MAU173" s="164"/>
      <c r="MAV173" s="164"/>
      <c r="MAW173" s="164"/>
      <c r="MAX173" s="164"/>
      <c r="MAY173" s="164"/>
      <c r="MAZ173" s="164"/>
      <c r="MBA173" s="164"/>
      <c r="MBB173" s="164"/>
      <c r="MBC173" s="164"/>
      <c r="MBD173" s="164"/>
      <c r="MBE173" s="164"/>
      <c r="MBF173" s="164"/>
      <c r="MBG173" s="164"/>
      <c r="MBH173" s="164"/>
      <c r="MBI173" s="164"/>
      <c r="MBJ173" s="164"/>
      <c r="MBK173" s="164"/>
      <c r="MBL173" s="164"/>
      <c r="MBM173" s="164"/>
      <c r="MBN173" s="164"/>
      <c r="MBO173" s="164"/>
      <c r="MBP173" s="164"/>
      <c r="MBQ173" s="164"/>
      <c r="MBR173" s="164"/>
      <c r="MBS173" s="164"/>
      <c r="MBT173" s="164"/>
      <c r="MBU173" s="164"/>
      <c r="MBV173" s="164"/>
      <c r="MBW173" s="164"/>
      <c r="MBX173" s="164"/>
      <c r="MBY173" s="164"/>
      <c r="MBZ173" s="164"/>
      <c r="MCA173" s="164"/>
      <c r="MCB173" s="164"/>
      <c r="MCC173" s="164"/>
      <c r="MCD173" s="164"/>
      <c r="MCE173" s="164"/>
      <c r="MCF173" s="164"/>
      <c r="MCG173" s="164"/>
      <c r="MCH173" s="164"/>
      <c r="MCI173" s="164"/>
      <c r="MCJ173" s="164"/>
      <c r="MCK173" s="164"/>
      <c r="MCL173" s="164"/>
      <c r="MCM173" s="164"/>
      <c r="MCN173" s="164"/>
      <c r="MCO173" s="164"/>
      <c r="MCP173" s="164"/>
      <c r="MCQ173" s="164"/>
      <c r="MCR173" s="164"/>
      <c r="MCS173" s="164"/>
      <c r="MCT173" s="164"/>
      <c r="MCU173" s="164"/>
      <c r="MCV173" s="164"/>
      <c r="MCW173" s="164"/>
      <c r="MCX173" s="164"/>
      <c r="MCY173" s="164"/>
      <c r="MCZ173" s="164"/>
      <c r="MDA173" s="164"/>
      <c r="MDB173" s="164"/>
      <c r="MDC173" s="164"/>
      <c r="MDD173" s="164"/>
      <c r="MDE173" s="164"/>
      <c r="MDF173" s="164"/>
      <c r="MDG173" s="164"/>
      <c r="MDH173" s="164"/>
      <c r="MDI173" s="164"/>
      <c r="MDJ173" s="164"/>
      <c r="MDK173" s="164"/>
      <c r="MDL173" s="164"/>
      <c r="MDM173" s="164"/>
      <c r="MDN173" s="164"/>
      <c r="MDO173" s="164"/>
      <c r="MDP173" s="164"/>
      <c r="MDQ173" s="164"/>
      <c r="MDR173" s="164"/>
      <c r="MDS173" s="164"/>
      <c r="MDT173" s="164"/>
      <c r="MDU173" s="164"/>
      <c r="MDV173" s="164"/>
      <c r="MDW173" s="164"/>
      <c r="MDX173" s="164"/>
      <c r="MDY173" s="164"/>
      <c r="MDZ173" s="164"/>
      <c r="MEA173" s="164"/>
      <c r="MEB173" s="164"/>
      <c r="MEC173" s="164"/>
      <c r="MED173" s="164"/>
      <c r="MEE173" s="164"/>
      <c r="MEF173" s="164"/>
      <c r="MEG173" s="164"/>
      <c r="MEH173" s="164"/>
      <c r="MEI173" s="164"/>
      <c r="MEJ173" s="164"/>
      <c r="MEK173" s="164"/>
      <c r="MEL173" s="164"/>
      <c r="MEM173" s="164"/>
      <c r="MEN173" s="164"/>
      <c r="MEO173" s="164"/>
      <c r="MEP173" s="164"/>
      <c r="MEQ173" s="164"/>
      <c r="MER173" s="164"/>
      <c r="MES173" s="164"/>
      <c r="MET173" s="164"/>
      <c r="MEU173" s="164"/>
      <c r="MEV173" s="164"/>
      <c r="MEW173" s="164"/>
      <c r="MEX173" s="164"/>
      <c r="MEY173" s="164"/>
      <c r="MEZ173" s="164"/>
      <c r="MFA173" s="164"/>
      <c r="MFB173" s="164"/>
      <c r="MFC173" s="164"/>
      <c r="MFD173" s="164"/>
      <c r="MFE173" s="164"/>
      <c r="MFF173" s="164"/>
      <c r="MFG173" s="164"/>
      <c r="MFH173" s="164"/>
      <c r="MFI173" s="164"/>
      <c r="MFJ173" s="164"/>
      <c r="MFK173" s="164"/>
      <c r="MFL173" s="164"/>
      <c r="MFM173" s="164"/>
      <c r="MFN173" s="164"/>
      <c r="MFO173" s="164"/>
      <c r="MFP173" s="164"/>
      <c r="MFQ173" s="164"/>
      <c r="MFR173" s="164"/>
      <c r="MFS173" s="164"/>
      <c r="MFT173" s="164"/>
      <c r="MFU173" s="164"/>
      <c r="MFV173" s="164"/>
      <c r="MFW173" s="164"/>
      <c r="MFX173" s="164"/>
      <c r="MFY173" s="164"/>
      <c r="MFZ173" s="164"/>
      <c r="MGA173" s="164"/>
      <c r="MGB173" s="164"/>
      <c r="MGC173" s="164"/>
      <c r="MGD173" s="164"/>
      <c r="MGE173" s="164"/>
      <c r="MGF173" s="164"/>
      <c r="MGG173" s="164"/>
      <c r="MGH173" s="164"/>
      <c r="MGI173" s="164"/>
      <c r="MGJ173" s="164"/>
      <c r="MGK173" s="164"/>
      <c r="MGL173" s="164"/>
      <c r="MGM173" s="164"/>
      <c r="MGN173" s="164"/>
      <c r="MGO173" s="164"/>
      <c r="MGP173" s="164"/>
      <c r="MGQ173" s="164"/>
      <c r="MGR173" s="164"/>
      <c r="MGS173" s="164"/>
      <c r="MGT173" s="164"/>
      <c r="MGU173" s="164"/>
      <c r="MGV173" s="164"/>
      <c r="MGW173" s="164"/>
      <c r="MGX173" s="164"/>
      <c r="MGY173" s="164"/>
      <c r="MGZ173" s="164"/>
      <c r="MHA173" s="164"/>
      <c r="MHB173" s="164"/>
      <c r="MHC173" s="164"/>
      <c r="MHD173" s="164"/>
      <c r="MHE173" s="164"/>
      <c r="MHF173" s="164"/>
      <c r="MHG173" s="164"/>
      <c r="MHH173" s="164"/>
      <c r="MHI173" s="164"/>
      <c r="MHJ173" s="164"/>
      <c r="MHK173" s="164"/>
      <c r="MHL173" s="164"/>
      <c r="MHM173" s="164"/>
      <c r="MHN173" s="164"/>
      <c r="MHO173" s="164"/>
      <c r="MHP173" s="164"/>
      <c r="MHQ173" s="164"/>
      <c r="MHR173" s="164"/>
      <c r="MHS173" s="164"/>
      <c r="MHT173" s="164"/>
      <c r="MHU173" s="164"/>
      <c r="MHV173" s="164"/>
      <c r="MHW173" s="164"/>
      <c r="MHX173" s="164"/>
      <c r="MHY173" s="164"/>
      <c r="MHZ173" s="164"/>
      <c r="MIA173" s="164"/>
      <c r="MIB173" s="164"/>
      <c r="MIC173" s="164"/>
      <c r="MID173" s="164"/>
      <c r="MIE173" s="164"/>
      <c r="MIF173" s="164"/>
      <c r="MIG173" s="164"/>
      <c r="MIH173" s="164"/>
      <c r="MII173" s="164"/>
      <c r="MIJ173" s="164"/>
      <c r="MIK173" s="164"/>
      <c r="MIL173" s="164"/>
      <c r="MIM173" s="164"/>
      <c r="MIN173" s="164"/>
      <c r="MIO173" s="164"/>
      <c r="MIP173" s="164"/>
      <c r="MIQ173" s="164"/>
      <c r="MIR173" s="164"/>
      <c r="MIS173" s="164"/>
      <c r="MIT173" s="164"/>
      <c r="MIU173" s="164"/>
      <c r="MIV173" s="164"/>
      <c r="MIW173" s="164"/>
      <c r="MIX173" s="164"/>
      <c r="MIY173" s="164"/>
      <c r="MIZ173" s="164"/>
      <c r="MJA173" s="164"/>
      <c r="MJB173" s="164"/>
      <c r="MJC173" s="164"/>
      <c r="MJD173" s="164"/>
      <c r="MJE173" s="164"/>
      <c r="MJF173" s="164"/>
      <c r="MJG173" s="164"/>
      <c r="MJH173" s="164"/>
      <c r="MJI173" s="164"/>
      <c r="MJJ173" s="164"/>
      <c r="MJK173" s="164"/>
      <c r="MJL173" s="164"/>
      <c r="MJM173" s="164"/>
      <c r="MJN173" s="164"/>
      <c r="MJO173" s="164"/>
      <c r="MJP173" s="164"/>
      <c r="MJQ173" s="164"/>
      <c r="MJR173" s="164"/>
      <c r="MJS173" s="164"/>
      <c r="MJT173" s="164"/>
      <c r="MJU173" s="164"/>
      <c r="MJV173" s="164"/>
      <c r="MJW173" s="164"/>
      <c r="MJX173" s="164"/>
      <c r="MJY173" s="164"/>
      <c r="MJZ173" s="164"/>
      <c r="MKA173" s="164"/>
      <c r="MKB173" s="164"/>
      <c r="MKC173" s="164"/>
      <c r="MKD173" s="164"/>
      <c r="MKE173" s="164"/>
      <c r="MKF173" s="164"/>
      <c r="MKG173" s="164"/>
      <c r="MKH173" s="164"/>
      <c r="MKI173" s="164"/>
      <c r="MKJ173" s="164"/>
      <c r="MKK173" s="164"/>
      <c r="MKL173" s="164"/>
      <c r="MKM173" s="164"/>
      <c r="MKN173" s="164"/>
      <c r="MKO173" s="164"/>
      <c r="MKP173" s="164"/>
      <c r="MKQ173" s="164"/>
      <c r="MKR173" s="164"/>
      <c r="MKS173" s="164"/>
      <c r="MKT173" s="164"/>
      <c r="MKU173" s="164"/>
      <c r="MKV173" s="164"/>
      <c r="MKW173" s="164"/>
      <c r="MKX173" s="164"/>
      <c r="MKY173" s="164"/>
      <c r="MKZ173" s="164"/>
      <c r="MLA173" s="164"/>
      <c r="MLB173" s="164"/>
      <c r="MLC173" s="164"/>
      <c r="MLD173" s="164"/>
      <c r="MLE173" s="164"/>
      <c r="MLF173" s="164"/>
      <c r="MLG173" s="164"/>
      <c r="MLH173" s="164"/>
      <c r="MLI173" s="164"/>
      <c r="MLJ173" s="164"/>
      <c r="MLK173" s="164"/>
      <c r="MLL173" s="164"/>
      <c r="MLM173" s="164"/>
      <c r="MLN173" s="164"/>
      <c r="MLO173" s="164"/>
      <c r="MLP173" s="164"/>
      <c r="MLQ173" s="164"/>
      <c r="MLR173" s="164"/>
      <c r="MLS173" s="164"/>
      <c r="MLT173" s="164"/>
      <c r="MLU173" s="164"/>
      <c r="MLV173" s="164"/>
      <c r="MLW173" s="164"/>
      <c r="MLX173" s="164"/>
      <c r="MLY173" s="164"/>
      <c r="MLZ173" s="164"/>
      <c r="MMA173" s="164"/>
      <c r="MMB173" s="164"/>
      <c r="MMC173" s="164"/>
      <c r="MMD173" s="164"/>
      <c r="MME173" s="164"/>
      <c r="MMF173" s="164"/>
      <c r="MMG173" s="164"/>
      <c r="MMH173" s="164"/>
      <c r="MMI173" s="164"/>
      <c r="MMJ173" s="164"/>
      <c r="MMK173" s="164"/>
      <c r="MML173" s="164"/>
      <c r="MMM173" s="164"/>
      <c r="MMN173" s="164"/>
      <c r="MMO173" s="164"/>
      <c r="MMP173" s="164"/>
      <c r="MMQ173" s="164"/>
      <c r="MMR173" s="164"/>
      <c r="MMS173" s="164"/>
      <c r="MMT173" s="164"/>
      <c r="MMU173" s="164"/>
      <c r="MMV173" s="164"/>
      <c r="MMW173" s="164"/>
      <c r="MMX173" s="164"/>
      <c r="MMY173" s="164"/>
      <c r="MMZ173" s="164"/>
      <c r="MNA173" s="164"/>
      <c r="MNB173" s="164"/>
      <c r="MNC173" s="164"/>
      <c r="MND173" s="164"/>
      <c r="MNE173" s="164"/>
      <c r="MNF173" s="164"/>
      <c r="MNG173" s="164"/>
      <c r="MNH173" s="164"/>
      <c r="MNI173" s="164"/>
      <c r="MNJ173" s="164"/>
      <c r="MNK173" s="164"/>
      <c r="MNL173" s="164"/>
      <c r="MNM173" s="164"/>
      <c r="MNN173" s="164"/>
      <c r="MNO173" s="164"/>
      <c r="MNP173" s="164"/>
      <c r="MNQ173" s="164"/>
      <c r="MNR173" s="164"/>
      <c r="MNS173" s="164"/>
      <c r="MNT173" s="164"/>
      <c r="MNU173" s="164"/>
      <c r="MNV173" s="164"/>
      <c r="MNW173" s="164"/>
      <c r="MNX173" s="164"/>
      <c r="MNY173" s="164"/>
      <c r="MNZ173" s="164"/>
      <c r="MOA173" s="164"/>
      <c r="MOB173" s="164"/>
      <c r="MOC173" s="164"/>
      <c r="MOD173" s="164"/>
      <c r="MOE173" s="164"/>
      <c r="MOF173" s="164"/>
      <c r="MOG173" s="164"/>
      <c r="MOH173" s="164"/>
      <c r="MOI173" s="164"/>
      <c r="MOJ173" s="164"/>
      <c r="MOK173" s="164"/>
      <c r="MOL173" s="164"/>
      <c r="MOM173" s="164"/>
      <c r="MON173" s="164"/>
      <c r="MOO173" s="164"/>
      <c r="MOP173" s="164"/>
      <c r="MOQ173" s="164"/>
      <c r="MOR173" s="164"/>
      <c r="MOS173" s="164"/>
      <c r="MOT173" s="164"/>
      <c r="MOU173" s="164"/>
      <c r="MOV173" s="164"/>
      <c r="MOW173" s="164"/>
      <c r="MOX173" s="164"/>
      <c r="MOY173" s="164"/>
      <c r="MOZ173" s="164"/>
      <c r="MPA173" s="164"/>
      <c r="MPB173" s="164"/>
      <c r="MPC173" s="164"/>
      <c r="MPD173" s="164"/>
      <c r="MPE173" s="164"/>
      <c r="MPF173" s="164"/>
      <c r="MPG173" s="164"/>
      <c r="MPH173" s="164"/>
      <c r="MPI173" s="164"/>
      <c r="MPJ173" s="164"/>
      <c r="MPK173" s="164"/>
      <c r="MPL173" s="164"/>
      <c r="MPM173" s="164"/>
      <c r="MPN173" s="164"/>
      <c r="MPO173" s="164"/>
      <c r="MPP173" s="164"/>
      <c r="MPQ173" s="164"/>
      <c r="MPR173" s="164"/>
      <c r="MPS173" s="164"/>
      <c r="MPT173" s="164"/>
      <c r="MPU173" s="164"/>
      <c r="MPV173" s="164"/>
      <c r="MPW173" s="164"/>
      <c r="MPX173" s="164"/>
      <c r="MPY173" s="164"/>
      <c r="MPZ173" s="164"/>
      <c r="MQA173" s="164"/>
      <c r="MQB173" s="164"/>
      <c r="MQC173" s="164"/>
      <c r="MQD173" s="164"/>
      <c r="MQE173" s="164"/>
      <c r="MQF173" s="164"/>
      <c r="MQG173" s="164"/>
      <c r="MQH173" s="164"/>
      <c r="MQI173" s="164"/>
      <c r="MQJ173" s="164"/>
      <c r="MQK173" s="164"/>
      <c r="MQL173" s="164"/>
      <c r="MQM173" s="164"/>
      <c r="MQN173" s="164"/>
      <c r="MQO173" s="164"/>
      <c r="MQP173" s="164"/>
      <c r="MQQ173" s="164"/>
      <c r="MQR173" s="164"/>
      <c r="MQS173" s="164"/>
      <c r="MQT173" s="164"/>
      <c r="MQU173" s="164"/>
      <c r="MQV173" s="164"/>
      <c r="MQW173" s="164"/>
      <c r="MQX173" s="164"/>
      <c r="MQY173" s="164"/>
      <c r="MQZ173" s="164"/>
      <c r="MRA173" s="164"/>
      <c r="MRB173" s="164"/>
      <c r="MRC173" s="164"/>
      <c r="MRD173" s="164"/>
      <c r="MRE173" s="164"/>
      <c r="MRF173" s="164"/>
      <c r="MRG173" s="164"/>
      <c r="MRH173" s="164"/>
      <c r="MRI173" s="164"/>
      <c r="MRJ173" s="164"/>
      <c r="MRK173" s="164"/>
      <c r="MRL173" s="164"/>
      <c r="MRM173" s="164"/>
      <c r="MRN173" s="164"/>
      <c r="MRO173" s="164"/>
      <c r="MRP173" s="164"/>
      <c r="MRQ173" s="164"/>
      <c r="MRR173" s="164"/>
      <c r="MRS173" s="164"/>
      <c r="MRT173" s="164"/>
      <c r="MRU173" s="164"/>
      <c r="MRV173" s="164"/>
      <c r="MRW173" s="164"/>
      <c r="MRX173" s="164"/>
      <c r="MRY173" s="164"/>
      <c r="MRZ173" s="164"/>
      <c r="MSA173" s="164"/>
      <c r="MSB173" s="164"/>
      <c r="MSC173" s="164"/>
      <c r="MSD173" s="164"/>
      <c r="MSE173" s="164"/>
      <c r="MSF173" s="164"/>
      <c r="MSG173" s="164"/>
      <c r="MSH173" s="164"/>
      <c r="MSI173" s="164"/>
      <c r="MSJ173" s="164"/>
      <c r="MSK173" s="164"/>
      <c r="MSL173" s="164"/>
      <c r="MSM173" s="164"/>
      <c r="MSN173" s="164"/>
      <c r="MSO173" s="164"/>
      <c r="MSP173" s="164"/>
      <c r="MSQ173" s="164"/>
      <c r="MSR173" s="164"/>
      <c r="MSS173" s="164"/>
      <c r="MST173" s="164"/>
      <c r="MSU173" s="164"/>
      <c r="MSV173" s="164"/>
      <c r="MSW173" s="164"/>
      <c r="MSX173" s="164"/>
      <c r="MSY173" s="164"/>
      <c r="MSZ173" s="164"/>
      <c r="MTA173" s="164"/>
      <c r="MTB173" s="164"/>
      <c r="MTC173" s="164"/>
      <c r="MTD173" s="164"/>
      <c r="MTE173" s="164"/>
      <c r="MTF173" s="164"/>
      <c r="MTG173" s="164"/>
      <c r="MTH173" s="164"/>
      <c r="MTI173" s="164"/>
      <c r="MTJ173" s="164"/>
      <c r="MTK173" s="164"/>
      <c r="MTL173" s="164"/>
      <c r="MTM173" s="164"/>
      <c r="MTN173" s="164"/>
      <c r="MTO173" s="164"/>
      <c r="MTP173" s="164"/>
      <c r="MTQ173" s="164"/>
      <c r="MTR173" s="164"/>
      <c r="MTS173" s="164"/>
      <c r="MTT173" s="164"/>
      <c r="MTU173" s="164"/>
      <c r="MTV173" s="164"/>
      <c r="MTW173" s="164"/>
      <c r="MTX173" s="164"/>
      <c r="MTY173" s="164"/>
      <c r="MTZ173" s="164"/>
      <c r="MUA173" s="164"/>
      <c r="MUB173" s="164"/>
      <c r="MUC173" s="164"/>
      <c r="MUD173" s="164"/>
      <c r="MUE173" s="164"/>
      <c r="MUF173" s="164"/>
      <c r="MUG173" s="164"/>
      <c r="MUH173" s="164"/>
      <c r="MUI173" s="164"/>
      <c r="MUJ173" s="164"/>
      <c r="MUK173" s="164"/>
      <c r="MUL173" s="164"/>
      <c r="MUM173" s="164"/>
      <c r="MUN173" s="164"/>
      <c r="MUO173" s="164"/>
      <c r="MUP173" s="164"/>
      <c r="MUQ173" s="164"/>
      <c r="MUR173" s="164"/>
      <c r="MUS173" s="164"/>
      <c r="MUT173" s="164"/>
      <c r="MUU173" s="164"/>
      <c r="MUV173" s="164"/>
      <c r="MUW173" s="164"/>
      <c r="MUX173" s="164"/>
      <c r="MUY173" s="164"/>
      <c r="MUZ173" s="164"/>
      <c r="MVA173" s="164"/>
      <c r="MVB173" s="164"/>
      <c r="MVC173" s="164"/>
      <c r="MVD173" s="164"/>
      <c r="MVE173" s="164"/>
      <c r="MVF173" s="164"/>
      <c r="MVG173" s="164"/>
      <c r="MVH173" s="164"/>
      <c r="MVI173" s="164"/>
      <c r="MVJ173" s="164"/>
      <c r="MVK173" s="164"/>
      <c r="MVL173" s="164"/>
      <c r="MVM173" s="164"/>
      <c r="MVN173" s="164"/>
      <c r="MVO173" s="164"/>
      <c r="MVP173" s="164"/>
      <c r="MVQ173" s="164"/>
      <c r="MVR173" s="164"/>
      <c r="MVS173" s="164"/>
      <c r="MVT173" s="164"/>
      <c r="MVU173" s="164"/>
      <c r="MVV173" s="164"/>
      <c r="MVW173" s="164"/>
      <c r="MVX173" s="164"/>
      <c r="MVY173" s="164"/>
      <c r="MVZ173" s="164"/>
      <c r="MWA173" s="164"/>
      <c r="MWB173" s="164"/>
      <c r="MWC173" s="164"/>
      <c r="MWD173" s="164"/>
      <c r="MWE173" s="164"/>
      <c r="MWF173" s="164"/>
      <c r="MWG173" s="164"/>
      <c r="MWH173" s="164"/>
      <c r="MWI173" s="164"/>
      <c r="MWJ173" s="164"/>
      <c r="MWK173" s="164"/>
      <c r="MWL173" s="164"/>
      <c r="MWM173" s="164"/>
      <c r="MWN173" s="164"/>
      <c r="MWO173" s="164"/>
      <c r="MWP173" s="164"/>
      <c r="MWQ173" s="164"/>
      <c r="MWR173" s="164"/>
      <c r="MWS173" s="164"/>
      <c r="MWT173" s="164"/>
      <c r="MWU173" s="164"/>
      <c r="MWV173" s="164"/>
      <c r="MWW173" s="164"/>
      <c r="MWX173" s="164"/>
      <c r="MWY173" s="164"/>
      <c r="MWZ173" s="164"/>
      <c r="MXA173" s="164"/>
      <c r="MXB173" s="164"/>
      <c r="MXC173" s="164"/>
      <c r="MXD173" s="164"/>
      <c r="MXE173" s="164"/>
      <c r="MXF173" s="164"/>
      <c r="MXG173" s="164"/>
      <c r="MXH173" s="164"/>
      <c r="MXI173" s="164"/>
      <c r="MXJ173" s="164"/>
      <c r="MXK173" s="164"/>
      <c r="MXL173" s="164"/>
      <c r="MXM173" s="164"/>
      <c r="MXN173" s="164"/>
      <c r="MXO173" s="164"/>
      <c r="MXP173" s="164"/>
      <c r="MXQ173" s="164"/>
      <c r="MXR173" s="164"/>
      <c r="MXS173" s="164"/>
      <c r="MXT173" s="164"/>
      <c r="MXU173" s="164"/>
      <c r="MXV173" s="164"/>
      <c r="MXW173" s="164"/>
      <c r="MXX173" s="164"/>
      <c r="MXY173" s="164"/>
      <c r="MXZ173" s="164"/>
      <c r="MYA173" s="164"/>
      <c r="MYB173" s="164"/>
      <c r="MYC173" s="164"/>
      <c r="MYD173" s="164"/>
      <c r="MYE173" s="164"/>
      <c r="MYF173" s="164"/>
      <c r="MYG173" s="164"/>
      <c r="MYH173" s="164"/>
      <c r="MYI173" s="164"/>
      <c r="MYJ173" s="164"/>
      <c r="MYK173" s="164"/>
      <c r="MYL173" s="164"/>
      <c r="MYM173" s="164"/>
      <c r="MYN173" s="164"/>
      <c r="MYO173" s="164"/>
      <c r="MYP173" s="164"/>
      <c r="MYQ173" s="164"/>
      <c r="MYR173" s="164"/>
      <c r="MYS173" s="164"/>
      <c r="MYT173" s="164"/>
      <c r="MYU173" s="164"/>
      <c r="MYV173" s="164"/>
      <c r="MYW173" s="164"/>
      <c r="MYX173" s="164"/>
      <c r="MYY173" s="164"/>
      <c r="MYZ173" s="164"/>
      <c r="MZA173" s="164"/>
      <c r="MZB173" s="164"/>
      <c r="MZC173" s="164"/>
      <c r="MZD173" s="164"/>
      <c r="MZE173" s="164"/>
      <c r="MZF173" s="164"/>
      <c r="MZG173" s="164"/>
      <c r="MZH173" s="164"/>
      <c r="MZI173" s="164"/>
      <c r="MZJ173" s="164"/>
      <c r="MZK173" s="164"/>
      <c r="MZL173" s="164"/>
      <c r="MZM173" s="164"/>
      <c r="MZN173" s="164"/>
      <c r="MZO173" s="164"/>
      <c r="MZP173" s="164"/>
      <c r="MZQ173" s="164"/>
      <c r="MZR173" s="164"/>
      <c r="MZS173" s="164"/>
      <c r="MZT173" s="164"/>
      <c r="MZU173" s="164"/>
      <c r="MZV173" s="164"/>
      <c r="MZW173" s="164"/>
      <c r="MZX173" s="164"/>
      <c r="MZY173" s="164"/>
      <c r="MZZ173" s="164"/>
      <c r="NAA173" s="164"/>
      <c r="NAB173" s="164"/>
      <c r="NAC173" s="164"/>
      <c r="NAD173" s="164"/>
      <c r="NAE173" s="164"/>
      <c r="NAF173" s="164"/>
      <c r="NAG173" s="164"/>
      <c r="NAH173" s="164"/>
      <c r="NAI173" s="164"/>
      <c r="NAJ173" s="164"/>
      <c r="NAK173" s="164"/>
      <c r="NAL173" s="164"/>
      <c r="NAM173" s="164"/>
      <c r="NAN173" s="164"/>
      <c r="NAO173" s="164"/>
      <c r="NAP173" s="164"/>
      <c r="NAQ173" s="164"/>
      <c r="NAR173" s="164"/>
      <c r="NAS173" s="164"/>
      <c r="NAT173" s="164"/>
      <c r="NAU173" s="164"/>
      <c r="NAV173" s="164"/>
      <c r="NAW173" s="164"/>
      <c r="NAX173" s="164"/>
      <c r="NAY173" s="164"/>
      <c r="NAZ173" s="164"/>
      <c r="NBA173" s="164"/>
      <c r="NBB173" s="164"/>
      <c r="NBC173" s="164"/>
      <c r="NBD173" s="164"/>
      <c r="NBE173" s="164"/>
      <c r="NBF173" s="164"/>
      <c r="NBG173" s="164"/>
      <c r="NBH173" s="164"/>
      <c r="NBI173" s="164"/>
      <c r="NBJ173" s="164"/>
      <c r="NBK173" s="164"/>
      <c r="NBL173" s="164"/>
      <c r="NBM173" s="164"/>
      <c r="NBN173" s="164"/>
      <c r="NBO173" s="164"/>
      <c r="NBP173" s="164"/>
      <c r="NBQ173" s="164"/>
      <c r="NBR173" s="164"/>
      <c r="NBS173" s="164"/>
      <c r="NBT173" s="164"/>
      <c r="NBU173" s="164"/>
      <c r="NBV173" s="164"/>
      <c r="NBW173" s="164"/>
      <c r="NBX173" s="164"/>
      <c r="NBY173" s="164"/>
      <c r="NBZ173" s="164"/>
      <c r="NCA173" s="164"/>
      <c r="NCB173" s="164"/>
      <c r="NCC173" s="164"/>
      <c r="NCD173" s="164"/>
      <c r="NCE173" s="164"/>
      <c r="NCF173" s="164"/>
      <c r="NCG173" s="164"/>
      <c r="NCH173" s="164"/>
      <c r="NCI173" s="164"/>
      <c r="NCJ173" s="164"/>
      <c r="NCK173" s="164"/>
      <c r="NCL173" s="164"/>
      <c r="NCM173" s="164"/>
      <c r="NCN173" s="164"/>
      <c r="NCO173" s="164"/>
      <c r="NCP173" s="164"/>
      <c r="NCQ173" s="164"/>
      <c r="NCR173" s="164"/>
      <c r="NCS173" s="164"/>
      <c r="NCT173" s="164"/>
      <c r="NCU173" s="164"/>
      <c r="NCV173" s="164"/>
      <c r="NCW173" s="164"/>
      <c r="NCX173" s="164"/>
      <c r="NCY173" s="164"/>
      <c r="NCZ173" s="164"/>
      <c r="NDA173" s="164"/>
      <c r="NDB173" s="164"/>
      <c r="NDC173" s="164"/>
      <c r="NDD173" s="164"/>
      <c r="NDE173" s="164"/>
      <c r="NDF173" s="164"/>
      <c r="NDG173" s="164"/>
      <c r="NDH173" s="164"/>
      <c r="NDI173" s="164"/>
      <c r="NDJ173" s="164"/>
      <c r="NDK173" s="164"/>
      <c r="NDL173" s="164"/>
      <c r="NDM173" s="164"/>
      <c r="NDN173" s="164"/>
      <c r="NDO173" s="164"/>
      <c r="NDP173" s="164"/>
      <c r="NDQ173" s="164"/>
      <c r="NDR173" s="164"/>
      <c r="NDS173" s="164"/>
      <c r="NDT173" s="164"/>
      <c r="NDU173" s="164"/>
      <c r="NDV173" s="164"/>
      <c r="NDW173" s="164"/>
      <c r="NDX173" s="164"/>
      <c r="NDY173" s="164"/>
      <c r="NDZ173" s="164"/>
      <c r="NEA173" s="164"/>
      <c r="NEB173" s="164"/>
      <c r="NEC173" s="164"/>
      <c r="NED173" s="164"/>
      <c r="NEE173" s="164"/>
      <c r="NEF173" s="164"/>
      <c r="NEG173" s="164"/>
      <c r="NEH173" s="164"/>
      <c r="NEI173" s="164"/>
      <c r="NEJ173" s="164"/>
      <c r="NEK173" s="164"/>
      <c r="NEL173" s="164"/>
      <c r="NEM173" s="164"/>
      <c r="NEN173" s="164"/>
      <c r="NEO173" s="164"/>
      <c r="NEP173" s="164"/>
      <c r="NEQ173" s="164"/>
      <c r="NER173" s="164"/>
      <c r="NES173" s="164"/>
      <c r="NET173" s="164"/>
      <c r="NEU173" s="164"/>
      <c r="NEV173" s="164"/>
      <c r="NEW173" s="164"/>
      <c r="NEX173" s="164"/>
      <c r="NEY173" s="164"/>
      <c r="NEZ173" s="164"/>
      <c r="NFA173" s="164"/>
      <c r="NFB173" s="164"/>
      <c r="NFC173" s="164"/>
      <c r="NFD173" s="164"/>
      <c r="NFE173" s="164"/>
      <c r="NFF173" s="164"/>
      <c r="NFG173" s="164"/>
      <c r="NFH173" s="164"/>
      <c r="NFI173" s="164"/>
      <c r="NFJ173" s="164"/>
      <c r="NFK173" s="164"/>
      <c r="NFL173" s="164"/>
      <c r="NFM173" s="164"/>
      <c r="NFN173" s="164"/>
      <c r="NFO173" s="164"/>
      <c r="NFP173" s="164"/>
      <c r="NFQ173" s="164"/>
      <c r="NFR173" s="164"/>
      <c r="NFS173" s="164"/>
      <c r="NFT173" s="164"/>
      <c r="NFU173" s="164"/>
      <c r="NFV173" s="164"/>
      <c r="NFW173" s="164"/>
      <c r="NFX173" s="164"/>
      <c r="NFY173" s="164"/>
      <c r="NFZ173" s="164"/>
      <c r="NGA173" s="164"/>
      <c r="NGB173" s="164"/>
      <c r="NGC173" s="164"/>
      <c r="NGD173" s="164"/>
      <c r="NGE173" s="164"/>
      <c r="NGF173" s="164"/>
      <c r="NGG173" s="164"/>
      <c r="NGH173" s="164"/>
      <c r="NGI173" s="164"/>
      <c r="NGJ173" s="164"/>
      <c r="NGK173" s="164"/>
      <c r="NGL173" s="164"/>
      <c r="NGM173" s="164"/>
      <c r="NGN173" s="164"/>
      <c r="NGO173" s="164"/>
      <c r="NGP173" s="164"/>
      <c r="NGQ173" s="164"/>
      <c r="NGR173" s="164"/>
      <c r="NGS173" s="164"/>
      <c r="NGT173" s="164"/>
      <c r="NGU173" s="164"/>
      <c r="NGV173" s="164"/>
      <c r="NGW173" s="164"/>
      <c r="NGX173" s="164"/>
      <c r="NGY173" s="164"/>
      <c r="NGZ173" s="164"/>
      <c r="NHA173" s="164"/>
      <c r="NHB173" s="164"/>
      <c r="NHC173" s="164"/>
      <c r="NHD173" s="164"/>
      <c r="NHE173" s="164"/>
      <c r="NHF173" s="164"/>
      <c r="NHG173" s="164"/>
      <c r="NHH173" s="164"/>
      <c r="NHI173" s="164"/>
      <c r="NHJ173" s="164"/>
      <c r="NHK173" s="164"/>
      <c r="NHL173" s="164"/>
      <c r="NHM173" s="164"/>
      <c r="NHN173" s="164"/>
      <c r="NHO173" s="164"/>
      <c r="NHP173" s="164"/>
      <c r="NHQ173" s="164"/>
      <c r="NHR173" s="164"/>
      <c r="NHS173" s="164"/>
      <c r="NHT173" s="164"/>
      <c r="NHU173" s="164"/>
      <c r="NHV173" s="164"/>
      <c r="NHW173" s="164"/>
      <c r="NHX173" s="164"/>
      <c r="NHY173" s="164"/>
      <c r="NHZ173" s="164"/>
      <c r="NIA173" s="164"/>
      <c r="NIB173" s="164"/>
      <c r="NIC173" s="164"/>
      <c r="NID173" s="164"/>
      <c r="NIE173" s="164"/>
      <c r="NIF173" s="164"/>
      <c r="NIG173" s="164"/>
      <c r="NIH173" s="164"/>
      <c r="NII173" s="164"/>
      <c r="NIJ173" s="164"/>
      <c r="NIK173" s="164"/>
      <c r="NIL173" s="164"/>
      <c r="NIM173" s="164"/>
      <c r="NIN173" s="164"/>
      <c r="NIO173" s="164"/>
      <c r="NIP173" s="164"/>
      <c r="NIQ173" s="164"/>
      <c r="NIR173" s="164"/>
      <c r="NIS173" s="164"/>
      <c r="NIT173" s="164"/>
      <c r="NIU173" s="164"/>
      <c r="NIV173" s="164"/>
      <c r="NIW173" s="164"/>
      <c r="NIX173" s="164"/>
      <c r="NIY173" s="164"/>
      <c r="NIZ173" s="164"/>
      <c r="NJA173" s="164"/>
      <c r="NJB173" s="164"/>
      <c r="NJC173" s="164"/>
      <c r="NJD173" s="164"/>
      <c r="NJE173" s="164"/>
      <c r="NJF173" s="164"/>
      <c r="NJG173" s="164"/>
      <c r="NJH173" s="164"/>
      <c r="NJI173" s="164"/>
      <c r="NJJ173" s="164"/>
      <c r="NJK173" s="164"/>
      <c r="NJL173" s="164"/>
      <c r="NJM173" s="164"/>
      <c r="NJN173" s="164"/>
      <c r="NJO173" s="164"/>
      <c r="NJP173" s="164"/>
      <c r="NJQ173" s="164"/>
      <c r="NJR173" s="164"/>
      <c r="NJS173" s="164"/>
      <c r="NJT173" s="164"/>
      <c r="NJU173" s="164"/>
      <c r="NJV173" s="164"/>
      <c r="NJW173" s="164"/>
      <c r="NJX173" s="164"/>
      <c r="NJY173" s="164"/>
      <c r="NJZ173" s="164"/>
      <c r="NKA173" s="164"/>
      <c r="NKB173" s="164"/>
      <c r="NKC173" s="164"/>
      <c r="NKD173" s="164"/>
      <c r="NKE173" s="164"/>
      <c r="NKF173" s="164"/>
      <c r="NKG173" s="164"/>
      <c r="NKH173" s="164"/>
      <c r="NKI173" s="164"/>
      <c r="NKJ173" s="164"/>
      <c r="NKK173" s="164"/>
      <c r="NKL173" s="164"/>
      <c r="NKM173" s="164"/>
      <c r="NKN173" s="164"/>
      <c r="NKO173" s="164"/>
      <c r="NKP173" s="164"/>
      <c r="NKQ173" s="164"/>
      <c r="NKR173" s="164"/>
      <c r="NKS173" s="164"/>
      <c r="NKT173" s="164"/>
      <c r="NKU173" s="164"/>
      <c r="NKV173" s="164"/>
      <c r="NKW173" s="164"/>
      <c r="NKX173" s="164"/>
      <c r="NKY173" s="164"/>
      <c r="NKZ173" s="164"/>
      <c r="NLA173" s="164"/>
      <c r="NLB173" s="164"/>
      <c r="NLC173" s="164"/>
      <c r="NLD173" s="164"/>
      <c r="NLE173" s="164"/>
      <c r="NLF173" s="164"/>
      <c r="NLG173" s="164"/>
      <c r="NLH173" s="164"/>
      <c r="NLI173" s="164"/>
      <c r="NLJ173" s="164"/>
      <c r="NLK173" s="164"/>
      <c r="NLL173" s="164"/>
      <c r="NLM173" s="164"/>
      <c r="NLN173" s="164"/>
      <c r="NLO173" s="164"/>
      <c r="NLP173" s="164"/>
      <c r="NLQ173" s="164"/>
      <c r="NLR173" s="164"/>
      <c r="NLS173" s="164"/>
      <c r="NLT173" s="164"/>
      <c r="NLU173" s="164"/>
      <c r="NLV173" s="164"/>
      <c r="NLW173" s="164"/>
      <c r="NLX173" s="164"/>
      <c r="NLY173" s="164"/>
      <c r="NLZ173" s="164"/>
      <c r="NMA173" s="164"/>
      <c r="NMB173" s="164"/>
      <c r="NMC173" s="164"/>
      <c r="NMD173" s="164"/>
      <c r="NME173" s="164"/>
      <c r="NMF173" s="164"/>
      <c r="NMG173" s="164"/>
      <c r="NMH173" s="164"/>
      <c r="NMI173" s="164"/>
      <c r="NMJ173" s="164"/>
      <c r="NMK173" s="164"/>
      <c r="NML173" s="164"/>
      <c r="NMM173" s="164"/>
      <c r="NMN173" s="164"/>
      <c r="NMO173" s="164"/>
      <c r="NMP173" s="164"/>
      <c r="NMQ173" s="164"/>
      <c r="NMR173" s="164"/>
      <c r="NMS173" s="164"/>
      <c r="NMT173" s="164"/>
      <c r="NMU173" s="164"/>
      <c r="NMV173" s="164"/>
      <c r="NMW173" s="164"/>
      <c r="NMX173" s="164"/>
      <c r="NMY173" s="164"/>
      <c r="NMZ173" s="164"/>
      <c r="NNA173" s="164"/>
      <c r="NNB173" s="164"/>
      <c r="NNC173" s="164"/>
      <c r="NND173" s="164"/>
      <c r="NNE173" s="164"/>
      <c r="NNF173" s="164"/>
      <c r="NNG173" s="164"/>
      <c r="NNH173" s="164"/>
      <c r="NNI173" s="164"/>
      <c r="NNJ173" s="164"/>
      <c r="NNK173" s="164"/>
      <c r="NNL173" s="164"/>
      <c r="NNM173" s="164"/>
      <c r="NNN173" s="164"/>
      <c r="NNO173" s="164"/>
      <c r="NNP173" s="164"/>
      <c r="NNQ173" s="164"/>
      <c r="NNR173" s="164"/>
      <c r="NNS173" s="164"/>
      <c r="NNT173" s="164"/>
      <c r="NNU173" s="164"/>
      <c r="NNV173" s="164"/>
      <c r="NNW173" s="164"/>
      <c r="NNX173" s="164"/>
      <c r="NNY173" s="164"/>
      <c r="NNZ173" s="164"/>
      <c r="NOA173" s="164"/>
      <c r="NOB173" s="164"/>
      <c r="NOC173" s="164"/>
      <c r="NOD173" s="164"/>
      <c r="NOE173" s="164"/>
      <c r="NOF173" s="164"/>
      <c r="NOG173" s="164"/>
      <c r="NOH173" s="164"/>
      <c r="NOI173" s="164"/>
      <c r="NOJ173" s="164"/>
      <c r="NOK173" s="164"/>
      <c r="NOL173" s="164"/>
      <c r="NOM173" s="164"/>
      <c r="NON173" s="164"/>
      <c r="NOO173" s="164"/>
      <c r="NOP173" s="164"/>
      <c r="NOQ173" s="164"/>
      <c r="NOR173" s="164"/>
      <c r="NOS173" s="164"/>
      <c r="NOT173" s="164"/>
      <c r="NOU173" s="164"/>
      <c r="NOV173" s="164"/>
      <c r="NOW173" s="164"/>
      <c r="NOX173" s="164"/>
      <c r="NOY173" s="164"/>
      <c r="NOZ173" s="164"/>
      <c r="NPA173" s="164"/>
      <c r="NPB173" s="164"/>
      <c r="NPC173" s="164"/>
      <c r="NPD173" s="164"/>
      <c r="NPE173" s="164"/>
      <c r="NPF173" s="164"/>
      <c r="NPG173" s="164"/>
      <c r="NPH173" s="164"/>
      <c r="NPI173" s="164"/>
      <c r="NPJ173" s="164"/>
      <c r="NPK173" s="164"/>
      <c r="NPL173" s="164"/>
      <c r="NPM173" s="164"/>
      <c r="NPN173" s="164"/>
      <c r="NPO173" s="164"/>
      <c r="NPP173" s="164"/>
      <c r="NPQ173" s="164"/>
      <c r="NPR173" s="164"/>
      <c r="NPS173" s="164"/>
      <c r="NPT173" s="164"/>
      <c r="NPU173" s="164"/>
      <c r="NPV173" s="164"/>
      <c r="NPW173" s="164"/>
      <c r="NPX173" s="164"/>
      <c r="NPY173" s="164"/>
      <c r="NPZ173" s="164"/>
      <c r="NQA173" s="164"/>
      <c r="NQB173" s="164"/>
      <c r="NQC173" s="164"/>
      <c r="NQD173" s="164"/>
      <c r="NQE173" s="164"/>
      <c r="NQF173" s="164"/>
      <c r="NQG173" s="164"/>
      <c r="NQH173" s="164"/>
      <c r="NQI173" s="164"/>
      <c r="NQJ173" s="164"/>
      <c r="NQK173" s="164"/>
      <c r="NQL173" s="164"/>
      <c r="NQM173" s="164"/>
      <c r="NQN173" s="164"/>
      <c r="NQO173" s="164"/>
      <c r="NQP173" s="164"/>
      <c r="NQQ173" s="164"/>
      <c r="NQR173" s="164"/>
      <c r="NQS173" s="164"/>
      <c r="NQT173" s="164"/>
      <c r="NQU173" s="164"/>
      <c r="NQV173" s="164"/>
      <c r="NQW173" s="164"/>
      <c r="NQX173" s="164"/>
      <c r="NQY173" s="164"/>
      <c r="NQZ173" s="164"/>
      <c r="NRA173" s="164"/>
      <c r="NRB173" s="164"/>
      <c r="NRC173" s="164"/>
      <c r="NRD173" s="164"/>
      <c r="NRE173" s="164"/>
      <c r="NRF173" s="164"/>
      <c r="NRG173" s="164"/>
      <c r="NRH173" s="164"/>
      <c r="NRI173" s="164"/>
      <c r="NRJ173" s="164"/>
      <c r="NRK173" s="164"/>
      <c r="NRL173" s="164"/>
      <c r="NRM173" s="164"/>
      <c r="NRN173" s="164"/>
      <c r="NRO173" s="164"/>
      <c r="NRP173" s="164"/>
      <c r="NRQ173" s="164"/>
      <c r="NRR173" s="164"/>
      <c r="NRS173" s="164"/>
      <c r="NRT173" s="164"/>
      <c r="NRU173" s="164"/>
      <c r="NRV173" s="164"/>
      <c r="NRW173" s="164"/>
      <c r="NRX173" s="164"/>
      <c r="NRY173" s="164"/>
      <c r="NRZ173" s="164"/>
      <c r="NSA173" s="164"/>
      <c r="NSB173" s="164"/>
      <c r="NSC173" s="164"/>
      <c r="NSD173" s="164"/>
      <c r="NSE173" s="164"/>
      <c r="NSF173" s="164"/>
      <c r="NSG173" s="164"/>
      <c r="NSH173" s="164"/>
      <c r="NSI173" s="164"/>
      <c r="NSJ173" s="164"/>
      <c r="NSK173" s="164"/>
      <c r="NSL173" s="164"/>
      <c r="NSM173" s="164"/>
      <c r="NSN173" s="164"/>
      <c r="NSO173" s="164"/>
      <c r="NSP173" s="164"/>
      <c r="NSQ173" s="164"/>
      <c r="NSR173" s="164"/>
      <c r="NSS173" s="164"/>
      <c r="NST173" s="164"/>
      <c r="NSU173" s="164"/>
      <c r="NSV173" s="164"/>
      <c r="NSW173" s="164"/>
      <c r="NSX173" s="164"/>
      <c r="NSY173" s="164"/>
      <c r="NSZ173" s="164"/>
      <c r="NTA173" s="164"/>
      <c r="NTB173" s="164"/>
      <c r="NTC173" s="164"/>
      <c r="NTD173" s="164"/>
      <c r="NTE173" s="164"/>
      <c r="NTF173" s="164"/>
      <c r="NTG173" s="164"/>
      <c r="NTH173" s="164"/>
      <c r="NTI173" s="164"/>
      <c r="NTJ173" s="164"/>
      <c r="NTK173" s="164"/>
      <c r="NTL173" s="164"/>
      <c r="NTM173" s="164"/>
      <c r="NTN173" s="164"/>
      <c r="NTO173" s="164"/>
      <c r="NTP173" s="164"/>
      <c r="NTQ173" s="164"/>
      <c r="NTR173" s="164"/>
      <c r="NTS173" s="164"/>
      <c r="NTT173" s="164"/>
      <c r="NTU173" s="164"/>
      <c r="NTV173" s="164"/>
      <c r="NTW173" s="164"/>
      <c r="NTX173" s="164"/>
      <c r="NTY173" s="164"/>
      <c r="NTZ173" s="164"/>
      <c r="NUA173" s="164"/>
      <c r="NUB173" s="164"/>
      <c r="NUC173" s="164"/>
      <c r="NUD173" s="164"/>
      <c r="NUE173" s="164"/>
      <c r="NUF173" s="164"/>
      <c r="NUG173" s="164"/>
      <c r="NUH173" s="164"/>
      <c r="NUI173" s="164"/>
      <c r="NUJ173" s="164"/>
      <c r="NUK173" s="164"/>
      <c r="NUL173" s="164"/>
      <c r="NUM173" s="164"/>
      <c r="NUN173" s="164"/>
      <c r="NUO173" s="164"/>
      <c r="NUP173" s="164"/>
      <c r="NUQ173" s="164"/>
      <c r="NUR173" s="164"/>
      <c r="NUS173" s="164"/>
      <c r="NUT173" s="164"/>
      <c r="NUU173" s="164"/>
      <c r="NUV173" s="164"/>
      <c r="NUW173" s="164"/>
      <c r="NUX173" s="164"/>
      <c r="NUY173" s="164"/>
      <c r="NUZ173" s="164"/>
      <c r="NVA173" s="164"/>
      <c r="NVB173" s="164"/>
      <c r="NVC173" s="164"/>
      <c r="NVD173" s="164"/>
      <c r="NVE173" s="164"/>
      <c r="NVF173" s="164"/>
      <c r="NVG173" s="164"/>
      <c r="NVH173" s="164"/>
      <c r="NVI173" s="164"/>
      <c r="NVJ173" s="164"/>
      <c r="NVK173" s="164"/>
      <c r="NVL173" s="164"/>
      <c r="NVM173" s="164"/>
      <c r="NVN173" s="164"/>
      <c r="NVO173" s="164"/>
      <c r="NVP173" s="164"/>
      <c r="NVQ173" s="164"/>
      <c r="NVR173" s="164"/>
      <c r="NVS173" s="164"/>
      <c r="NVT173" s="164"/>
      <c r="NVU173" s="164"/>
      <c r="NVV173" s="164"/>
      <c r="NVW173" s="164"/>
      <c r="NVX173" s="164"/>
      <c r="NVY173" s="164"/>
      <c r="NVZ173" s="164"/>
      <c r="NWA173" s="164"/>
      <c r="NWB173" s="164"/>
      <c r="NWC173" s="164"/>
      <c r="NWD173" s="164"/>
      <c r="NWE173" s="164"/>
      <c r="NWF173" s="164"/>
      <c r="NWG173" s="164"/>
      <c r="NWH173" s="164"/>
      <c r="NWI173" s="164"/>
      <c r="NWJ173" s="164"/>
      <c r="NWK173" s="164"/>
      <c r="NWL173" s="164"/>
      <c r="NWM173" s="164"/>
      <c r="NWN173" s="164"/>
      <c r="NWO173" s="164"/>
      <c r="NWP173" s="164"/>
      <c r="NWQ173" s="164"/>
      <c r="NWR173" s="164"/>
      <c r="NWS173" s="164"/>
      <c r="NWT173" s="164"/>
      <c r="NWU173" s="164"/>
      <c r="NWV173" s="164"/>
      <c r="NWW173" s="164"/>
      <c r="NWX173" s="164"/>
      <c r="NWY173" s="164"/>
      <c r="NWZ173" s="164"/>
      <c r="NXA173" s="164"/>
      <c r="NXB173" s="164"/>
      <c r="NXC173" s="164"/>
      <c r="NXD173" s="164"/>
      <c r="NXE173" s="164"/>
      <c r="NXF173" s="164"/>
      <c r="NXG173" s="164"/>
      <c r="NXH173" s="164"/>
      <c r="NXI173" s="164"/>
      <c r="NXJ173" s="164"/>
      <c r="NXK173" s="164"/>
      <c r="NXL173" s="164"/>
      <c r="NXM173" s="164"/>
      <c r="NXN173" s="164"/>
      <c r="NXO173" s="164"/>
      <c r="NXP173" s="164"/>
      <c r="NXQ173" s="164"/>
      <c r="NXR173" s="164"/>
      <c r="NXS173" s="164"/>
      <c r="NXT173" s="164"/>
      <c r="NXU173" s="164"/>
      <c r="NXV173" s="164"/>
      <c r="NXW173" s="164"/>
      <c r="NXX173" s="164"/>
      <c r="NXY173" s="164"/>
      <c r="NXZ173" s="164"/>
      <c r="NYA173" s="164"/>
      <c r="NYB173" s="164"/>
      <c r="NYC173" s="164"/>
      <c r="NYD173" s="164"/>
      <c r="NYE173" s="164"/>
      <c r="NYF173" s="164"/>
      <c r="NYG173" s="164"/>
      <c r="NYH173" s="164"/>
      <c r="NYI173" s="164"/>
      <c r="NYJ173" s="164"/>
      <c r="NYK173" s="164"/>
      <c r="NYL173" s="164"/>
      <c r="NYM173" s="164"/>
      <c r="NYN173" s="164"/>
      <c r="NYO173" s="164"/>
      <c r="NYP173" s="164"/>
      <c r="NYQ173" s="164"/>
      <c r="NYR173" s="164"/>
      <c r="NYS173" s="164"/>
      <c r="NYT173" s="164"/>
      <c r="NYU173" s="164"/>
      <c r="NYV173" s="164"/>
      <c r="NYW173" s="164"/>
      <c r="NYX173" s="164"/>
      <c r="NYY173" s="164"/>
      <c r="NYZ173" s="164"/>
      <c r="NZA173" s="164"/>
      <c r="NZB173" s="164"/>
      <c r="NZC173" s="164"/>
      <c r="NZD173" s="164"/>
      <c r="NZE173" s="164"/>
      <c r="NZF173" s="164"/>
      <c r="NZG173" s="164"/>
      <c r="NZH173" s="164"/>
      <c r="NZI173" s="164"/>
      <c r="NZJ173" s="164"/>
      <c r="NZK173" s="164"/>
      <c r="NZL173" s="164"/>
      <c r="NZM173" s="164"/>
      <c r="NZN173" s="164"/>
      <c r="NZO173" s="164"/>
      <c r="NZP173" s="164"/>
      <c r="NZQ173" s="164"/>
      <c r="NZR173" s="164"/>
      <c r="NZS173" s="164"/>
      <c r="NZT173" s="164"/>
      <c r="NZU173" s="164"/>
      <c r="NZV173" s="164"/>
      <c r="NZW173" s="164"/>
      <c r="NZX173" s="164"/>
      <c r="NZY173" s="164"/>
      <c r="NZZ173" s="164"/>
      <c r="OAA173" s="164"/>
      <c r="OAB173" s="164"/>
      <c r="OAC173" s="164"/>
      <c r="OAD173" s="164"/>
      <c r="OAE173" s="164"/>
      <c r="OAF173" s="164"/>
      <c r="OAG173" s="164"/>
      <c r="OAH173" s="164"/>
      <c r="OAI173" s="164"/>
      <c r="OAJ173" s="164"/>
      <c r="OAK173" s="164"/>
      <c r="OAL173" s="164"/>
      <c r="OAM173" s="164"/>
      <c r="OAN173" s="164"/>
      <c r="OAO173" s="164"/>
      <c r="OAP173" s="164"/>
      <c r="OAQ173" s="164"/>
      <c r="OAR173" s="164"/>
      <c r="OAS173" s="164"/>
      <c r="OAT173" s="164"/>
      <c r="OAU173" s="164"/>
      <c r="OAV173" s="164"/>
      <c r="OAW173" s="164"/>
      <c r="OAX173" s="164"/>
      <c r="OAY173" s="164"/>
      <c r="OAZ173" s="164"/>
      <c r="OBA173" s="164"/>
      <c r="OBB173" s="164"/>
      <c r="OBC173" s="164"/>
      <c r="OBD173" s="164"/>
      <c r="OBE173" s="164"/>
      <c r="OBF173" s="164"/>
      <c r="OBG173" s="164"/>
      <c r="OBH173" s="164"/>
      <c r="OBI173" s="164"/>
      <c r="OBJ173" s="164"/>
      <c r="OBK173" s="164"/>
      <c r="OBL173" s="164"/>
      <c r="OBM173" s="164"/>
      <c r="OBN173" s="164"/>
      <c r="OBO173" s="164"/>
      <c r="OBP173" s="164"/>
      <c r="OBQ173" s="164"/>
      <c r="OBR173" s="164"/>
      <c r="OBS173" s="164"/>
      <c r="OBT173" s="164"/>
      <c r="OBU173" s="164"/>
      <c r="OBV173" s="164"/>
      <c r="OBW173" s="164"/>
      <c r="OBX173" s="164"/>
      <c r="OBY173" s="164"/>
      <c r="OBZ173" s="164"/>
      <c r="OCA173" s="164"/>
      <c r="OCB173" s="164"/>
      <c r="OCC173" s="164"/>
      <c r="OCD173" s="164"/>
      <c r="OCE173" s="164"/>
      <c r="OCF173" s="164"/>
      <c r="OCG173" s="164"/>
      <c r="OCH173" s="164"/>
      <c r="OCI173" s="164"/>
      <c r="OCJ173" s="164"/>
      <c r="OCK173" s="164"/>
      <c r="OCL173" s="164"/>
      <c r="OCM173" s="164"/>
      <c r="OCN173" s="164"/>
      <c r="OCO173" s="164"/>
      <c r="OCP173" s="164"/>
      <c r="OCQ173" s="164"/>
      <c r="OCR173" s="164"/>
      <c r="OCS173" s="164"/>
      <c r="OCT173" s="164"/>
      <c r="OCU173" s="164"/>
      <c r="OCV173" s="164"/>
      <c r="OCW173" s="164"/>
      <c r="OCX173" s="164"/>
      <c r="OCY173" s="164"/>
      <c r="OCZ173" s="164"/>
      <c r="ODA173" s="164"/>
      <c r="ODB173" s="164"/>
      <c r="ODC173" s="164"/>
      <c r="ODD173" s="164"/>
      <c r="ODE173" s="164"/>
      <c r="ODF173" s="164"/>
      <c r="ODG173" s="164"/>
      <c r="ODH173" s="164"/>
      <c r="ODI173" s="164"/>
      <c r="ODJ173" s="164"/>
      <c r="ODK173" s="164"/>
      <c r="ODL173" s="164"/>
      <c r="ODM173" s="164"/>
      <c r="ODN173" s="164"/>
      <c r="ODO173" s="164"/>
      <c r="ODP173" s="164"/>
      <c r="ODQ173" s="164"/>
      <c r="ODR173" s="164"/>
      <c r="ODS173" s="164"/>
      <c r="ODT173" s="164"/>
      <c r="ODU173" s="164"/>
      <c r="ODV173" s="164"/>
      <c r="ODW173" s="164"/>
      <c r="ODX173" s="164"/>
      <c r="ODY173" s="164"/>
      <c r="ODZ173" s="164"/>
      <c r="OEA173" s="164"/>
      <c r="OEB173" s="164"/>
      <c r="OEC173" s="164"/>
      <c r="OED173" s="164"/>
      <c r="OEE173" s="164"/>
      <c r="OEF173" s="164"/>
      <c r="OEG173" s="164"/>
      <c r="OEH173" s="164"/>
      <c r="OEI173" s="164"/>
      <c r="OEJ173" s="164"/>
      <c r="OEK173" s="164"/>
      <c r="OEL173" s="164"/>
      <c r="OEM173" s="164"/>
      <c r="OEN173" s="164"/>
      <c r="OEO173" s="164"/>
      <c r="OEP173" s="164"/>
      <c r="OEQ173" s="164"/>
      <c r="OER173" s="164"/>
      <c r="OES173" s="164"/>
      <c r="OET173" s="164"/>
      <c r="OEU173" s="164"/>
      <c r="OEV173" s="164"/>
      <c r="OEW173" s="164"/>
      <c r="OEX173" s="164"/>
      <c r="OEY173" s="164"/>
      <c r="OEZ173" s="164"/>
      <c r="OFA173" s="164"/>
      <c r="OFB173" s="164"/>
      <c r="OFC173" s="164"/>
      <c r="OFD173" s="164"/>
      <c r="OFE173" s="164"/>
      <c r="OFF173" s="164"/>
      <c r="OFG173" s="164"/>
      <c r="OFH173" s="164"/>
      <c r="OFI173" s="164"/>
      <c r="OFJ173" s="164"/>
      <c r="OFK173" s="164"/>
      <c r="OFL173" s="164"/>
      <c r="OFM173" s="164"/>
      <c r="OFN173" s="164"/>
      <c r="OFO173" s="164"/>
      <c r="OFP173" s="164"/>
      <c r="OFQ173" s="164"/>
      <c r="OFR173" s="164"/>
      <c r="OFS173" s="164"/>
      <c r="OFT173" s="164"/>
      <c r="OFU173" s="164"/>
      <c r="OFV173" s="164"/>
      <c r="OFW173" s="164"/>
      <c r="OFX173" s="164"/>
      <c r="OFY173" s="164"/>
      <c r="OFZ173" s="164"/>
      <c r="OGA173" s="164"/>
      <c r="OGB173" s="164"/>
      <c r="OGC173" s="164"/>
      <c r="OGD173" s="164"/>
      <c r="OGE173" s="164"/>
      <c r="OGF173" s="164"/>
      <c r="OGG173" s="164"/>
      <c r="OGH173" s="164"/>
      <c r="OGI173" s="164"/>
      <c r="OGJ173" s="164"/>
      <c r="OGK173" s="164"/>
      <c r="OGL173" s="164"/>
      <c r="OGM173" s="164"/>
      <c r="OGN173" s="164"/>
      <c r="OGO173" s="164"/>
      <c r="OGP173" s="164"/>
      <c r="OGQ173" s="164"/>
      <c r="OGR173" s="164"/>
      <c r="OGS173" s="164"/>
      <c r="OGT173" s="164"/>
      <c r="OGU173" s="164"/>
      <c r="OGV173" s="164"/>
      <c r="OGW173" s="164"/>
      <c r="OGX173" s="164"/>
      <c r="OGY173" s="164"/>
      <c r="OGZ173" s="164"/>
      <c r="OHA173" s="164"/>
      <c r="OHB173" s="164"/>
      <c r="OHC173" s="164"/>
      <c r="OHD173" s="164"/>
      <c r="OHE173" s="164"/>
      <c r="OHF173" s="164"/>
      <c r="OHG173" s="164"/>
      <c r="OHH173" s="164"/>
      <c r="OHI173" s="164"/>
      <c r="OHJ173" s="164"/>
      <c r="OHK173" s="164"/>
      <c r="OHL173" s="164"/>
      <c r="OHM173" s="164"/>
      <c r="OHN173" s="164"/>
      <c r="OHO173" s="164"/>
      <c r="OHP173" s="164"/>
      <c r="OHQ173" s="164"/>
      <c r="OHR173" s="164"/>
      <c r="OHS173" s="164"/>
      <c r="OHT173" s="164"/>
      <c r="OHU173" s="164"/>
      <c r="OHV173" s="164"/>
      <c r="OHW173" s="164"/>
      <c r="OHX173" s="164"/>
      <c r="OHY173" s="164"/>
      <c r="OHZ173" s="164"/>
      <c r="OIA173" s="164"/>
      <c r="OIB173" s="164"/>
      <c r="OIC173" s="164"/>
      <c r="OID173" s="164"/>
      <c r="OIE173" s="164"/>
      <c r="OIF173" s="164"/>
      <c r="OIG173" s="164"/>
      <c r="OIH173" s="164"/>
      <c r="OII173" s="164"/>
      <c r="OIJ173" s="164"/>
      <c r="OIK173" s="164"/>
      <c r="OIL173" s="164"/>
      <c r="OIM173" s="164"/>
      <c r="OIN173" s="164"/>
      <c r="OIO173" s="164"/>
      <c r="OIP173" s="164"/>
      <c r="OIQ173" s="164"/>
      <c r="OIR173" s="164"/>
      <c r="OIS173" s="164"/>
      <c r="OIT173" s="164"/>
      <c r="OIU173" s="164"/>
      <c r="OIV173" s="164"/>
      <c r="OIW173" s="164"/>
      <c r="OIX173" s="164"/>
      <c r="OIY173" s="164"/>
      <c r="OIZ173" s="164"/>
      <c r="OJA173" s="164"/>
      <c r="OJB173" s="164"/>
      <c r="OJC173" s="164"/>
      <c r="OJD173" s="164"/>
      <c r="OJE173" s="164"/>
      <c r="OJF173" s="164"/>
      <c r="OJG173" s="164"/>
      <c r="OJH173" s="164"/>
      <c r="OJI173" s="164"/>
      <c r="OJJ173" s="164"/>
      <c r="OJK173" s="164"/>
      <c r="OJL173" s="164"/>
      <c r="OJM173" s="164"/>
      <c r="OJN173" s="164"/>
      <c r="OJO173" s="164"/>
      <c r="OJP173" s="164"/>
      <c r="OJQ173" s="164"/>
      <c r="OJR173" s="164"/>
      <c r="OJS173" s="164"/>
      <c r="OJT173" s="164"/>
      <c r="OJU173" s="164"/>
      <c r="OJV173" s="164"/>
      <c r="OJW173" s="164"/>
      <c r="OJX173" s="164"/>
      <c r="OJY173" s="164"/>
      <c r="OJZ173" s="164"/>
      <c r="OKA173" s="164"/>
      <c r="OKB173" s="164"/>
      <c r="OKC173" s="164"/>
      <c r="OKD173" s="164"/>
      <c r="OKE173" s="164"/>
      <c r="OKF173" s="164"/>
      <c r="OKG173" s="164"/>
      <c r="OKH173" s="164"/>
      <c r="OKI173" s="164"/>
      <c r="OKJ173" s="164"/>
      <c r="OKK173" s="164"/>
      <c r="OKL173" s="164"/>
      <c r="OKM173" s="164"/>
      <c r="OKN173" s="164"/>
      <c r="OKO173" s="164"/>
      <c r="OKP173" s="164"/>
      <c r="OKQ173" s="164"/>
      <c r="OKR173" s="164"/>
      <c r="OKS173" s="164"/>
      <c r="OKT173" s="164"/>
      <c r="OKU173" s="164"/>
      <c r="OKV173" s="164"/>
      <c r="OKW173" s="164"/>
      <c r="OKX173" s="164"/>
      <c r="OKY173" s="164"/>
      <c r="OKZ173" s="164"/>
      <c r="OLA173" s="164"/>
      <c r="OLB173" s="164"/>
      <c r="OLC173" s="164"/>
      <c r="OLD173" s="164"/>
      <c r="OLE173" s="164"/>
      <c r="OLF173" s="164"/>
      <c r="OLG173" s="164"/>
      <c r="OLH173" s="164"/>
      <c r="OLI173" s="164"/>
      <c r="OLJ173" s="164"/>
      <c r="OLK173" s="164"/>
      <c r="OLL173" s="164"/>
      <c r="OLM173" s="164"/>
      <c r="OLN173" s="164"/>
      <c r="OLO173" s="164"/>
      <c r="OLP173" s="164"/>
      <c r="OLQ173" s="164"/>
      <c r="OLR173" s="164"/>
      <c r="OLS173" s="164"/>
      <c r="OLT173" s="164"/>
      <c r="OLU173" s="164"/>
      <c r="OLV173" s="164"/>
      <c r="OLW173" s="164"/>
      <c r="OLX173" s="164"/>
      <c r="OLY173" s="164"/>
      <c r="OLZ173" s="164"/>
      <c r="OMA173" s="164"/>
      <c r="OMB173" s="164"/>
      <c r="OMC173" s="164"/>
      <c r="OMD173" s="164"/>
      <c r="OME173" s="164"/>
      <c r="OMF173" s="164"/>
      <c r="OMG173" s="164"/>
      <c r="OMH173" s="164"/>
      <c r="OMI173" s="164"/>
      <c r="OMJ173" s="164"/>
      <c r="OMK173" s="164"/>
      <c r="OML173" s="164"/>
      <c r="OMM173" s="164"/>
      <c r="OMN173" s="164"/>
      <c r="OMO173" s="164"/>
      <c r="OMP173" s="164"/>
      <c r="OMQ173" s="164"/>
      <c r="OMR173" s="164"/>
      <c r="OMS173" s="164"/>
      <c r="OMT173" s="164"/>
      <c r="OMU173" s="164"/>
      <c r="OMV173" s="164"/>
      <c r="OMW173" s="164"/>
      <c r="OMX173" s="164"/>
      <c r="OMY173" s="164"/>
      <c r="OMZ173" s="164"/>
      <c r="ONA173" s="164"/>
      <c r="ONB173" s="164"/>
      <c r="ONC173" s="164"/>
      <c r="OND173" s="164"/>
      <c r="ONE173" s="164"/>
      <c r="ONF173" s="164"/>
      <c r="ONG173" s="164"/>
      <c r="ONH173" s="164"/>
      <c r="ONI173" s="164"/>
      <c r="ONJ173" s="164"/>
      <c r="ONK173" s="164"/>
      <c r="ONL173" s="164"/>
      <c r="ONM173" s="164"/>
      <c r="ONN173" s="164"/>
      <c r="ONO173" s="164"/>
      <c r="ONP173" s="164"/>
      <c r="ONQ173" s="164"/>
      <c r="ONR173" s="164"/>
      <c r="ONS173" s="164"/>
      <c r="ONT173" s="164"/>
      <c r="ONU173" s="164"/>
      <c r="ONV173" s="164"/>
      <c r="ONW173" s="164"/>
      <c r="ONX173" s="164"/>
      <c r="ONY173" s="164"/>
      <c r="ONZ173" s="164"/>
      <c r="OOA173" s="164"/>
      <c r="OOB173" s="164"/>
      <c r="OOC173" s="164"/>
      <c r="OOD173" s="164"/>
      <c r="OOE173" s="164"/>
      <c r="OOF173" s="164"/>
      <c r="OOG173" s="164"/>
      <c r="OOH173" s="164"/>
      <c r="OOI173" s="164"/>
      <c r="OOJ173" s="164"/>
      <c r="OOK173" s="164"/>
      <c r="OOL173" s="164"/>
      <c r="OOM173" s="164"/>
      <c r="OON173" s="164"/>
      <c r="OOO173" s="164"/>
      <c r="OOP173" s="164"/>
      <c r="OOQ173" s="164"/>
      <c r="OOR173" s="164"/>
      <c r="OOS173" s="164"/>
      <c r="OOT173" s="164"/>
      <c r="OOU173" s="164"/>
      <c r="OOV173" s="164"/>
      <c r="OOW173" s="164"/>
      <c r="OOX173" s="164"/>
      <c r="OOY173" s="164"/>
      <c r="OOZ173" s="164"/>
      <c r="OPA173" s="164"/>
      <c r="OPB173" s="164"/>
      <c r="OPC173" s="164"/>
      <c r="OPD173" s="164"/>
      <c r="OPE173" s="164"/>
      <c r="OPF173" s="164"/>
      <c r="OPG173" s="164"/>
      <c r="OPH173" s="164"/>
      <c r="OPI173" s="164"/>
      <c r="OPJ173" s="164"/>
      <c r="OPK173" s="164"/>
      <c r="OPL173" s="164"/>
      <c r="OPM173" s="164"/>
      <c r="OPN173" s="164"/>
      <c r="OPO173" s="164"/>
      <c r="OPP173" s="164"/>
      <c r="OPQ173" s="164"/>
      <c r="OPR173" s="164"/>
      <c r="OPS173" s="164"/>
      <c r="OPT173" s="164"/>
      <c r="OPU173" s="164"/>
      <c r="OPV173" s="164"/>
      <c r="OPW173" s="164"/>
      <c r="OPX173" s="164"/>
      <c r="OPY173" s="164"/>
      <c r="OPZ173" s="164"/>
      <c r="OQA173" s="164"/>
      <c r="OQB173" s="164"/>
      <c r="OQC173" s="164"/>
      <c r="OQD173" s="164"/>
      <c r="OQE173" s="164"/>
      <c r="OQF173" s="164"/>
      <c r="OQG173" s="164"/>
      <c r="OQH173" s="164"/>
      <c r="OQI173" s="164"/>
      <c r="OQJ173" s="164"/>
      <c r="OQK173" s="164"/>
      <c r="OQL173" s="164"/>
      <c r="OQM173" s="164"/>
      <c r="OQN173" s="164"/>
      <c r="OQO173" s="164"/>
      <c r="OQP173" s="164"/>
      <c r="OQQ173" s="164"/>
      <c r="OQR173" s="164"/>
      <c r="OQS173" s="164"/>
      <c r="OQT173" s="164"/>
      <c r="OQU173" s="164"/>
      <c r="OQV173" s="164"/>
      <c r="OQW173" s="164"/>
      <c r="OQX173" s="164"/>
      <c r="OQY173" s="164"/>
      <c r="OQZ173" s="164"/>
      <c r="ORA173" s="164"/>
      <c r="ORB173" s="164"/>
      <c r="ORC173" s="164"/>
      <c r="ORD173" s="164"/>
      <c r="ORE173" s="164"/>
      <c r="ORF173" s="164"/>
      <c r="ORG173" s="164"/>
      <c r="ORH173" s="164"/>
      <c r="ORI173" s="164"/>
      <c r="ORJ173" s="164"/>
      <c r="ORK173" s="164"/>
      <c r="ORL173" s="164"/>
      <c r="ORM173" s="164"/>
      <c r="ORN173" s="164"/>
      <c r="ORO173" s="164"/>
      <c r="ORP173" s="164"/>
      <c r="ORQ173" s="164"/>
      <c r="ORR173" s="164"/>
      <c r="ORS173" s="164"/>
      <c r="ORT173" s="164"/>
      <c r="ORU173" s="164"/>
      <c r="ORV173" s="164"/>
      <c r="ORW173" s="164"/>
      <c r="ORX173" s="164"/>
      <c r="ORY173" s="164"/>
      <c r="ORZ173" s="164"/>
      <c r="OSA173" s="164"/>
      <c r="OSB173" s="164"/>
      <c r="OSC173" s="164"/>
      <c r="OSD173" s="164"/>
      <c r="OSE173" s="164"/>
      <c r="OSF173" s="164"/>
      <c r="OSG173" s="164"/>
      <c r="OSH173" s="164"/>
      <c r="OSI173" s="164"/>
      <c r="OSJ173" s="164"/>
      <c r="OSK173" s="164"/>
      <c r="OSL173" s="164"/>
      <c r="OSM173" s="164"/>
      <c r="OSN173" s="164"/>
      <c r="OSO173" s="164"/>
      <c r="OSP173" s="164"/>
      <c r="OSQ173" s="164"/>
      <c r="OSR173" s="164"/>
      <c r="OSS173" s="164"/>
      <c r="OST173" s="164"/>
      <c r="OSU173" s="164"/>
      <c r="OSV173" s="164"/>
      <c r="OSW173" s="164"/>
      <c r="OSX173" s="164"/>
      <c r="OSY173" s="164"/>
      <c r="OSZ173" s="164"/>
      <c r="OTA173" s="164"/>
      <c r="OTB173" s="164"/>
      <c r="OTC173" s="164"/>
      <c r="OTD173" s="164"/>
      <c r="OTE173" s="164"/>
      <c r="OTF173" s="164"/>
      <c r="OTG173" s="164"/>
      <c r="OTH173" s="164"/>
      <c r="OTI173" s="164"/>
      <c r="OTJ173" s="164"/>
      <c r="OTK173" s="164"/>
      <c r="OTL173" s="164"/>
      <c r="OTM173" s="164"/>
      <c r="OTN173" s="164"/>
      <c r="OTO173" s="164"/>
      <c r="OTP173" s="164"/>
      <c r="OTQ173" s="164"/>
      <c r="OTR173" s="164"/>
      <c r="OTS173" s="164"/>
      <c r="OTT173" s="164"/>
      <c r="OTU173" s="164"/>
      <c r="OTV173" s="164"/>
      <c r="OTW173" s="164"/>
      <c r="OTX173" s="164"/>
      <c r="OTY173" s="164"/>
      <c r="OTZ173" s="164"/>
      <c r="OUA173" s="164"/>
      <c r="OUB173" s="164"/>
      <c r="OUC173" s="164"/>
      <c r="OUD173" s="164"/>
      <c r="OUE173" s="164"/>
      <c r="OUF173" s="164"/>
      <c r="OUG173" s="164"/>
      <c r="OUH173" s="164"/>
      <c r="OUI173" s="164"/>
      <c r="OUJ173" s="164"/>
      <c r="OUK173" s="164"/>
      <c r="OUL173" s="164"/>
      <c r="OUM173" s="164"/>
      <c r="OUN173" s="164"/>
      <c r="OUO173" s="164"/>
      <c r="OUP173" s="164"/>
      <c r="OUQ173" s="164"/>
      <c r="OUR173" s="164"/>
      <c r="OUS173" s="164"/>
      <c r="OUT173" s="164"/>
      <c r="OUU173" s="164"/>
      <c r="OUV173" s="164"/>
      <c r="OUW173" s="164"/>
      <c r="OUX173" s="164"/>
      <c r="OUY173" s="164"/>
      <c r="OUZ173" s="164"/>
      <c r="OVA173" s="164"/>
      <c r="OVB173" s="164"/>
      <c r="OVC173" s="164"/>
      <c r="OVD173" s="164"/>
      <c r="OVE173" s="164"/>
      <c r="OVF173" s="164"/>
      <c r="OVG173" s="164"/>
      <c r="OVH173" s="164"/>
      <c r="OVI173" s="164"/>
      <c r="OVJ173" s="164"/>
      <c r="OVK173" s="164"/>
      <c r="OVL173" s="164"/>
      <c r="OVM173" s="164"/>
      <c r="OVN173" s="164"/>
      <c r="OVO173" s="164"/>
      <c r="OVP173" s="164"/>
      <c r="OVQ173" s="164"/>
      <c r="OVR173" s="164"/>
      <c r="OVS173" s="164"/>
      <c r="OVT173" s="164"/>
      <c r="OVU173" s="164"/>
      <c r="OVV173" s="164"/>
      <c r="OVW173" s="164"/>
      <c r="OVX173" s="164"/>
      <c r="OVY173" s="164"/>
      <c r="OVZ173" s="164"/>
      <c r="OWA173" s="164"/>
      <c r="OWB173" s="164"/>
      <c r="OWC173" s="164"/>
      <c r="OWD173" s="164"/>
      <c r="OWE173" s="164"/>
      <c r="OWF173" s="164"/>
      <c r="OWG173" s="164"/>
      <c r="OWH173" s="164"/>
      <c r="OWI173" s="164"/>
      <c r="OWJ173" s="164"/>
      <c r="OWK173" s="164"/>
      <c r="OWL173" s="164"/>
      <c r="OWM173" s="164"/>
      <c r="OWN173" s="164"/>
      <c r="OWO173" s="164"/>
      <c r="OWP173" s="164"/>
      <c r="OWQ173" s="164"/>
      <c r="OWR173" s="164"/>
      <c r="OWS173" s="164"/>
      <c r="OWT173" s="164"/>
      <c r="OWU173" s="164"/>
      <c r="OWV173" s="164"/>
      <c r="OWW173" s="164"/>
      <c r="OWX173" s="164"/>
      <c r="OWY173" s="164"/>
      <c r="OWZ173" s="164"/>
      <c r="OXA173" s="164"/>
      <c r="OXB173" s="164"/>
      <c r="OXC173" s="164"/>
      <c r="OXD173" s="164"/>
      <c r="OXE173" s="164"/>
      <c r="OXF173" s="164"/>
      <c r="OXG173" s="164"/>
      <c r="OXH173" s="164"/>
      <c r="OXI173" s="164"/>
      <c r="OXJ173" s="164"/>
      <c r="OXK173" s="164"/>
      <c r="OXL173" s="164"/>
      <c r="OXM173" s="164"/>
      <c r="OXN173" s="164"/>
      <c r="OXO173" s="164"/>
      <c r="OXP173" s="164"/>
      <c r="OXQ173" s="164"/>
      <c r="OXR173" s="164"/>
      <c r="OXS173" s="164"/>
      <c r="OXT173" s="164"/>
      <c r="OXU173" s="164"/>
      <c r="OXV173" s="164"/>
      <c r="OXW173" s="164"/>
      <c r="OXX173" s="164"/>
      <c r="OXY173" s="164"/>
      <c r="OXZ173" s="164"/>
      <c r="OYA173" s="164"/>
      <c r="OYB173" s="164"/>
      <c r="OYC173" s="164"/>
      <c r="OYD173" s="164"/>
      <c r="OYE173" s="164"/>
      <c r="OYF173" s="164"/>
      <c r="OYG173" s="164"/>
      <c r="OYH173" s="164"/>
      <c r="OYI173" s="164"/>
      <c r="OYJ173" s="164"/>
      <c r="OYK173" s="164"/>
      <c r="OYL173" s="164"/>
      <c r="OYM173" s="164"/>
      <c r="OYN173" s="164"/>
      <c r="OYO173" s="164"/>
      <c r="OYP173" s="164"/>
      <c r="OYQ173" s="164"/>
      <c r="OYR173" s="164"/>
      <c r="OYS173" s="164"/>
      <c r="OYT173" s="164"/>
      <c r="OYU173" s="164"/>
      <c r="OYV173" s="164"/>
      <c r="OYW173" s="164"/>
      <c r="OYX173" s="164"/>
      <c r="OYY173" s="164"/>
      <c r="OYZ173" s="164"/>
      <c r="OZA173" s="164"/>
      <c r="OZB173" s="164"/>
      <c r="OZC173" s="164"/>
      <c r="OZD173" s="164"/>
      <c r="OZE173" s="164"/>
      <c r="OZF173" s="164"/>
      <c r="OZG173" s="164"/>
      <c r="OZH173" s="164"/>
      <c r="OZI173" s="164"/>
      <c r="OZJ173" s="164"/>
      <c r="OZK173" s="164"/>
      <c r="OZL173" s="164"/>
      <c r="OZM173" s="164"/>
      <c r="OZN173" s="164"/>
      <c r="OZO173" s="164"/>
      <c r="OZP173" s="164"/>
      <c r="OZQ173" s="164"/>
      <c r="OZR173" s="164"/>
      <c r="OZS173" s="164"/>
      <c r="OZT173" s="164"/>
      <c r="OZU173" s="164"/>
      <c r="OZV173" s="164"/>
      <c r="OZW173" s="164"/>
      <c r="OZX173" s="164"/>
      <c r="OZY173" s="164"/>
      <c r="OZZ173" s="164"/>
      <c r="PAA173" s="164"/>
      <c r="PAB173" s="164"/>
      <c r="PAC173" s="164"/>
      <c r="PAD173" s="164"/>
      <c r="PAE173" s="164"/>
      <c r="PAF173" s="164"/>
      <c r="PAG173" s="164"/>
      <c r="PAH173" s="164"/>
      <c r="PAI173" s="164"/>
      <c r="PAJ173" s="164"/>
      <c r="PAK173" s="164"/>
      <c r="PAL173" s="164"/>
      <c r="PAM173" s="164"/>
      <c r="PAN173" s="164"/>
      <c r="PAO173" s="164"/>
      <c r="PAP173" s="164"/>
      <c r="PAQ173" s="164"/>
      <c r="PAR173" s="164"/>
      <c r="PAS173" s="164"/>
      <c r="PAT173" s="164"/>
      <c r="PAU173" s="164"/>
      <c r="PAV173" s="164"/>
      <c r="PAW173" s="164"/>
      <c r="PAX173" s="164"/>
      <c r="PAY173" s="164"/>
      <c r="PAZ173" s="164"/>
      <c r="PBA173" s="164"/>
      <c r="PBB173" s="164"/>
      <c r="PBC173" s="164"/>
      <c r="PBD173" s="164"/>
      <c r="PBE173" s="164"/>
      <c r="PBF173" s="164"/>
      <c r="PBG173" s="164"/>
      <c r="PBH173" s="164"/>
      <c r="PBI173" s="164"/>
      <c r="PBJ173" s="164"/>
      <c r="PBK173" s="164"/>
      <c r="PBL173" s="164"/>
      <c r="PBM173" s="164"/>
      <c r="PBN173" s="164"/>
      <c r="PBO173" s="164"/>
      <c r="PBP173" s="164"/>
      <c r="PBQ173" s="164"/>
      <c r="PBR173" s="164"/>
      <c r="PBS173" s="164"/>
      <c r="PBT173" s="164"/>
      <c r="PBU173" s="164"/>
      <c r="PBV173" s="164"/>
      <c r="PBW173" s="164"/>
      <c r="PBX173" s="164"/>
      <c r="PBY173" s="164"/>
      <c r="PBZ173" s="164"/>
      <c r="PCA173" s="164"/>
      <c r="PCB173" s="164"/>
      <c r="PCC173" s="164"/>
      <c r="PCD173" s="164"/>
      <c r="PCE173" s="164"/>
      <c r="PCF173" s="164"/>
      <c r="PCG173" s="164"/>
      <c r="PCH173" s="164"/>
      <c r="PCI173" s="164"/>
      <c r="PCJ173" s="164"/>
      <c r="PCK173" s="164"/>
      <c r="PCL173" s="164"/>
      <c r="PCM173" s="164"/>
      <c r="PCN173" s="164"/>
      <c r="PCO173" s="164"/>
      <c r="PCP173" s="164"/>
      <c r="PCQ173" s="164"/>
      <c r="PCR173" s="164"/>
      <c r="PCS173" s="164"/>
      <c r="PCT173" s="164"/>
      <c r="PCU173" s="164"/>
      <c r="PCV173" s="164"/>
      <c r="PCW173" s="164"/>
      <c r="PCX173" s="164"/>
      <c r="PCY173" s="164"/>
      <c r="PCZ173" s="164"/>
      <c r="PDA173" s="164"/>
      <c r="PDB173" s="164"/>
      <c r="PDC173" s="164"/>
      <c r="PDD173" s="164"/>
      <c r="PDE173" s="164"/>
      <c r="PDF173" s="164"/>
      <c r="PDG173" s="164"/>
      <c r="PDH173" s="164"/>
      <c r="PDI173" s="164"/>
      <c r="PDJ173" s="164"/>
      <c r="PDK173" s="164"/>
      <c r="PDL173" s="164"/>
      <c r="PDM173" s="164"/>
      <c r="PDN173" s="164"/>
      <c r="PDO173" s="164"/>
      <c r="PDP173" s="164"/>
      <c r="PDQ173" s="164"/>
      <c r="PDR173" s="164"/>
      <c r="PDS173" s="164"/>
      <c r="PDT173" s="164"/>
      <c r="PDU173" s="164"/>
      <c r="PDV173" s="164"/>
      <c r="PDW173" s="164"/>
      <c r="PDX173" s="164"/>
      <c r="PDY173" s="164"/>
      <c r="PDZ173" s="164"/>
      <c r="PEA173" s="164"/>
      <c r="PEB173" s="164"/>
      <c r="PEC173" s="164"/>
      <c r="PED173" s="164"/>
      <c r="PEE173" s="164"/>
      <c r="PEF173" s="164"/>
      <c r="PEG173" s="164"/>
      <c r="PEH173" s="164"/>
      <c r="PEI173" s="164"/>
      <c r="PEJ173" s="164"/>
      <c r="PEK173" s="164"/>
      <c r="PEL173" s="164"/>
      <c r="PEM173" s="164"/>
      <c r="PEN173" s="164"/>
      <c r="PEO173" s="164"/>
      <c r="PEP173" s="164"/>
      <c r="PEQ173" s="164"/>
      <c r="PER173" s="164"/>
      <c r="PES173" s="164"/>
      <c r="PET173" s="164"/>
      <c r="PEU173" s="164"/>
      <c r="PEV173" s="164"/>
      <c r="PEW173" s="164"/>
      <c r="PEX173" s="164"/>
      <c r="PEY173" s="164"/>
      <c r="PEZ173" s="164"/>
      <c r="PFA173" s="164"/>
      <c r="PFB173" s="164"/>
      <c r="PFC173" s="164"/>
      <c r="PFD173" s="164"/>
      <c r="PFE173" s="164"/>
      <c r="PFF173" s="164"/>
      <c r="PFG173" s="164"/>
      <c r="PFH173" s="164"/>
      <c r="PFI173" s="164"/>
      <c r="PFJ173" s="164"/>
      <c r="PFK173" s="164"/>
      <c r="PFL173" s="164"/>
      <c r="PFM173" s="164"/>
      <c r="PFN173" s="164"/>
      <c r="PFO173" s="164"/>
      <c r="PFP173" s="164"/>
      <c r="PFQ173" s="164"/>
      <c r="PFR173" s="164"/>
      <c r="PFS173" s="164"/>
      <c r="PFT173" s="164"/>
      <c r="PFU173" s="164"/>
      <c r="PFV173" s="164"/>
      <c r="PFW173" s="164"/>
      <c r="PFX173" s="164"/>
      <c r="PFY173" s="164"/>
      <c r="PFZ173" s="164"/>
      <c r="PGA173" s="164"/>
      <c r="PGB173" s="164"/>
      <c r="PGC173" s="164"/>
      <c r="PGD173" s="164"/>
      <c r="PGE173" s="164"/>
      <c r="PGF173" s="164"/>
      <c r="PGG173" s="164"/>
      <c r="PGH173" s="164"/>
      <c r="PGI173" s="164"/>
      <c r="PGJ173" s="164"/>
      <c r="PGK173" s="164"/>
      <c r="PGL173" s="164"/>
      <c r="PGM173" s="164"/>
      <c r="PGN173" s="164"/>
      <c r="PGO173" s="164"/>
      <c r="PGP173" s="164"/>
      <c r="PGQ173" s="164"/>
      <c r="PGR173" s="164"/>
      <c r="PGS173" s="164"/>
      <c r="PGT173" s="164"/>
      <c r="PGU173" s="164"/>
      <c r="PGV173" s="164"/>
      <c r="PGW173" s="164"/>
      <c r="PGX173" s="164"/>
      <c r="PGY173" s="164"/>
      <c r="PGZ173" s="164"/>
      <c r="PHA173" s="164"/>
      <c r="PHB173" s="164"/>
      <c r="PHC173" s="164"/>
      <c r="PHD173" s="164"/>
      <c r="PHE173" s="164"/>
      <c r="PHF173" s="164"/>
      <c r="PHG173" s="164"/>
      <c r="PHH173" s="164"/>
      <c r="PHI173" s="164"/>
      <c r="PHJ173" s="164"/>
      <c r="PHK173" s="164"/>
      <c r="PHL173" s="164"/>
      <c r="PHM173" s="164"/>
      <c r="PHN173" s="164"/>
      <c r="PHO173" s="164"/>
      <c r="PHP173" s="164"/>
      <c r="PHQ173" s="164"/>
      <c r="PHR173" s="164"/>
      <c r="PHS173" s="164"/>
      <c r="PHT173" s="164"/>
      <c r="PHU173" s="164"/>
      <c r="PHV173" s="164"/>
      <c r="PHW173" s="164"/>
      <c r="PHX173" s="164"/>
      <c r="PHY173" s="164"/>
      <c r="PHZ173" s="164"/>
      <c r="PIA173" s="164"/>
      <c r="PIB173" s="164"/>
      <c r="PIC173" s="164"/>
      <c r="PID173" s="164"/>
      <c r="PIE173" s="164"/>
      <c r="PIF173" s="164"/>
      <c r="PIG173" s="164"/>
      <c r="PIH173" s="164"/>
      <c r="PII173" s="164"/>
      <c r="PIJ173" s="164"/>
      <c r="PIK173" s="164"/>
      <c r="PIL173" s="164"/>
      <c r="PIM173" s="164"/>
      <c r="PIN173" s="164"/>
      <c r="PIO173" s="164"/>
      <c r="PIP173" s="164"/>
      <c r="PIQ173" s="164"/>
      <c r="PIR173" s="164"/>
      <c r="PIS173" s="164"/>
      <c r="PIT173" s="164"/>
      <c r="PIU173" s="164"/>
      <c r="PIV173" s="164"/>
      <c r="PIW173" s="164"/>
      <c r="PIX173" s="164"/>
      <c r="PIY173" s="164"/>
      <c r="PIZ173" s="164"/>
      <c r="PJA173" s="164"/>
      <c r="PJB173" s="164"/>
      <c r="PJC173" s="164"/>
      <c r="PJD173" s="164"/>
      <c r="PJE173" s="164"/>
      <c r="PJF173" s="164"/>
      <c r="PJG173" s="164"/>
      <c r="PJH173" s="164"/>
      <c r="PJI173" s="164"/>
      <c r="PJJ173" s="164"/>
      <c r="PJK173" s="164"/>
      <c r="PJL173" s="164"/>
      <c r="PJM173" s="164"/>
      <c r="PJN173" s="164"/>
      <c r="PJO173" s="164"/>
      <c r="PJP173" s="164"/>
      <c r="PJQ173" s="164"/>
      <c r="PJR173" s="164"/>
      <c r="PJS173" s="164"/>
      <c r="PJT173" s="164"/>
      <c r="PJU173" s="164"/>
      <c r="PJV173" s="164"/>
      <c r="PJW173" s="164"/>
      <c r="PJX173" s="164"/>
      <c r="PJY173" s="164"/>
      <c r="PJZ173" s="164"/>
      <c r="PKA173" s="164"/>
      <c r="PKB173" s="164"/>
      <c r="PKC173" s="164"/>
      <c r="PKD173" s="164"/>
      <c r="PKE173" s="164"/>
      <c r="PKF173" s="164"/>
      <c r="PKG173" s="164"/>
      <c r="PKH173" s="164"/>
      <c r="PKI173" s="164"/>
      <c r="PKJ173" s="164"/>
      <c r="PKK173" s="164"/>
      <c r="PKL173" s="164"/>
      <c r="PKM173" s="164"/>
      <c r="PKN173" s="164"/>
      <c r="PKO173" s="164"/>
      <c r="PKP173" s="164"/>
      <c r="PKQ173" s="164"/>
      <c r="PKR173" s="164"/>
      <c r="PKS173" s="164"/>
      <c r="PKT173" s="164"/>
      <c r="PKU173" s="164"/>
      <c r="PKV173" s="164"/>
      <c r="PKW173" s="164"/>
      <c r="PKX173" s="164"/>
      <c r="PKY173" s="164"/>
      <c r="PKZ173" s="164"/>
      <c r="PLA173" s="164"/>
      <c r="PLB173" s="164"/>
      <c r="PLC173" s="164"/>
      <c r="PLD173" s="164"/>
      <c r="PLE173" s="164"/>
      <c r="PLF173" s="164"/>
      <c r="PLG173" s="164"/>
      <c r="PLH173" s="164"/>
      <c r="PLI173" s="164"/>
      <c r="PLJ173" s="164"/>
      <c r="PLK173" s="164"/>
      <c r="PLL173" s="164"/>
      <c r="PLM173" s="164"/>
      <c r="PLN173" s="164"/>
      <c r="PLO173" s="164"/>
      <c r="PLP173" s="164"/>
      <c r="PLQ173" s="164"/>
      <c r="PLR173" s="164"/>
      <c r="PLS173" s="164"/>
      <c r="PLT173" s="164"/>
      <c r="PLU173" s="164"/>
      <c r="PLV173" s="164"/>
      <c r="PLW173" s="164"/>
      <c r="PLX173" s="164"/>
      <c r="PLY173" s="164"/>
      <c r="PLZ173" s="164"/>
      <c r="PMA173" s="164"/>
      <c r="PMB173" s="164"/>
      <c r="PMC173" s="164"/>
      <c r="PMD173" s="164"/>
      <c r="PME173" s="164"/>
      <c r="PMF173" s="164"/>
      <c r="PMG173" s="164"/>
      <c r="PMH173" s="164"/>
      <c r="PMI173" s="164"/>
      <c r="PMJ173" s="164"/>
      <c r="PMK173" s="164"/>
      <c r="PML173" s="164"/>
      <c r="PMM173" s="164"/>
      <c r="PMN173" s="164"/>
      <c r="PMO173" s="164"/>
      <c r="PMP173" s="164"/>
      <c r="PMQ173" s="164"/>
      <c r="PMR173" s="164"/>
      <c r="PMS173" s="164"/>
      <c r="PMT173" s="164"/>
      <c r="PMU173" s="164"/>
      <c r="PMV173" s="164"/>
      <c r="PMW173" s="164"/>
      <c r="PMX173" s="164"/>
      <c r="PMY173" s="164"/>
      <c r="PMZ173" s="164"/>
      <c r="PNA173" s="164"/>
      <c r="PNB173" s="164"/>
      <c r="PNC173" s="164"/>
      <c r="PND173" s="164"/>
      <c r="PNE173" s="164"/>
      <c r="PNF173" s="164"/>
      <c r="PNG173" s="164"/>
      <c r="PNH173" s="164"/>
      <c r="PNI173" s="164"/>
      <c r="PNJ173" s="164"/>
      <c r="PNK173" s="164"/>
      <c r="PNL173" s="164"/>
      <c r="PNM173" s="164"/>
      <c r="PNN173" s="164"/>
      <c r="PNO173" s="164"/>
      <c r="PNP173" s="164"/>
      <c r="PNQ173" s="164"/>
      <c r="PNR173" s="164"/>
      <c r="PNS173" s="164"/>
      <c r="PNT173" s="164"/>
      <c r="PNU173" s="164"/>
      <c r="PNV173" s="164"/>
      <c r="PNW173" s="164"/>
      <c r="PNX173" s="164"/>
      <c r="PNY173" s="164"/>
      <c r="PNZ173" s="164"/>
      <c r="POA173" s="164"/>
      <c r="POB173" s="164"/>
      <c r="POC173" s="164"/>
      <c r="POD173" s="164"/>
      <c r="POE173" s="164"/>
      <c r="POF173" s="164"/>
      <c r="POG173" s="164"/>
      <c r="POH173" s="164"/>
      <c r="POI173" s="164"/>
      <c r="POJ173" s="164"/>
      <c r="POK173" s="164"/>
      <c r="POL173" s="164"/>
      <c r="POM173" s="164"/>
      <c r="PON173" s="164"/>
      <c r="POO173" s="164"/>
      <c r="POP173" s="164"/>
      <c r="POQ173" s="164"/>
      <c r="POR173" s="164"/>
      <c r="POS173" s="164"/>
      <c r="POT173" s="164"/>
      <c r="POU173" s="164"/>
      <c r="POV173" s="164"/>
      <c r="POW173" s="164"/>
      <c r="POX173" s="164"/>
      <c r="POY173" s="164"/>
      <c r="POZ173" s="164"/>
      <c r="PPA173" s="164"/>
      <c r="PPB173" s="164"/>
      <c r="PPC173" s="164"/>
      <c r="PPD173" s="164"/>
      <c r="PPE173" s="164"/>
      <c r="PPF173" s="164"/>
      <c r="PPG173" s="164"/>
      <c r="PPH173" s="164"/>
      <c r="PPI173" s="164"/>
      <c r="PPJ173" s="164"/>
      <c r="PPK173" s="164"/>
      <c r="PPL173" s="164"/>
      <c r="PPM173" s="164"/>
      <c r="PPN173" s="164"/>
      <c r="PPO173" s="164"/>
      <c r="PPP173" s="164"/>
      <c r="PPQ173" s="164"/>
      <c r="PPR173" s="164"/>
      <c r="PPS173" s="164"/>
      <c r="PPT173" s="164"/>
      <c r="PPU173" s="164"/>
      <c r="PPV173" s="164"/>
      <c r="PPW173" s="164"/>
      <c r="PPX173" s="164"/>
      <c r="PPY173" s="164"/>
      <c r="PPZ173" s="164"/>
      <c r="PQA173" s="164"/>
      <c r="PQB173" s="164"/>
      <c r="PQC173" s="164"/>
      <c r="PQD173" s="164"/>
      <c r="PQE173" s="164"/>
      <c r="PQF173" s="164"/>
      <c r="PQG173" s="164"/>
      <c r="PQH173" s="164"/>
      <c r="PQI173" s="164"/>
      <c r="PQJ173" s="164"/>
      <c r="PQK173" s="164"/>
      <c r="PQL173" s="164"/>
      <c r="PQM173" s="164"/>
      <c r="PQN173" s="164"/>
      <c r="PQO173" s="164"/>
      <c r="PQP173" s="164"/>
      <c r="PQQ173" s="164"/>
      <c r="PQR173" s="164"/>
      <c r="PQS173" s="164"/>
      <c r="PQT173" s="164"/>
      <c r="PQU173" s="164"/>
      <c r="PQV173" s="164"/>
      <c r="PQW173" s="164"/>
      <c r="PQX173" s="164"/>
      <c r="PQY173" s="164"/>
      <c r="PQZ173" s="164"/>
      <c r="PRA173" s="164"/>
      <c r="PRB173" s="164"/>
      <c r="PRC173" s="164"/>
      <c r="PRD173" s="164"/>
      <c r="PRE173" s="164"/>
      <c r="PRF173" s="164"/>
      <c r="PRG173" s="164"/>
      <c r="PRH173" s="164"/>
      <c r="PRI173" s="164"/>
      <c r="PRJ173" s="164"/>
      <c r="PRK173" s="164"/>
      <c r="PRL173" s="164"/>
      <c r="PRM173" s="164"/>
      <c r="PRN173" s="164"/>
      <c r="PRO173" s="164"/>
      <c r="PRP173" s="164"/>
      <c r="PRQ173" s="164"/>
      <c r="PRR173" s="164"/>
      <c r="PRS173" s="164"/>
      <c r="PRT173" s="164"/>
      <c r="PRU173" s="164"/>
      <c r="PRV173" s="164"/>
      <c r="PRW173" s="164"/>
      <c r="PRX173" s="164"/>
      <c r="PRY173" s="164"/>
      <c r="PRZ173" s="164"/>
      <c r="PSA173" s="164"/>
      <c r="PSB173" s="164"/>
      <c r="PSC173" s="164"/>
      <c r="PSD173" s="164"/>
      <c r="PSE173" s="164"/>
      <c r="PSF173" s="164"/>
      <c r="PSG173" s="164"/>
      <c r="PSH173" s="164"/>
      <c r="PSI173" s="164"/>
      <c r="PSJ173" s="164"/>
      <c r="PSK173" s="164"/>
      <c r="PSL173" s="164"/>
      <c r="PSM173" s="164"/>
      <c r="PSN173" s="164"/>
      <c r="PSO173" s="164"/>
      <c r="PSP173" s="164"/>
      <c r="PSQ173" s="164"/>
      <c r="PSR173" s="164"/>
      <c r="PSS173" s="164"/>
      <c r="PST173" s="164"/>
      <c r="PSU173" s="164"/>
      <c r="PSV173" s="164"/>
      <c r="PSW173" s="164"/>
      <c r="PSX173" s="164"/>
      <c r="PSY173" s="164"/>
      <c r="PSZ173" s="164"/>
      <c r="PTA173" s="164"/>
      <c r="PTB173" s="164"/>
      <c r="PTC173" s="164"/>
      <c r="PTD173" s="164"/>
      <c r="PTE173" s="164"/>
      <c r="PTF173" s="164"/>
      <c r="PTG173" s="164"/>
      <c r="PTH173" s="164"/>
      <c r="PTI173" s="164"/>
      <c r="PTJ173" s="164"/>
      <c r="PTK173" s="164"/>
      <c r="PTL173" s="164"/>
      <c r="PTM173" s="164"/>
      <c r="PTN173" s="164"/>
      <c r="PTO173" s="164"/>
      <c r="PTP173" s="164"/>
      <c r="PTQ173" s="164"/>
      <c r="PTR173" s="164"/>
      <c r="PTS173" s="164"/>
      <c r="PTT173" s="164"/>
      <c r="PTU173" s="164"/>
      <c r="PTV173" s="164"/>
      <c r="PTW173" s="164"/>
      <c r="PTX173" s="164"/>
      <c r="PTY173" s="164"/>
      <c r="PTZ173" s="164"/>
      <c r="PUA173" s="164"/>
      <c r="PUB173" s="164"/>
      <c r="PUC173" s="164"/>
      <c r="PUD173" s="164"/>
      <c r="PUE173" s="164"/>
      <c r="PUF173" s="164"/>
      <c r="PUG173" s="164"/>
      <c r="PUH173" s="164"/>
      <c r="PUI173" s="164"/>
      <c r="PUJ173" s="164"/>
      <c r="PUK173" s="164"/>
      <c r="PUL173" s="164"/>
      <c r="PUM173" s="164"/>
      <c r="PUN173" s="164"/>
      <c r="PUO173" s="164"/>
      <c r="PUP173" s="164"/>
      <c r="PUQ173" s="164"/>
      <c r="PUR173" s="164"/>
      <c r="PUS173" s="164"/>
      <c r="PUT173" s="164"/>
      <c r="PUU173" s="164"/>
      <c r="PUV173" s="164"/>
      <c r="PUW173" s="164"/>
      <c r="PUX173" s="164"/>
      <c r="PUY173" s="164"/>
      <c r="PUZ173" s="164"/>
      <c r="PVA173" s="164"/>
      <c r="PVB173" s="164"/>
      <c r="PVC173" s="164"/>
      <c r="PVD173" s="164"/>
      <c r="PVE173" s="164"/>
      <c r="PVF173" s="164"/>
      <c r="PVG173" s="164"/>
      <c r="PVH173" s="164"/>
      <c r="PVI173" s="164"/>
      <c r="PVJ173" s="164"/>
      <c r="PVK173" s="164"/>
      <c r="PVL173" s="164"/>
      <c r="PVM173" s="164"/>
      <c r="PVN173" s="164"/>
      <c r="PVO173" s="164"/>
      <c r="PVP173" s="164"/>
      <c r="PVQ173" s="164"/>
      <c r="PVR173" s="164"/>
      <c r="PVS173" s="164"/>
      <c r="PVT173" s="164"/>
      <c r="PVU173" s="164"/>
      <c r="PVV173" s="164"/>
      <c r="PVW173" s="164"/>
      <c r="PVX173" s="164"/>
      <c r="PVY173" s="164"/>
      <c r="PVZ173" s="164"/>
      <c r="PWA173" s="164"/>
      <c r="PWB173" s="164"/>
      <c r="PWC173" s="164"/>
      <c r="PWD173" s="164"/>
      <c r="PWE173" s="164"/>
      <c r="PWF173" s="164"/>
      <c r="PWG173" s="164"/>
      <c r="PWH173" s="164"/>
      <c r="PWI173" s="164"/>
      <c r="PWJ173" s="164"/>
      <c r="PWK173" s="164"/>
      <c r="PWL173" s="164"/>
      <c r="PWM173" s="164"/>
      <c r="PWN173" s="164"/>
      <c r="PWO173" s="164"/>
      <c r="PWP173" s="164"/>
      <c r="PWQ173" s="164"/>
      <c r="PWR173" s="164"/>
      <c r="PWS173" s="164"/>
      <c r="PWT173" s="164"/>
      <c r="PWU173" s="164"/>
      <c r="PWV173" s="164"/>
      <c r="PWW173" s="164"/>
      <c r="PWX173" s="164"/>
      <c r="PWY173" s="164"/>
      <c r="PWZ173" s="164"/>
      <c r="PXA173" s="164"/>
      <c r="PXB173" s="164"/>
      <c r="PXC173" s="164"/>
      <c r="PXD173" s="164"/>
      <c r="PXE173" s="164"/>
      <c r="PXF173" s="164"/>
      <c r="PXG173" s="164"/>
      <c r="PXH173" s="164"/>
      <c r="PXI173" s="164"/>
      <c r="PXJ173" s="164"/>
      <c r="PXK173" s="164"/>
      <c r="PXL173" s="164"/>
      <c r="PXM173" s="164"/>
      <c r="PXN173" s="164"/>
      <c r="PXO173" s="164"/>
      <c r="PXP173" s="164"/>
      <c r="PXQ173" s="164"/>
      <c r="PXR173" s="164"/>
      <c r="PXS173" s="164"/>
      <c r="PXT173" s="164"/>
      <c r="PXU173" s="164"/>
      <c r="PXV173" s="164"/>
      <c r="PXW173" s="164"/>
      <c r="PXX173" s="164"/>
      <c r="PXY173" s="164"/>
      <c r="PXZ173" s="164"/>
      <c r="PYA173" s="164"/>
      <c r="PYB173" s="164"/>
      <c r="PYC173" s="164"/>
      <c r="PYD173" s="164"/>
      <c r="PYE173" s="164"/>
      <c r="PYF173" s="164"/>
      <c r="PYG173" s="164"/>
      <c r="PYH173" s="164"/>
      <c r="PYI173" s="164"/>
      <c r="PYJ173" s="164"/>
      <c r="PYK173" s="164"/>
      <c r="PYL173" s="164"/>
      <c r="PYM173" s="164"/>
      <c r="PYN173" s="164"/>
      <c r="PYO173" s="164"/>
      <c r="PYP173" s="164"/>
      <c r="PYQ173" s="164"/>
      <c r="PYR173" s="164"/>
      <c r="PYS173" s="164"/>
      <c r="PYT173" s="164"/>
      <c r="PYU173" s="164"/>
      <c r="PYV173" s="164"/>
      <c r="PYW173" s="164"/>
      <c r="PYX173" s="164"/>
      <c r="PYY173" s="164"/>
      <c r="PYZ173" s="164"/>
      <c r="PZA173" s="164"/>
      <c r="PZB173" s="164"/>
      <c r="PZC173" s="164"/>
      <c r="PZD173" s="164"/>
      <c r="PZE173" s="164"/>
      <c r="PZF173" s="164"/>
      <c r="PZG173" s="164"/>
      <c r="PZH173" s="164"/>
      <c r="PZI173" s="164"/>
      <c r="PZJ173" s="164"/>
      <c r="PZK173" s="164"/>
      <c r="PZL173" s="164"/>
      <c r="PZM173" s="164"/>
      <c r="PZN173" s="164"/>
      <c r="PZO173" s="164"/>
      <c r="PZP173" s="164"/>
      <c r="PZQ173" s="164"/>
      <c r="PZR173" s="164"/>
      <c r="PZS173" s="164"/>
      <c r="PZT173" s="164"/>
      <c r="PZU173" s="164"/>
      <c r="PZV173" s="164"/>
      <c r="PZW173" s="164"/>
      <c r="PZX173" s="164"/>
      <c r="PZY173" s="164"/>
      <c r="PZZ173" s="164"/>
      <c r="QAA173" s="164"/>
      <c r="QAB173" s="164"/>
      <c r="QAC173" s="164"/>
      <c r="QAD173" s="164"/>
      <c r="QAE173" s="164"/>
      <c r="QAF173" s="164"/>
      <c r="QAG173" s="164"/>
      <c r="QAH173" s="164"/>
      <c r="QAI173" s="164"/>
      <c r="QAJ173" s="164"/>
      <c r="QAK173" s="164"/>
      <c r="QAL173" s="164"/>
      <c r="QAM173" s="164"/>
      <c r="QAN173" s="164"/>
      <c r="QAO173" s="164"/>
      <c r="QAP173" s="164"/>
      <c r="QAQ173" s="164"/>
      <c r="QAR173" s="164"/>
      <c r="QAS173" s="164"/>
      <c r="QAT173" s="164"/>
      <c r="QAU173" s="164"/>
      <c r="QAV173" s="164"/>
      <c r="QAW173" s="164"/>
      <c r="QAX173" s="164"/>
      <c r="QAY173" s="164"/>
      <c r="QAZ173" s="164"/>
      <c r="QBA173" s="164"/>
      <c r="QBB173" s="164"/>
      <c r="QBC173" s="164"/>
      <c r="QBD173" s="164"/>
      <c r="QBE173" s="164"/>
      <c r="QBF173" s="164"/>
      <c r="QBG173" s="164"/>
      <c r="QBH173" s="164"/>
      <c r="QBI173" s="164"/>
      <c r="QBJ173" s="164"/>
      <c r="QBK173" s="164"/>
      <c r="QBL173" s="164"/>
      <c r="QBM173" s="164"/>
      <c r="QBN173" s="164"/>
      <c r="QBO173" s="164"/>
      <c r="QBP173" s="164"/>
      <c r="QBQ173" s="164"/>
      <c r="QBR173" s="164"/>
      <c r="QBS173" s="164"/>
      <c r="QBT173" s="164"/>
      <c r="QBU173" s="164"/>
      <c r="QBV173" s="164"/>
      <c r="QBW173" s="164"/>
      <c r="QBX173" s="164"/>
      <c r="QBY173" s="164"/>
      <c r="QBZ173" s="164"/>
      <c r="QCA173" s="164"/>
      <c r="QCB173" s="164"/>
      <c r="QCC173" s="164"/>
      <c r="QCD173" s="164"/>
      <c r="QCE173" s="164"/>
      <c r="QCF173" s="164"/>
      <c r="QCG173" s="164"/>
      <c r="QCH173" s="164"/>
      <c r="QCI173" s="164"/>
      <c r="QCJ173" s="164"/>
      <c r="QCK173" s="164"/>
      <c r="QCL173" s="164"/>
      <c r="QCM173" s="164"/>
      <c r="QCN173" s="164"/>
      <c r="QCO173" s="164"/>
      <c r="QCP173" s="164"/>
      <c r="QCQ173" s="164"/>
      <c r="QCR173" s="164"/>
      <c r="QCS173" s="164"/>
      <c r="QCT173" s="164"/>
      <c r="QCU173" s="164"/>
      <c r="QCV173" s="164"/>
      <c r="QCW173" s="164"/>
      <c r="QCX173" s="164"/>
      <c r="QCY173" s="164"/>
      <c r="QCZ173" s="164"/>
      <c r="QDA173" s="164"/>
      <c r="QDB173" s="164"/>
      <c r="QDC173" s="164"/>
      <c r="QDD173" s="164"/>
      <c r="QDE173" s="164"/>
      <c r="QDF173" s="164"/>
      <c r="QDG173" s="164"/>
      <c r="QDH173" s="164"/>
      <c r="QDI173" s="164"/>
      <c r="QDJ173" s="164"/>
      <c r="QDK173" s="164"/>
      <c r="QDL173" s="164"/>
      <c r="QDM173" s="164"/>
      <c r="QDN173" s="164"/>
      <c r="QDO173" s="164"/>
      <c r="QDP173" s="164"/>
      <c r="QDQ173" s="164"/>
      <c r="QDR173" s="164"/>
      <c r="QDS173" s="164"/>
      <c r="QDT173" s="164"/>
      <c r="QDU173" s="164"/>
      <c r="QDV173" s="164"/>
      <c r="QDW173" s="164"/>
      <c r="QDX173" s="164"/>
      <c r="QDY173" s="164"/>
      <c r="QDZ173" s="164"/>
      <c r="QEA173" s="164"/>
      <c r="QEB173" s="164"/>
      <c r="QEC173" s="164"/>
      <c r="QED173" s="164"/>
      <c r="QEE173" s="164"/>
      <c r="QEF173" s="164"/>
      <c r="QEG173" s="164"/>
      <c r="QEH173" s="164"/>
      <c r="QEI173" s="164"/>
      <c r="QEJ173" s="164"/>
      <c r="QEK173" s="164"/>
      <c r="QEL173" s="164"/>
      <c r="QEM173" s="164"/>
      <c r="QEN173" s="164"/>
      <c r="QEO173" s="164"/>
      <c r="QEP173" s="164"/>
      <c r="QEQ173" s="164"/>
      <c r="QER173" s="164"/>
      <c r="QES173" s="164"/>
      <c r="QET173" s="164"/>
      <c r="QEU173" s="164"/>
      <c r="QEV173" s="164"/>
      <c r="QEW173" s="164"/>
      <c r="QEX173" s="164"/>
      <c r="QEY173" s="164"/>
      <c r="QEZ173" s="164"/>
      <c r="QFA173" s="164"/>
      <c r="QFB173" s="164"/>
      <c r="QFC173" s="164"/>
      <c r="QFD173" s="164"/>
      <c r="QFE173" s="164"/>
      <c r="QFF173" s="164"/>
      <c r="QFG173" s="164"/>
      <c r="QFH173" s="164"/>
      <c r="QFI173" s="164"/>
      <c r="QFJ173" s="164"/>
      <c r="QFK173" s="164"/>
      <c r="QFL173" s="164"/>
      <c r="QFM173" s="164"/>
      <c r="QFN173" s="164"/>
      <c r="QFO173" s="164"/>
      <c r="QFP173" s="164"/>
      <c r="QFQ173" s="164"/>
      <c r="QFR173" s="164"/>
      <c r="QFS173" s="164"/>
      <c r="QFT173" s="164"/>
      <c r="QFU173" s="164"/>
      <c r="QFV173" s="164"/>
      <c r="QFW173" s="164"/>
      <c r="QFX173" s="164"/>
      <c r="QFY173" s="164"/>
      <c r="QFZ173" s="164"/>
      <c r="QGA173" s="164"/>
      <c r="QGB173" s="164"/>
      <c r="QGC173" s="164"/>
      <c r="QGD173" s="164"/>
      <c r="QGE173" s="164"/>
      <c r="QGF173" s="164"/>
      <c r="QGG173" s="164"/>
      <c r="QGH173" s="164"/>
      <c r="QGI173" s="164"/>
      <c r="QGJ173" s="164"/>
      <c r="QGK173" s="164"/>
      <c r="QGL173" s="164"/>
      <c r="QGM173" s="164"/>
      <c r="QGN173" s="164"/>
      <c r="QGO173" s="164"/>
      <c r="QGP173" s="164"/>
      <c r="QGQ173" s="164"/>
      <c r="QGR173" s="164"/>
      <c r="QGS173" s="164"/>
      <c r="QGT173" s="164"/>
      <c r="QGU173" s="164"/>
      <c r="QGV173" s="164"/>
      <c r="QGW173" s="164"/>
      <c r="QGX173" s="164"/>
      <c r="QGY173" s="164"/>
      <c r="QGZ173" s="164"/>
      <c r="QHA173" s="164"/>
      <c r="QHB173" s="164"/>
      <c r="QHC173" s="164"/>
      <c r="QHD173" s="164"/>
      <c r="QHE173" s="164"/>
      <c r="QHF173" s="164"/>
      <c r="QHG173" s="164"/>
      <c r="QHH173" s="164"/>
      <c r="QHI173" s="164"/>
      <c r="QHJ173" s="164"/>
      <c r="QHK173" s="164"/>
      <c r="QHL173" s="164"/>
      <c r="QHM173" s="164"/>
      <c r="QHN173" s="164"/>
      <c r="QHO173" s="164"/>
      <c r="QHP173" s="164"/>
      <c r="QHQ173" s="164"/>
      <c r="QHR173" s="164"/>
      <c r="QHS173" s="164"/>
      <c r="QHT173" s="164"/>
      <c r="QHU173" s="164"/>
      <c r="QHV173" s="164"/>
      <c r="QHW173" s="164"/>
      <c r="QHX173" s="164"/>
      <c r="QHY173" s="164"/>
      <c r="QHZ173" s="164"/>
      <c r="QIA173" s="164"/>
      <c r="QIB173" s="164"/>
      <c r="QIC173" s="164"/>
      <c r="QID173" s="164"/>
      <c r="QIE173" s="164"/>
      <c r="QIF173" s="164"/>
      <c r="QIG173" s="164"/>
      <c r="QIH173" s="164"/>
      <c r="QII173" s="164"/>
      <c r="QIJ173" s="164"/>
      <c r="QIK173" s="164"/>
      <c r="QIL173" s="164"/>
      <c r="QIM173" s="164"/>
      <c r="QIN173" s="164"/>
      <c r="QIO173" s="164"/>
      <c r="QIP173" s="164"/>
      <c r="QIQ173" s="164"/>
      <c r="QIR173" s="164"/>
      <c r="QIS173" s="164"/>
      <c r="QIT173" s="164"/>
      <c r="QIU173" s="164"/>
      <c r="QIV173" s="164"/>
      <c r="QIW173" s="164"/>
      <c r="QIX173" s="164"/>
      <c r="QIY173" s="164"/>
      <c r="QIZ173" s="164"/>
      <c r="QJA173" s="164"/>
      <c r="QJB173" s="164"/>
      <c r="QJC173" s="164"/>
      <c r="QJD173" s="164"/>
      <c r="QJE173" s="164"/>
      <c r="QJF173" s="164"/>
      <c r="QJG173" s="164"/>
      <c r="QJH173" s="164"/>
      <c r="QJI173" s="164"/>
      <c r="QJJ173" s="164"/>
      <c r="QJK173" s="164"/>
      <c r="QJL173" s="164"/>
      <c r="QJM173" s="164"/>
      <c r="QJN173" s="164"/>
      <c r="QJO173" s="164"/>
      <c r="QJP173" s="164"/>
      <c r="QJQ173" s="164"/>
      <c r="QJR173" s="164"/>
      <c r="QJS173" s="164"/>
      <c r="QJT173" s="164"/>
      <c r="QJU173" s="164"/>
      <c r="QJV173" s="164"/>
      <c r="QJW173" s="164"/>
      <c r="QJX173" s="164"/>
      <c r="QJY173" s="164"/>
      <c r="QJZ173" s="164"/>
      <c r="QKA173" s="164"/>
      <c r="QKB173" s="164"/>
      <c r="QKC173" s="164"/>
      <c r="QKD173" s="164"/>
      <c r="QKE173" s="164"/>
      <c r="QKF173" s="164"/>
      <c r="QKG173" s="164"/>
      <c r="QKH173" s="164"/>
      <c r="QKI173" s="164"/>
      <c r="QKJ173" s="164"/>
      <c r="QKK173" s="164"/>
      <c r="QKL173" s="164"/>
      <c r="QKM173" s="164"/>
      <c r="QKN173" s="164"/>
      <c r="QKO173" s="164"/>
      <c r="QKP173" s="164"/>
      <c r="QKQ173" s="164"/>
      <c r="QKR173" s="164"/>
      <c r="QKS173" s="164"/>
      <c r="QKT173" s="164"/>
      <c r="QKU173" s="164"/>
      <c r="QKV173" s="164"/>
      <c r="QKW173" s="164"/>
      <c r="QKX173" s="164"/>
      <c r="QKY173" s="164"/>
      <c r="QKZ173" s="164"/>
      <c r="QLA173" s="164"/>
      <c r="QLB173" s="164"/>
      <c r="QLC173" s="164"/>
      <c r="QLD173" s="164"/>
      <c r="QLE173" s="164"/>
      <c r="QLF173" s="164"/>
      <c r="QLG173" s="164"/>
      <c r="QLH173" s="164"/>
      <c r="QLI173" s="164"/>
      <c r="QLJ173" s="164"/>
      <c r="QLK173" s="164"/>
      <c r="QLL173" s="164"/>
      <c r="QLM173" s="164"/>
      <c r="QLN173" s="164"/>
      <c r="QLO173" s="164"/>
      <c r="QLP173" s="164"/>
      <c r="QLQ173" s="164"/>
      <c r="QLR173" s="164"/>
      <c r="QLS173" s="164"/>
      <c r="QLT173" s="164"/>
      <c r="QLU173" s="164"/>
      <c r="QLV173" s="164"/>
      <c r="QLW173" s="164"/>
      <c r="QLX173" s="164"/>
      <c r="QLY173" s="164"/>
      <c r="QLZ173" s="164"/>
      <c r="QMA173" s="164"/>
      <c r="QMB173" s="164"/>
      <c r="QMC173" s="164"/>
      <c r="QMD173" s="164"/>
      <c r="QME173" s="164"/>
      <c r="QMF173" s="164"/>
      <c r="QMG173" s="164"/>
      <c r="QMH173" s="164"/>
      <c r="QMI173" s="164"/>
      <c r="QMJ173" s="164"/>
      <c r="QMK173" s="164"/>
      <c r="QML173" s="164"/>
      <c r="QMM173" s="164"/>
      <c r="QMN173" s="164"/>
      <c r="QMO173" s="164"/>
      <c r="QMP173" s="164"/>
      <c r="QMQ173" s="164"/>
      <c r="QMR173" s="164"/>
      <c r="QMS173" s="164"/>
      <c r="QMT173" s="164"/>
      <c r="QMU173" s="164"/>
      <c r="QMV173" s="164"/>
      <c r="QMW173" s="164"/>
      <c r="QMX173" s="164"/>
      <c r="QMY173" s="164"/>
      <c r="QMZ173" s="164"/>
      <c r="QNA173" s="164"/>
      <c r="QNB173" s="164"/>
      <c r="QNC173" s="164"/>
      <c r="QND173" s="164"/>
      <c r="QNE173" s="164"/>
      <c r="QNF173" s="164"/>
      <c r="QNG173" s="164"/>
      <c r="QNH173" s="164"/>
      <c r="QNI173" s="164"/>
      <c r="QNJ173" s="164"/>
      <c r="QNK173" s="164"/>
      <c r="QNL173" s="164"/>
      <c r="QNM173" s="164"/>
      <c r="QNN173" s="164"/>
      <c r="QNO173" s="164"/>
      <c r="QNP173" s="164"/>
      <c r="QNQ173" s="164"/>
      <c r="QNR173" s="164"/>
      <c r="QNS173" s="164"/>
      <c r="QNT173" s="164"/>
      <c r="QNU173" s="164"/>
      <c r="QNV173" s="164"/>
      <c r="QNW173" s="164"/>
      <c r="QNX173" s="164"/>
      <c r="QNY173" s="164"/>
      <c r="QNZ173" s="164"/>
      <c r="QOA173" s="164"/>
      <c r="QOB173" s="164"/>
      <c r="QOC173" s="164"/>
      <c r="QOD173" s="164"/>
      <c r="QOE173" s="164"/>
      <c r="QOF173" s="164"/>
      <c r="QOG173" s="164"/>
      <c r="QOH173" s="164"/>
      <c r="QOI173" s="164"/>
      <c r="QOJ173" s="164"/>
      <c r="QOK173" s="164"/>
      <c r="QOL173" s="164"/>
      <c r="QOM173" s="164"/>
      <c r="QON173" s="164"/>
      <c r="QOO173" s="164"/>
      <c r="QOP173" s="164"/>
      <c r="QOQ173" s="164"/>
      <c r="QOR173" s="164"/>
      <c r="QOS173" s="164"/>
      <c r="QOT173" s="164"/>
      <c r="QOU173" s="164"/>
      <c r="QOV173" s="164"/>
      <c r="QOW173" s="164"/>
      <c r="QOX173" s="164"/>
      <c r="QOY173" s="164"/>
      <c r="QOZ173" s="164"/>
      <c r="QPA173" s="164"/>
      <c r="QPB173" s="164"/>
      <c r="QPC173" s="164"/>
      <c r="QPD173" s="164"/>
      <c r="QPE173" s="164"/>
      <c r="QPF173" s="164"/>
      <c r="QPG173" s="164"/>
      <c r="QPH173" s="164"/>
      <c r="QPI173" s="164"/>
      <c r="QPJ173" s="164"/>
      <c r="QPK173" s="164"/>
      <c r="QPL173" s="164"/>
      <c r="QPM173" s="164"/>
      <c r="QPN173" s="164"/>
      <c r="QPO173" s="164"/>
      <c r="QPP173" s="164"/>
      <c r="QPQ173" s="164"/>
      <c r="QPR173" s="164"/>
      <c r="QPS173" s="164"/>
      <c r="QPT173" s="164"/>
      <c r="QPU173" s="164"/>
      <c r="QPV173" s="164"/>
      <c r="QPW173" s="164"/>
      <c r="QPX173" s="164"/>
      <c r="QPY173" s="164"/>
      <c r="QPZ173" s="164"/>
      <c r="QQA173" s="164"/>
      <c r="QQB173" s="164"/>
      <c r="QQC173" s="164"/>
      <c r="QQD173" s="164"/>
      <c r="QQE173" s="164"/>
      <c r="QQF173" s="164"/>
      <c r="QQG173" s="164"/>
      <c r="QQH173" s="164"/>
      <c r="QQI173" s="164"/>
      <c r="QQJ173" s="164"/>
      <c r="QQK173" s="164"/>
      <c r="QQL173" s="164"/>
      <c r="QQM173" s="164"/>
      <c r="QQN173" s="164"/>
      <c r="QQO173" s="164"/>
      <c r="QQP173" s="164"/>
      <c r="QQQ173" s="164"/>
      <c r="QQR173" s="164"/>
      <c r="QQS173" s="164"/>
      <c r="QQT173" s="164"/>
      <c r="QQU173" s="164"/>
      <c r="QQV173" s="164"/>
      <c r="QQW173" s="164"/>
      <c r="QQX173" s="164"/>
      <c r="QQY173" s="164"/>
      <c r="QQZ173" s="164"/>
      <c r="QRA173" s="164"/>
      <c r="QRB173" s="164"/>
      <c r="QRC173" s="164"/>
      <c r="QRD173" s="164"/>
      <c r="QRE173" s="164"/>
      <c r="QRF173" s="164"/>
      <c r="QRG173" s="164"/>
      <c r="QRH173" s="164"/>
      <c r="QRI173" s="164"/>
      <c r="QRJ173" s="164"/>
      <c r="QRK173" s="164"/>
      <c r="QRL173" s="164"/>
      <c r="QRM173" s="164"/>
      <c r="QRN173" s="164"/>
      <c r="QRO173" s="164"/>
      <c r="QRP173" s="164"/>
      <c r="QRQ173" s="164"/>
      <c r="QRR173" s="164"/>
      <c r="QRS173" s="164"/>
      <c r="QRT173" s="164"/>
      <c r="QRU173" s="164"/>
      <c r="QRV173" s="164"/>
      <c r="QRW173" s="164"/>
      <c r="QRX173" s="164"/>
      <c r="QRY173" s="164"/>
      <c r="QRZ173" s="164"/>
      <c r="QSA173" s="164"/>
      <c r="QSB173" s="164"/>
      <c r="QSC173" s="164"/>
      <c r="QSD173" s="164"/>
      <c r="QSE173" s="164"/>
      <c r="QSF173" s="164"/>
      <c r="QSG173" s="164"/>
      <c r="QSH173" s="164"/>
      <c r="QSI173" s="164"/>
      <c r="QSJ173" s="164"/>
      <c r="QSK173" s="164"/>
      <c r="QSL173" s="164"/>
      <c r="QSM173" s="164"/>
      <c r="QSN173" s="164"/>
      <c r="QSO173" s="164"/>
      <c r="QSP173" s="164"/>
      <c r="QSQ173" s="164"/>
      <c r="QSR173" s="164"/>
      <c r="QSS173" s="164"/>
      <c r="QST173" s="164"/>
      <c r="QSU173" s="164"/>
      <c r="QSV173" s="164"/>
      <c r="QSW173" s="164"/>
      <c r="QSX173" s="164"/>
      <c r="QSY173" s="164"/>
      <c r="QSZ173" s="164"/>
      <c r="QTA173" s="164"/>
      <c r="QTB173" s="164"/>
      <c r="QTC173" s="164"/>
      <c r="QTD173" s="164"/>
      <c r="QTE173" s="164"/>
      <c r="QTF173" s="164"/>
      <c r="QTG173" s="164"/>
      <c r="QTH173" s="164"/>
      <c r="QTI173" s="164"/>
      <c r="QTJ173" s="164"/>
      <c r="QTK173" s="164"/>
      <c r="QTL173" s="164"/>
      <c r="QTM173" s="164"/>
      <c r="QTN173" s="164"/>
      <c r="QTO173" s="164"/>
      <c r="QTP173" s="164"/>
      <c r="QTQ173" s="164"/>
      <c r="QTR173" s="164"/>
      <c r="QTS173" s="164"/>
      <c r="QTT173" s="164"/>
      <c r="QTU173" s="164"/>
      <c r="QTV173" s="164"/>
      <c r="QTW173" s="164"/>
      <c r="QTX173" s="164"/>
      <c r="QTY173" s="164"/>
      <c r="QTZ173" s="164"/>
      <c r="QUA173" s="164"/>
      <c r="QUB173" s="164"/>
      <c r="QUC173" s="164"/>
      <c r="QUD173" s="164"/>
      <c r="QUE173" s="164"/>
      <c r="QUF173" s="164"/>
      <c r="QUG173" s="164"/>
      <c r="QUH173" s="164"/>
      <c r="QUI173" s="164"/>
      <c r="QUJ173" s="164"/>
      <c r="QUK173" s="164"/>
      <c r="QUL173" s="164"/>
      <c r="QUM173" s="164"/>
      <c r="QUN173" s="164"/>
      <c r="QUO173" s="164"/>
      <c r="QUP173" s="164"/>
      <c r="QUQ173" s="164"/>
      <c r="QUR173" s="164"/>
      <c r="QUS173" s="164"/>
      <c r="QUT173" s="164"/>
      <c r="QUU173" s="164"/>
      <c r="QUV173" s="164"/>
      <c r="QUW173" s="164"/>
      <c r="QUX173" s="164"/>
      <c r="QUY173" s="164"/>
      <c r="QUZ173" s="164"/>
      <c r="QVA173" s="164"/>
      <c r="QVB173" s="164"/>
      <c r="QVC173" s="164"/>
      <c r="QVD173" s="164"/>
      <c r="QVE173" s="164"/>
      <c r="QVF173" s="164"/>
      <c r="QVG173" s="164"/>
      <c r="QVH173" s="164"/>
      <c r="QVI173" s="164"/>
      <c r="QVJ173" s="164"/>
      <c r="QVK173" s="164"/>
      <c r="QVL173" s="164"/>
      <c r="QVM173" s="164"/>
      <c r="QVN173" s="164"/>
      <c r="QVO173" s="164"/>
      <c r="QVP173" s="164"/>
      <c r="QVQ173" s="164"/>
      <c r="QVR173" s="164"/>
      <c r="QVS173" s="164"/>
      <c r="QVT173" s="164"/>
      <c r="QVU173" s="164"/>
      <c r="QVV173" s="164"/>
      <c r="QVW173" s="164"/>
      <c r="QVX173" s="164"/>
      <c r="QVY173" s="164"/>
      <c r="QVZ173" s="164"/>
      <c r="QWA173" s="164"/>
      <c r="QWB173" s="164"/>
      <c r="QWC173" s="164"/>
      <c r="QWD173" s="164"/>
      <c r="QWE173" s="164"/>
      <c r="QWF173" s="164"/>
      <c r="QWG173" s="164"/>
      <c r="QWH173" s="164"/>
      <c r="QWI173" s="164"/>
      <c r="QWJ173" s="164"/>
      <c r="QWK173" s="164"/>
      <c r="QWL173" s="164"/>
      <c r="QWM173" s="164"/>
      <c r="QWN173" s="164"/>
      <c r="QWO173" s="164"/>
      <c r="QWP173" s="164"/>
      <c r="QWQ173" s="164"/>
      <c r="QWR173" s="164"/>
      <c r="QWS173" s="164"/>
      <c r="QWT173" s="164"/>
      <c r="QWU173" s="164"/>
      <c r="QWV173" s="164"/>
      <c r="QWW173" s="164"/>
      <c r="QWX173" s="164"/>
      <c r="QWY173" s="164"/>
      <c r="QWZ173" s="164"/>
      <c r="QXA173" s="164"/>
      <c r="QXB173" s="164"/>
      <c r="QXC173" s="164"/>
      <c r="QXD173" s="164"/>
      <c r="QXE173" s="164"/>
      <c r="QXF173" s="164"/>
      <c r="QXG173" s="164"/>
      <c r="QXH173" s="164"/>
      <c r="QXI173" s="164"/>
      <c r="QXJ173" s="164"/>
      <c r="QXK173" s="164"/>
      <c r="QXL173" s="164"/>
      <c r="QXM173" s="164"/>
      <c r="QXN173" s="164"/>
      <c r="QXO173" s="164"/>
      <c r="QXP173" s="164"/>
      <c r="QXQ173" s="164"/>
      <c r="QXR173" s="164"/>
      <c r="QXS173" s="164"/>
      <c r="QXT173" s="164"/>
      <c r="QXU173" s="164"/>
      <c r="QXV173" s="164"/>
      <c r="QXW173" s="164"/>
      <c r="QXX173" s="164"/>
      <c r="QXY173" s="164"/>
      <c r="QXZ173" s="164"/>
      <c r="QYA173" s="164"/>
      <c r="QYB173" s="164"/>
      <c r="QYC173" s="164"/>
      <c r="QYD173" s="164"/>
      <c r="QYE173" s="164"/>
      <c r="QYF173" s="164"/>
      <c r="QYG173" s="164"/>
      <c r="QYH173" s="164"/>
      <c r="QYI173" s="164"/>
      <c r="QYJ173" s="164"/>
      <c r="QYK173" s="164"/>
      <c r="QYL173" s="164"/>
      <c r="QYM173" s="164"/>
      <c r="QYN173" s="164"/>
      <c r="QYO173" s="164"/>
      <c r="QYP173" s="164"/>
      <c r="QYQ173" s="164"/>
      <c r="QYR173" s="164"/>
      <c r="QYS173" s="164"/>
      <c r="QYT173" s="164"/>
      <c r="QYU173" s="164"/>
      <c r="QYV173" s="164"/>
      <c r="QYW173" s="164"/>
      <c r="QYX173" s="164"/>
      <c r="QYY173" s="164"/>
      <c r="QYZ173" s="164"/>
      <c r="QZA173" s="164"/>
      <c r="QZB173" s="164"/>
      <c r="QZC173" s="164"/>
      <c r="QZD173" s="164"/>
      <c r="QZE173" s="164"/>
      <c r="QZF173" s="164"/>
      <c r="QZG173" s="164"/>
      <c r="QZH173" s="164"/>
      <c r="QZI173" s="164"/>
      <c r="QZJ173" s="164"/>
      <c r="QZK173" s="164"/>
      <c r="QZL173" s="164"/>
      <c r="QZM173" s="164"/>
      <c r="QZN173" s="164"/>
      <c r="QZO173" s="164"/>
      <c r="QZP173" s="164"/>
      <c r="QZQ173" s="164"/>
      <c r="QZR173" s="164"/>
      <c r="QZS173" s="164"/>
      <c r="QZT173" s="164"/>
      <c r="QZU173" s="164"/>
      <c r="QZV173" s="164"/>
      <c r="QZW173" s="164"/>
      <c r="QZX173" s="164"/>
      <c r="QZY173" s="164"/>
      <c r="QZZ173" s="164"/>
      <c r="RAA173" s="164"/>
      <c r="RAB173" s="164"/>
      <c r="RAC173" s="164"/>
      <c r="RAD173" s="164"/>
      <c r="RAE173" s="164"/>
      <c r="RAF173" s="164"/>
      <c r="RAG173" s="164"/>
      <c r="RAH173" s="164"/>
      <c r="RAI173" s="164"/>
      <c r="RAJ173" s="164"/>
      <c r="RAK173" s="164"/>
      <c r="RAL173" s="164"/>
      <c r="RAM173" s="164"/>
      <c r="RAN173" s="164"/>
      <c r="RAO173" s="164"/>
      <c r="RAP173" s="164"/>
      <c r="RAQ173" s="164"/>
      <c r="RAR173" s="164"/>
      <c r="RAS173" s="164"/>
      <c r="RAT173" s="164"/>
      <c r="RAU173" s="164"/>
      <c r="RAV173" s="164"/>
      <c r="RAW173" s="164"/>
      <c r="RAX173" s="164"/>
      <c r="RAY173" s="164"/>
      <c r="RAZ173" s="164"/>
      <c r="RBA173" s="164"/>
      <c r="RBB173" s="164"/>
      <c r="RBC173" s="164"/>
      <c r="RBD173" s="164"/>
      <c r="RBE173" s="164"/>
      <c r="RBF173" s="164"/>
      <c r="RBG173" s="164"/>
      <c r="RBH173" s="164"/>
      <c r="RBI173" s="164"/>
      <c r="RBJ173" s="164"/>
      <c r="RBK173" s="164"/>
      <c r="RBL173" s="164"/>
      <c r="RBM173" s="164"/>
      <c r="RBN173" s="164"/>
      <c r="RBO173" s="164"/>
      <c r="RBP173" s="164"/>
      <c r="RBQ173" s="164"/>
      <c r="RBR173" s="164"/>
      <c r="RBS173" s="164"/>
      <c r="RBT173" s="164"/>
      <c r="RBU173" s="164"/>
      <c r="RBV173" s="164"/>
      <c r="RBW173" s="164"/>
      <c r="RBX173" s="164"/>
      <c r="RBY173" s="164"/>
      <c r="RBZ173" s="164"/>
      <c r="RCA173" s="164"/>
      <c r="RCB173" s="164"/>
      <c r="RCC173" s="164"/>
      <c r="RCD173" s="164"/>
      <c r="RCE173" s="164"/>
      <c r="RCF173" s="164"/>
      <c r="RCG173" s="164"/>
      <c r="RCH173" s="164"/>
      <c r="RCI173" s="164"/>
      <c r="RCJ173" s="164"/>
      <c r="RCK173" s="164"/>
      <c r="RCL173" s="164"/>
      <c r="RCM173" s="164"/>
      <c r="RCN173" s="164"/>
      <c r="RCO173" s="164"/>
      <c r="RCP173" s="164"/>
      <c r="RCQ173" s="164"/>
      <c r="RCR173" s="164"/>
      <c r="RCS173" s="164"/>
      <c r="RCT173" s="164"/>
      <c r="RCU173" s="164"/>
      <c r="RCV173" s="164"/>
      <c r="RCW173" s="164"/>
      <c r="RCX173" s="164"/>
      <c r="RCY173" s="164"/>
      <c r="RCZ173" s="164"/>
      <c r="RDA173" s="164"/>
      <c r="RDB173" s="164"/>
      <c r="RDC173" s="164"/>
      <c r="RDD173" s="164"/>
      <c r="RDE173" s="164"/>
      <c r="RDF173" s="164"/>
      <c r="RDG173" s="164"/>
      <c r="RDH173" s="164"/>
      <c r="RDI173" s="164"/>
      <c r="RDJ173" s="164"/>
      <c r="RDK173" s="164"/>
      <c r="RDL173" s="164"/>
      <c r="RDM173" s="164"/>
      <c r="RDN173" s="164"/>
      <c r="RDO173" s="164"/>
      <c r="RDP173" s="164"/>
      <c r="RDQ173" s="164"/>
      <c r="RDR173" s="164"/>
      <c r="RDS173" s="164"/>
      <c r="RDT173" s="164"/>
      <c r="RDU173" s="164"/>
      <c r="RDV173" s="164"/>
      <c r="RDW173" s="164"/>
      <c r="RDX173" s="164"/>
      <c r="RDY173" s="164"/>
      <c r="RDZ173" s="164"/>
      <c r="REA173" s="164"/>
      <c r="REB173" s="164"/>
      <c r="REC173" s="164"/>
      <c r="RED173" s="164"/>
      <c r="REE173" s="164"/>
      <c r="REF173" s="164"/>
      <c r="REG173" s="164"/>
      <c r="REH173" s="164"/>
      <c r="REI173" s="164"/>
      <c r="REJ173" s="164"/>
      <c r="REK173" s="164"/>
      <c r="REL173" s="164"/>
      <c r="REM173" s="164"/>
      <c r="REN173" s="164"/>
      <c r="REO173" s="164"/>
      <c r="REP173" s="164"/>
      <c r="REQ173" s="164"/>
      <c r="RER173" s="164"/>
      <c r="RES173" s="164"/>
      <c r="RET173" s="164"/>
      <c r="REU173" s="164"/>
      <c r="REV173" s="164"/>
      <c r="REW173" s="164"/>
      <c r="REX173" s="164"/>
      <c r="REY173" s="164"/>
      <c r="REZ173" s="164"/>
      <c r="RFA173" s="164"/>
      <c r="RFB173" s="164"/>
      <c r="RFC173" s="164"/>
      <c r="RFD173" s="164"/>
      <c r="RFE173" s="164"/>
      <c r="RFF173" s="164"/>
      <c r="RFG173" s="164"/>
      <c r="RFH173" s="164"/>
      <c r="RFI173" s="164"/>
      <c r="RFJ173" s="164"/>
      <c r="RFK173" s="164"/>
      <c r="RFL173" s="164"/>
      <c r="RFM173" s="164"/>
      <c r="RFN173" s="164"/>
      <c r="RFO173" s="164"/>
      <c r="RFP173" s="164"/>
      <c r="RFQ173" s="164"/>
      <c r="RFR173" s="164"/>
      <c r="RFS173" s="164"/>
      <c r="RFT173" s="164"/>
      <c r="RFU173" s="164"/>
      <c r="RFV173" s="164"/>
      <c r="RFW173" s="164"/>
      <c r="RFX173" s="164"/>
      <c r="RFY173" s="164"/>
      <c r="RFZ173" s="164"/>
      <c r="RGA173" s="164"/>
      <c r="RGB173" s="164"/>
      <c r="RGC173" s="164"/>
      <c r="RGD173" s="164"/>
      <c r="RGE173" s="164"/>
      <c r="RGF173" s="164"/>
      <c r="RGG173" s="164"/>
      <c r="RGH173" s="164"/>
      <c r="RGI173" s="164"/>
      <c r="RGJ173" s="164"/>
      <c r="RGK173" s="164"/>
      <c r="RGL173" s="164"/>
      <c r="RGM173" s="164"/>
      <c r="RGN173" s="164"/>
      <c r="RGO173" s="164"/>
      <c r="RGP173" s="164"/>
      <c r="RGQ173" s="164"/>
      <c r="RGR173" s="164"/>
      <c r="RGS173" s="164"/>
      <c r="RGT173" s="164"/>
      <c r="RGU173" s="164"/>
      <c r="RGV173" s="164"/>
      <c r="RGW173" s="164"/>
      <c r="RGX173" s="164"/>
      <c r="RGY173" s="164"/>
      <c r="RGZ173" s="164"/>
      <c r="RHA173" s="164"/>
      <c r="RHB173" s="164"/>
      <c r="RHC173" s="164"/>
      <c r="RHD173" s="164"/>
      <c r="RHE173" s="164"/>
      <c r="RHF173" s="164"/>
      <c r="RHG173" s="164"/>
      <c r="RHH173" s="164"/>
      <c r="RHI173" s="164"/>
      <c r="RHJ173" s="164"/>
      <c r="RHK173" s="164"/>
      <c r="RHL173" s="164"/>
      <c r="RHM173" s="164"/>
      <c r="RHN173" s="164"/>
      <c r="RHO173" s="164"/>
      <c r="RHP173" s="164"/>
      <c r="RHQ173" s="164"/>
      <c r="RHR173" s="164"/>
      <c r="RHS173" s="164"/>
      <c r="RHT173" s="164"/>
      <c r="RHU173" s="164"/>
      <c r="RHV173" s="164"/>
      <c r="RHW173" s="164"/>
      <c r="RHX173" s="164"/>
      <c r="RHY173" s="164"/>
      <c r="RHZ173" s="164"/>
      <c r="RIA173" s="164"/>
      <c r="RIB173" s="164"/>
      <c r="RIC173" s="164"/>
      <c r="RID173" s="164"/>
      <c r="RIE173" s="164"/>
      <c r="RIF173" s="164"/>
      <c r="RIG173" s="164"/>
      <c r="RIH173" s="164"/>
      <c r="RII173" s="164"/>
      <c r="RIJ173" s="164"/>
      <c r="RIK173" s="164"/>
      <c r="RIL173" s="164"/>
      <c r="RIM173" s="164"/>
      <c r="RIN173" s="164"/>
      <c r="RIO173" s="164"/>
      <c r="RIP173" s="164"/>
      <c r="RIQ173" s="164"/>
      <c r="RIR173" s="164"/>
      <c r="RIS173" s="164"/>
      <c r="RIT173" s="164"/>
      <c r="RIU173" s="164"/>
      <c r="RIV173" s="164"/>
      <c r="RIW173" s="164"/>
      <c r="RIX173" s="164"/>
      <c r="RIY173" s="164"/>
      <c r="RIZ173" s="164"/>
      <c r="RJA173" s="164"/>
      <c r="RJB173" s="164"/>
      <c r="RJC173" s="164"/>
      <c r="RJD173" s="164"/>
      <c r="RJE173" s="164"/>
      <c r="RJF173" s="164"/>
      <c r="RJG173" s="164"/>
      <c r="RJH173" s="164"/>
      <c r="RJI173" s="164"/>
      <c r="RJJ173" s="164"/>
      <c r="RJK173" s="164"/>
      <c r="RJL173" s="164"/>
      <c r="RJM173" s="164"/>
      <c r="RJN173" s="164"/>
      <c r="RJO173" s="164"/>
      <c r="RJP173" s="164"/>
      <c r="RJQ173" s="164"/>
      <c r="RJR173" s="164"/>
      <c r="RJS173" s="164"/>
      <c r="RJT173" s="164"/>
      <c r="RJU173" s="164"/>
      <c r="RJV173" s="164"/>
      <c r="RJW173" s="164"/>
      <c r="RJX173" s="164"/>
      <c r="RJY173" s="164"/>
      <c r="RJZ173" s="164"/>
      <c r="RKA173" s="164"/>
      <c r="RKB173" s="164"/>
      <c r="RKC173" s="164"/>
      <c r="RKD173" s="164"/>
      <c r="RKE173" s="164"/>
      <c r="RKF173" s="164"/>
      <c r="RKG173" s="164"/>
      <c r="RKH173" s="164"/>
      <c r="RKI173" s="164"/>
      <c r="RKJ173" s="164"/>
      <c r="RKK173" s="164"/>
      <c r="RKL173" s="164"/>
      <c r="RKM173" s="164"/>
      <c r="RKN173" s="164"/>
      <c r="RKO173" s="164"/>
      <c r="RKP173" s="164"/>
      <c r="RKQ173" s="164"/>
      <c r="RKR173" s="164"/>
      <c r="RKS173" s="164"/>
      <c r="RKT173" s="164"/>
      <c r="RKU173" s="164"/>
      <c r="RKV173" s="164"/>
      <c r="RKW173" s="164"/>
      <c r="RKX173" s="164"/>
      <c r="RKY173" s="164"/>
      <c r="RKZ173" s="164"/>
      <c r="RLA173" s="164"/>
      <c r="RLB173" s="164"/>
      <c r="RLC173" s="164"/>
      <c r="RLD173" s="164"/>
      <c r="RLE173" s="164"/>
      <c r="RLF173" s="164"/>
      <c r="RLG173" s="164"/>
      <c r="RLH173" s="164"/>
      <c r="RLI173" s="164"/>
      <c r="RLJ173" s="164"/>
      <c r="RLK173" s="164"/>
      <c r="RLL173" s="164"/>
      <c r="RLM173" s="164"/>
      <c r="RLN173" s="164"/>
      <c r="RLO173" s="164"/>
      <c r="RLP173" s="164"/>
      <c r="RLQ173" s="164"/>
      <c r="RLR173" s="164"/>
      <c r="RLS173" s="164"/>
      <c r="RLT173" s="164"/>
      <c r="RLU173" s="164"/>
      <c r="RLV173" s="164"/>
      <c r="RLW173" s="164"/>
      <c r="RLX173" s="164"/>
      <c r="RLY173" s="164"/>
      <c r="RLZ173" s="164"/>
      <c r="RMA173" s="164"/>
      <c r="RMB173" s="164"/>
      <c r="RMC173" s="164"/>
      <c r="RMD173" s="164"/>
      <c r="RME173" s="164"/>
      <c r="RMF173" s="164"/>
      <c r="RMG173" s="164"/>
      <c r="RMH173" s="164"/>
      <c r="RMI173" s="164"/>
      <c r="RMJ173" s="164"/>
      <c r="RMK173" s="164"/>
      <c r="RML173" s="164"/>
      <c r="RMM173" s="164"/>
      <c r="RMN173" s="164"/>
      <c r="RMO173" s="164"/>
      <c r="RMP173" s="164"/>
      <c r="RMQ173" s="164"/>
      <c r="RMR173" s="164"/>
      <c r="RMS173" s="164"/>
      <c r="RMT173" s="164"/>
      <c r="RMU173" s="164"/>
      <c r="RMV173" s="164"/>
      <c r="RMW173" s="164"/>
      <c r="RMX173" s="164"/>
      <c r="RMY173" s="164"/>
      <c r="RMZ173" s="164"/>
      <c r="RNA173" s="164"/>
      <c r="RNB173" s="164"/>
      <c r="RNC173" s="164"/>
      <c r="RND173" s="164"/>
      <c r="RNE173" s="164"/>
      <c r="RNF173" s="164"/>
      <c r="RNG173" s="164"/>
      <c r="RNH173" s="164"/>
      <c r="RNI173" s="164"/>
      <c r="RNJ173" s="164"/>
      <c r="RNK173" s="164"/>
      <c r="RNL173" s="164"/>
      <c r="RNM173" s="164"/>
      <c r="RNN173" s="164"/>
      <c r="RNO173" s="164"/>
      <c r="RNP173" s="164"/>
      <c r="RNQ173" s="164"/>
      <c r="RNR173" s="164"/>
      <c r="RNS173" s="164"/>
      <c r="RNT173" s="164"/>
      <c r="RNU173" s="164"/>
      <c r="RNV173" s="164"/>
      <c r="RNW173" s="164"/>
      <c r="RNX173" s="164"/>
      <c r="RNY173" s="164"/>
      <c r="RNZ173" s="164"/>
      <c r="ROA173" s="164"/>
      <c r="ROB173" s="164"/>
      <c r="ROC173" s="164"/>
      <c r="ROD173" s="164"/>
      <c r="ROE173" s="164"/>
      <c r="ROF173" s="164"/>
      <c r="ROG173" s="164"/>
      <c r="ROH173" s="164"/>
      <c r="ROI173" s="164"/>
      <c r="ROJ173" s="164"/>
      <c r="ROK173" s="164"/>
      <c r="ROL173" s="164"/>
      <c r="ROM173" s="164"/>
      <c r="RON173" s="164"/>
      <c r="ROO173" s="164"/>
      <c r="ROP173" s="164"/>
      <c r="ROQ173" s="164"/>
      <c r="ROR173" s="164"/>
      <c r="ROS173" s="164"/>
      <c r="ROT173" s="164"/>
      <c r="ROU173" s="164"/>
      <c r="ROV173" s="164"/>
      <c r="ROW173" s="164"/>
      <c r="ROX173" s="164"/>
      <c r="ROY173" s="164"/>
      <c r="ROZ173" s="164"/>
      <c r="RPA173" s="164"/>
      <c r="RPB173" s="164"/>
      <c r="RPC173" s="164"/>
      <c r="RPD173" s="164"/>
      <c r="RPE173" s="164"/>
      <c r="RPF173" s="164"/>
      <c r="RPG173" s="164"/>
      <c r="RPH173" s="164"/>
      <c r="RPI173" s="164"/>
      <c r="RPJ173" s="164"/>
      <c r="RPK173" s="164"/>
      <c r="RPL173" s="164"/>
      <c r="RPM173" s="164"/>
      <c r="RPN173" s="164"/>
      <c r="RPO173" s="164"/>
      <c r="RPP173" s="164"/>
      <c r="RPQ173" s="164"/>
      <c r="RPR173" s="164"/>
      <c r="RPS173" s="164"/>
      <c r="RPT173" s="164"/>
      <c r="RPU173" s="164"/>
      <c r="RPV173" s="164"/>
      <c r="RPW173" s="164"/>
      <c r="RPX173" s="164"/>
      <c r="RPY173" s="164"/>
      <c r="RPZ173" s="164"/>
      <c r="RQA173" s="164"/>
      <c r="RQB173" s="164"/>
      <c r="RQC173" s="164"/>
      <c r="RQD173" s="164"/>
      <c r="RQE173" s="164"/>
      <c r="RQF173" s="164"/>
      <c r="RQG173" s="164"/>
      <c r="RQH173" s="164"/>
      <c r="RQI173" s="164"/>
      <c r="RQJ173" s="164"/>
      <c r="RQK173" s="164"/>
      <c r="RQL173" s="164"/>
      <c r="RQM173" s="164"/>
      <c r="RQN173" s="164"/>
      <c r="RQO173" s="164"/>
      <c r="RQP173" s="164"/>
      <c r="RQQ173" s="164"/>
      <c r="RQR173" s="164"/>
      <c r="RQS173" s="164"/>
      <c r="RQT173" s="164"/>
      <c r="RQU173" s="164"/>
      <c r="RQV173" s="164"/>
      <c r="RQW173" s="164"/>
      <c r="RQX173" s="164"/>
      <c r="RQY173" s="164"/>
      <c r="RQZ173" s="164"/>
      <c r="RRA173" s="164"/>
      <c r="RRB173" s="164"/>
      <c r="RRC173" s="164"/>
      <c r="RRD173" s="164"/>
      <c r="RRE173" s="164"/>
      <c r="RRF173" s="164"/>
      <c r="RRG173" s="164"/>
      <c r="RRH173" s="164"/>
      <c r="RRI173" s="164"/>
      <c r="RRJ173" s="164"/>
      <c r="RRK173" s="164"/>
      <c r="RRL173" s="164"/>
      <c r="RRM173" s="164"/>
      <c r="RRN173" s="164"/>
      <c r="RRO173" s="164"/>
      <c r="RRP173" s="164"/>
      <c r="RRQ173" s="164"/>
      <c r="RRR173" s="164"/>
      <c r="RRS173" s="164"/>
      <c r="RRT173" s="164"/>
      <c r="RRU173" s="164"/>
      <c r="RRV173" s="164"/>
      <c r="RRW173" s="164"/>
      <c r="RRX173" s="164"/>
      <c r="RRY173" s="164"/>
      <c r="RRZ173" s="164"/>
      <c r="RSA173" s="164"/>
      <c r="RSB173" s="164"/>
      <c r="RSC173" s="164"/>
      <c r="RSD173" s="164"/>
      <c r="RSE173" s="164"/>
      <c r="RSF173" s="164"/>
      <c r="RSG173" s="164"/>
      <c r="RSH173" s="164"/>
      <c r="RSI173" s="164"/>
      <c r="RSJ173" s="164"/>
      <c r="RSK173" s="164"/>
      <c r="RSL173" s="164"/>
      <c r="RSM173" s="164"/>
      <c r="RSN173" s="164"/>
      <c r="RSO173" s="164"/>
      <c r="RSP173" s="164"/>
      <c r="RSQ173" s="164"/>
      <c r="RSR173" s="164"/>
      <c r="RSS173" s="164"/>
      <c r="RST173" s="164"/>
      <c r="RSU173" s="164"/>
      <c r="RSV173" s="164"/>
      <c r="RSW173" s="164"/>
      <c r="RSX173" s="164"/>
      <c r="RSY173" s="164"/>
      <c r="RSZ173" s="164"/>
      <c r="RTA173" s="164"/>
      <c r="RTB173" s="164"/>
      <c r="RTC173" s="164"/>
      <c r="RTD173" s="164"/>
      <c r="RTE173" s="164"/>
      <c r="RTF173" s="164"/>
      <c r="RTG173" s="164"/>
      <c r="RTH173" s="164"/>
      <c r="RTI173" s="164"/>
      <c r="RTJ173" s="164"/>
      <c r="RTK173" s="164"/>
      <c r="RTL173" s="164"/>
      <c r="RTM173" s="164"/>
      <c r="RTN173" s="164"/>
      <c r="RTO173" s="164"/>
      <c r="RTP173" s="164"/>
      <c r="RTQ173" s="164"/>
      <c r="RTR173" s="164"/>
      <c r="RTS173" s="164"/>
      <c r="RTT173" s="164"/>
      <c r="RTU173" s="164"/>
      <c r="RTV173" s="164"/>
      <c r="RTW173" s="164"/>
      <c r="RTX173" s="164"/>
      <c r="RTY173" s="164"/>
      <c r="RTZ173" s="164"/>
      <c r="RUA173" s="164"/>
      <c r="RUB173" s="164"/>
      <c r="RUC173" s="164"/>
      <c r="RUD173" s="164"/>
      <c r="RUE173" s="164"/>
      <c r="RUF173" s="164"/>
      <c r="RUG173" s="164"/>
      <c r="RUH173" s="164"/>
      <c r="RUI173" s="164"/>
      <c r="RUJ173" s="164"/>
      <c r="RUK173" s="164"/>
      <c r="RUL173" s="164"/>
      <c r="RUM173" s="164"/>
      <c r="RUN173" s="164"/>
      <c r="RUO173" s="164"/>
      <c r="RUP173" s="164"/>
      <c r="RUQ173" s="164"/>
      <c r="RUR173" s="164"/>
      <c r="RUS173" s="164"/>
      <c r="RUT173" s="164"/>
      <c r="RUU173" s="164"/>
      <c r="RUV173" s="164"/>
      <c r="RUW173" s="164"/>
      <c r="RUX173" s="164"/>
      <c r="RUY173" s="164"/>
      <c r="RUZ173" s="164"/>
      <c r="RVA173" s="164"/>
      <c r="RVB173" s="164"/>
      <c r="RVC173" s="164"/>
      <c r="RVD173" s="164"/>
      <c r="RVE173" s="164"/>
      <c r="RVF173" s="164"/>
      <c r="RVG173" s="164"/>
      <c r="RVH173" s="164"/>
      <c r="RVI173" s="164"/>
      <c r="RVJ173" s="164"/>
      <c r="RVK173" s="164"/>
      <c r="RVL173" s="164"/>
      <c r="RVM173" s="164"/>
      <c r="RVN173" s="164"/>
      <c r="RVO173" s="164"/>
      <c r="RVP173" s="164"/>
      <c r="RVQ173" s="164"/>
      <c r="RVR173" s="164"/>
      <c r="RVS173" s="164"/>
      <c r="RVT173" s="164"/>
      <c r="RVU173" s="164"/>
      <c r="RVV173" s="164"/>
      <c r="RVW173" s="164"/>
      <c r="RVX173" s="164"/>
      <c r="RVY173" s="164"/>
      <c r="RVZ173" s="164"/>
      <c r="RWA173" s="164"/>
      <c r="RWB173" s="164"/>
      <c r="RWC173" s="164"/>
      <c r="RWD173" s="164"/>
      <c r="RWE173" s="164"/>
      <c r="RWF173" s="164"/>
      <c r="RWG173" s="164"/>
      <c r="RWH173" s="164"/>
      <c r="RWI173" s="164"/>
      <c r="RWJ173" s="164"/>
      <c r="RWK173" s="164"/>
      <c r="RWL173" s="164"/>
      <c r="RWM173" s="164"/>
      <c r="RWN173" s="164"/>
      <c r="RWO173" s="164"/>
      <c r="RWP173" s="164"/>
      <c r="RWQ173" s="164"/>
      <c r="RWR173" s="164"/>
      <c r="RWS173" s="164"/>
      <c r="RWT173" s="164"/>
      <c r="RWU173" s="164"/>
      <c r="RWV173" s="164"/>
      <c r="RWW173" s="164"/>
      <c r="RWX173" s="164"/>
      <c r="RWY173" s="164"/>
      <c r="RWZ173" s="164"/>
      <c r="RXA173" s="164"/>
      <c r="RXB173" s="164"/>
      <c r="RXC173" s="164"/>
      <c r="RXD173" s="164"/>
      <c r="RXE173" s="164"/>
      <c r="RXF173" s="164"/>
      <c r="RXG173" s="164"/>
      <c r="RXH173" s="164"/>
      <c r="RXI173" s="164"/>
      <c r="RXJ173" s="164"/>
      <c r="RXK173" s="164"/>
      <c r="RXL173" s="164"/>
      <c r="RXM173" s="164"/>
      <c r="RXN173" s="164"/>
      <c r="RXO173" s="164"/>
      <c r="RXP173" s="164"/>
      <c r="RXQ173" s="164"/>
      <c r="RXR173" s="164"/>
      <c r="RXS173" s="164"/>
      <c r="RXT173" s="164"/>
      <c r="RXU173" s="164"/>
      <c r="RXV173" s="164"/>
      <c r="RXW173" s="164"/>
      <c r="RXX173" s="164"/>
      <c r="RXY173" s="164"/>
      <c r="RXZ173" s="164"/>
      <c r="RYA173" s="164"/>
      <c r="RYB173" s="164"/>
      <c r="RYC173" s="164"/>
      <c r="RYD173" s="164"/>
      <c r="RYE173" s="164"/>
      <c r="RYF173" s="164"/>
      <c r="RYG173" s="164"/>
      <c r="RYH173" s="164"/>
      <c r="RYI173" s="164"/>
      <c r="RYJ173" s="164"/>
      <c r="RYK173" s="164"/>
      <c r="RYL173" s="164"/>
      <c r="RYM173" s="164"/>
      <c r="RYN173" s="164"/>
      <c r="RYO173" s="164"/>
      <c r="RYP173" s="164"/>
      <c r="RYQ173" s="164"/>
      <c r="RYR173" s="164"/>
      <c r="RYS173" s="164"/>
      <c r="RYT173" s="164"/>
      <c r="RYU173" s="164"/>
      <c r="RYV173" s="164"/>
      <c r="RYW173" s="164"/>
      <c r="RYX173" s="164"/>
      <c r="RYY173" s="164"/>
      <c r="RYZ173" s="164"/>
      <c r="RZA173" s="164"/>
      <c r="RZB173" s="164"/>
      <c r="RZC173" s="164"/>
      <c r="RZD173" s="164"/>
      <c r="RZE173" s="164"/>
      <c r="RZF173" s="164"/>
      <c r="RZG173" s="164"/>
      <c r="RZH173" s="164"/>
      <c r="RZI173" s="164"/>
      <c r="RZJ173" s="164"/>
      <c r="RZK173" s="164"/>
      <c r="RZL173" s="164"/>
      <c r="RZM173" s="164"/>
      <c r="RZN173" s="164"/>
      <c r="RZO173" s="164"/>
      <c r="RZP173" s="164"/>
      <c r="RZQ173" s="164"/>
      <c r="RZR173" s="164"/>
      <c r="RZS173" s="164"/>
      <c r="RZT173" s="164"/>
      <c r="RZU173" s="164"/>
      <c r="RZV173" s="164"/>
      <c r="RZW173" s="164"/>
      <c r="RZX173" s="164"/>
      <c r="RZY173" s="164"/>
      <c r="RZZ173" s="164"/>
      <c r="SAA173" s="164"/>
      <c r="SAB173" s="164"/>
      <c r="SAC173" s="164"/>
      <c r="SAD173" s="164"/>
      <c r="SAE173" s="164"/>
      <c r="SAF173" s="164"/>
      <c r="SAG173" s="164"/>
      <c r="SAH173" s="164"/>
      <c r="SAI173" s="164"/>
      <c r="SAJ173" s="164"/>
      <c r="SAK173" s="164"/>
      <c r="SAL173" s="164"/>
      <c r="SAM173" s="164"/>
      <c r="SAN173" s="164"/>
      <c r="SAO173" s="164"/>
      <c r="SAP173" s="164"/>
      <c r="SAQ173" s="164"/>
      <c r="SAR173" s="164"/>
      <c r="SAS173" s="164"/>
      <c r="SAT173" s="164"/>
      <c r="SAU173" s="164"/>
      <c r="SAV173" s="164"/>
      <c r="SAW173" s="164"/>
      <c r="SAX173" s="164"/>
      <c r="SAY173" s="164"/>
      <c r="SAZ173" s="164"/>
      <c r="SBA173" s="164"/>
      <c r="SBB173" s="164"/>
      <c r="SBC173" s="164"/>
      <c r="SBD173" s="164"/>
      <c r="SBE173" s="164"/>
      <c r="SBF173" s="164"/>
      <c r="SBG173" s="164"/>
      <c r="SBH173" s="164"/>
      <c r="SBI173" s="164"/>
      <c r="SBJ173" s="164"/>
      <c r="SBK173" s="164"/>
      <c r="SBL173" s="164"/>
      <c r="SBM173" s="164"/>
      <c r="SBN173" s="164"/>
      <c r="SBO173" s="164"/>
      <c r="SBP173" s="164"/>
      <c r="SBQ173" s="164"/>
      <c r="SBR173" s="164"/>
      <c r="SBS173" s="164"/>
      <c r="SBT173" s="164"/>
      <c r="SBU173" s="164"/>
      <c r="SBV173" s="164"/>
      <c r="SBW173" s="164"/>
      <c r="SBX173" s="164"/>
      <c r="SBY173" s="164"/>
      <c r="SBZ173" s="164"/>
      <c r="SCA173" s="164"/>
      <c r="SCB173" s="164"/>
      <c r="SCC173" s="164"/>
      <c r="SCD173" s="164"/>
      <c r="SCE173" s="164"/>
      <c r="SCF173" s="164"/>
      <c r="SCG173" s="164"/>
      <c r="SCH173" s="164"/>
      <c r="SCI173" s="164"/>
      <c r="SCJ173" s="164"/>
      <c r="SCK173" s="164"/>
      <c r="SCL173" s="164"/>
      <c r="SCM173" s="164"/>
      <c r="SCN173" s="164"/>
      <c r="SCO173" s="164"/>
      <c r="SCP173" s="164"/>
      <c r="SCQ173" s="164"/>
      <c r="SCR173" s="164"/>
      <c r="SCS173" s="164"/>
      <c r="SCT173" s="164"/>
      <c r="SCU173" s="164"/>
      <c r="SCV173" s="164"/>
      <c r="SCW173" s="164"/>
      <c r="SCX173" s="164"/>
      <c r="SCY173" s="164"/>
      <c r="SCZ173" s="164"/>
      <c r="SDA173" s="164"/>
      <c r="SDB173" s="164"/>
      <c r="SDC173" s="164"/>
      <c r="SDD173" s="164"/>
      <c r="SDE173" s="164"/>
      <c r="SDF173" s="164"/>
      <c r="SDG173" s="164"/>
      <c r="SDH173" s="164"/>
      <c r="SDI173" s="164"/>
      <c r="SDJ173" s="164"/>
      <c r="SDK173" s="164"/>
      <c r="SDL173" s="164"/>
      <c r="SDM173" s="164"/>
      <c r="SDN173" s="164"/>
      <c r="SDO173" s="164"/>
      <c r="SDP173" s="164"/>
      <c r="SDQ173" s="164"/>
      <c r="SDR173" s="164"/>
      <c r="SDS173" s="164"/>
      <c r="SDT173" s="164"/>
      <c r="SDU173" s="164"/>
      <c r="SDV173" s="164"/>
      <c r="SDW173" s="164"/>
      <c r="SDX173" s="164"/>
      <c r="SDY173" s="164"/>
      <c r="SDZ173" s="164"/>
      <c r="SEA173" s="164"/>
      <c r="SEB173" s="164"/>
      <c r="SEC173" s="164"/>
      <c r="SED173" s="164"/>
      <c r="SEE173" s="164"/>
      <c r="SEF173" s="164"/>
      <c r="SEG173" s="164"/>
      <c r="SEH173" s="164"/>
      <c r="SEI173" s="164"/>
      <c r="SEJ173" s="164"/>
      <c r="SEK173" s="164"/>
      <c r="SEL173" s="164"/>
      <c r="SEM173" s="164"/>
      <c r="SEN173" s="164"/>
      <c r="SEO173" s="164"/>
      <c r="SEP173" s="164"/>
      <c r="SEQ173" s="164"/>
      <c r="SER173" s="164"/>
      <c r="SES173" s="164"/>
      <c r="SET173" s="164"/>
      <c r="SEU173" s="164"/>
      <c r="SEV173" s="164"/>
      <c r="SEW173" s="164"/>
      <c r="SEX173" s="164"/>
      <c r="SEY173" s="164"/>
      <c r="SEZ173" s="164"/>
      <c r="SFA173" s="164"/>
      <c r="SFB173" s="164"/>
      <c r="SFC173" s="164"/>
      <c r="SFD173" s="164"/>
      <c r="SFE173" s="164"/>
      <c r="SFF173" s="164"/>
      <c r="SFG173" s="164"/>
      <c r="SFH173" s="164"/>
      <c r="SFI173" s="164"/>
      <c r="SFJ173" s="164"/>
      <c r="SFK173" s="164"/>
      <c r="SFL173" s="164"/>
      <c r="SFM173" s="164"/>
      <c r="SFN173" s="164"/>
      <c r="SFO173" s="164"/>
      <c r="SFP173" s="164"/>
      <c r="SFQ173" s="164"/>
      <c r="SFR173" s="164"/>
      <c r="SFS173" s="164"/>
      <c r="SFT173" s="164"/>
      <c r="SFU173" s="164"/>
      <c r="SFV173" s="164"/>
      <c r="SFW173" s="164"/>
      <c r="SFX173" s="164"/>
      <c r="SFY173" s="164"/>
      <c r="SFZ173" s="164"/>
      <c r="SGA173" s="164"/>
      <c r="SGB173" s="164"/>
      <c r="SGC173" s="164"/>
      <c r="SGD173" s="164"/>
      <c r="SGE173" s="164"/>
      <c r="SGF173" s="164"/>
      <c r="SGG173" s="164"/>
      <c r="SGH173" s="164"/>
      <c r="SGI173" s="164"/>
      <c r="SGJ173" s="164"/>
      <c r="SGK173" s="164"/>
      <c r="SGL173" s="164"/>
      <c r="SGM173" s="164"/>
      <c r="SGN173" s="164"/>
      <c r="SGO173" s="164"/>
      <c r="SGP173" s="164"/>
      <c r="SGQ173" s="164"/>
      <c r="SGR173" s="164"/>
      <c r="SGS173" s="164"/>
      <c r="SGT173" s="164"/>
      <c r="SGU173" s="164"/>
      <c r="SGV173" s="164"/>
      <c r="SGW173" s="164"/>
      <c r="SGX173" s="164"/>
      <c r="SGY173" s="164"/>
      <c r="SGZ173" s="164"/>
      <c r="SHA173" s="164"/>
      <c r="SHB173" s="164"/>
      <c r="SHC173" s="164"/>
      <c r="SHD173" s="164"/>
      <c r="SHE173" s="164"/>
      <c r="SHF173" s="164"/>
      <c r="SHG173" s="164"/>
      <c r="SHH173" s="164"/>
      <c r="SHI173" s="164"/>
      <c r="SHJ173" s="164"/>
      <c r="SHK173" s="164"/>
      <c r="SHL173" s="164"/>
      <c r="SHM173" s="164"/>
      <c r="SHN173" s="164"/>
      <c r="SHO173" s="164"/>
      <c r="SHP173" s="164"/>
      <c r="SHQ173" s="164"/>
      <c r="SHR173" s="164"/>
      <c r="SHS173" s="164"/>
      <c r="SHT173" s="164"/>
      <c r="SHU173" s="164"/>
      <c r="SHV173" s="164"/>
      <c r="SHW173" s="164"/>
      <c r="SHX173" s="164"/>
      <c r="SHY173" s="164"/>
      <c r="SHZ173" s="164"/>
      <c r="SIA173" s="164"/>
      <c r="SIB173" s="164"/>
      <c r="SIC173" s="164"/>
      <c r="SID173" s="164"/>
      <c r="SIE173" s="164"/>
      <c r="SIF173" s="164"/>
      <c r="SIG173" s="164"/>
      <c r="SIH173" s="164"/>
      <c r="SII173" s="164"/>
      <c r="SIJ173" s="164"/>
      <c r="SIK173" s="164"/>
      <c r="SIL173" s="164"/>
      <c r="SIM173" s="164"/>
      <c r="SIN173" s="164"/>
      <c r="SIO173" s="164"/>
      <c r="SIP173" s="164"/>
      <c r="SIQ173" s="164"/>
      <c r="SIR173" s="164"/>
      <c r="SIS173" s="164"/>
      <c r="SIT173" s="164"/>
      <c r="SIU173" s="164"/>
      <c r="SIV173" s="164"/>
      <c r="SIW173" s="164"/>
      <c r="SIX173" s="164"/>
      <c r="SIY173" s="164"/>
      <c r="SIZ173" s="164"/>
      <c r="SJA173" s="164"/>
      <c r="SJB173" s="164"/>
      <c r="SJC173" s="164"/>
      <c r="SJD173" s="164"/>
      <c r="SJE173" s="164"/>
      <c r="SJF173" s="164"/>
      <c r="SJG173" s="164"/>
      <c r="SJH173" s="164"/>
      <c r="SJI173" s="164"/>
      <c r="SJJ173" s="164"/>
      <c r="SJK173" s="164"/>
      <c r="SJL173" s="164"/>
      <c r="SJM173" s="164"/>
      <c r="SJN173" s="164"/>
      <c r="SJO173" s="164"/>
      <c r="SJP173" s="164"/>
      <c r="SJQ173" s="164"/>
      <c r="SJR173" s="164"/>
      <c r="SJS173" s="164"/>
      <c r="SJT173" s="164"/>
      <c r="SJU173" s="164"/>
      <c r="SJV173" s="164"/>
      <c r="SJW173" s="164"/>
      <c r="SJX173" s="164"/>
      <c r="SJY173" s="164"/>
      <c r="SJZ173" s="164"/>
      <c r="SKA173" s="164"/>
      <c r="SKB173" s="164"/>
      <c r="SKC173" s="164"/>
      <c r="SKD173" s="164"/>
      <c r="SKE173" s="164"/>
      <c r="SKF173" s="164"/>
      <c r="SKG173" s="164"/>
      <c r="SKH173" s="164"/>
      <c r="SKI173" s="164"/>
      <c r="SKJ173" s="164"/>
      <c r="SKK173" s="164"/>
      <c r="SKL173" s="164"/>
      <c r="SKM173" s="164"/>
      <c r="SKN173" s="164"/>
      <c r="SKO173" s="164"/>
      <c r="SKP173" s="164"/>
      <c r="SKQ173" s="164"/>
      <c r="SKR173" s="164"/>
      <c r="SKS173" s="164"/>
      <c r="SKT173" s="164"/>
      <c r="SKU173" s="164"/>
      <c r="SKV173" s="164"/>
      <c r="SKW173" s="164"/>
      <c r="SKX173" s="164"/>
      <c r="SKY173" s="164"/>
      <c r="SKZ173" s="164"/>
      <c r="SLA173" s="164"/>
      <c r="SLB173" s="164"/>
      <c r="SLC173" s="164"/>
      <c r="SLD173" s="164"/>
      <c r="SLE173" s="164"/>
      <c r="SLF173" s="164"/>
      <c r="SLG173" s="164"/>
      <c r="SLH173" s="164"/>
      <c r="SLI173" s="164"/>
      <c r="SLJ173" s="164"/>
      <c r="SLK173" s="164"/>
      <c r="SLL173" s="164"/>
      <c r="SLM173" s="164"/>
      <c r="SLN173" s="164"/>
      <c r="SLO173" s="164"/>
      <c r="SLP173" s="164"/>
      <c r="SLQ173" s="164"/>
      <c r="SLR173" s="164"/>
      <c r="SLS173" s="164"/>
      <c r="SLT173" s="164"/>
      <c r="SLU173" s="164"/>
      <c r="SLV173" s="164"/>
      <c r="SLW173" s="164"/>
      <c r="SLX173" s="164"/>
      <c r="SLY173" s="164"/>
      <c r="SLZ173" s="164"/>
      <c r="SMA173" s="164"/>
      <c r="SMB173" s="164"/>
      <c r="SMC173" s="164"/>
      <c r="SMD173" s="164"/>
      <c r="SME173" s="164"/>
      <c r="SMF173" s="164"/>
      <c r="SMG173" s="164"/>
      <c r="SMH173" s="164"/>
      <c r="SMI173" s="164"/>
      <c r="SMJ173" s="164"/>
      <c r="SMK173" s="164"/>
      <c r="SML173" s="164"/>
      <c r="SMM173" s="164"/>
      <c r="SMN173" s="164"/>
      <c r="SMO173" s="164"/>
      <c r="SMP173" s="164"/>
      <c r="SMQ173" s="164"/>
      <c r="SMR173" s="164"/>
      <c r="SMS173" s="164"/>
      <c r="SMT173" s="164"/>
      <c r="SMU173" s="164"/>
      <c r="SMV173" s="164"/>
      <c r="SMW173" s="164"/>
      <c r="SMX173" s="164"/>
      <c r="SMY173" s="164"/>
      <c r="SMZ173" s="164"/>
      <c r="SNA173" s="164"/>
      <c r="SNB173" s="164"/>
      <c r="SNC173" s="164"/>
      <c r="SND173" s="164"/>
      <c r="SNE173" s="164"/>
      <c r="SNF173" s="164"/>
      <c r="SNG173" s="164"/>
      <c r="SNH173" s="164"/>
      <c r="SNI173" s="164"/>
      <c r="SNJ173" s="164"/>
      <c r="SNK173" s="164"/>
      <c r="SNL173" s="164"/>
      <c r="SNM173" s="164"/>
      <c r="SNN173" s="164"/>
      <c r="SNO173" s="164"/>
      <c r="SNP173" s="164"/>
      <c r="SNQ173" s="164"/>
      <c r="SNR173" s="164"/>
      <c r="SNS173" s="164"/>
      <c r="SNT173" s="164"/>
      <c r="SNU173" s="164"/>
      <c r="SNV173" s="164"/>
      <c r="SNW173" s="164"/>
      <c r="SNX173" s="164"/>
      <c r="SNY173" s="164"/>
      <c r="SNZ173" s="164"/>
      <c r="SOA173" s="164"/>
      <c r="SOB173" s="164"/>
      <c r="SOC173" s="164"/>
      <c r="SOD173" s="164"/>
      <c r="SOE173" s="164"/>
      <c r="SOF173" s="164"/>
      <c r="SOG173" s="164"/>
      <c r="SOH173" s="164"/>
      <c r="SOI173" s="164"/>
      <c r="SOJ173" s="164"/>
      <c r="SOK173" s="164"/>
      <c r="SOL173" s="164"/>
      <c r="SOM173" s="164"/>
      <c r="SON173" s="164"/>
      <c r="SOO173" s="164"/>
      <c r="SOP173" s="164"/>
      <c r="SOQ173" s="164"/>
      <c r="SOR173" s="164"/>
      <c r="SOS173" s="164"/>
      <c r="SOT173" s="164"/>
      <c r="SOU173" s="164"/>
      <c r="SOV173" s="164"/>
      <c r="SOW173" s="164"/>
      <c r="SOX173" s="164"/>
      <c r="SOY173" s="164"/>
      <c r="SOZ173" s="164"/>
      <c r="SPA173" s="164"/>
      <c r="SPB173" s="164"/>
      <c r="SPC173" s="164"/>
      <c r="SPD173" s="164"/>
      <c r="SPE173" s="164"/>
      <c r="SPF173" s="164"/>
      <c r="SPG173" s="164"/>
      <c r="SPH173" s="164"/>
      <c r="SPI173" s="164"/>
      <c r="SPJ173" s="164"/>
      <c r="SPK173" s="164"/>
      <c r="SPL173" s="164"/>
      <c r="SPM173" s="164"/>
      <c r="SPN173" s="164"/>
      <c r="SPO173" s="164"/>
      <c r="SPP173" s="164"/>
      <c r="SPQ173" s="164"/>
      <c r="SPR173" s="164"/>
      <c r="SPS173" s="164"/>
      <c r="SPT173" s="164"/>
      <c r="SPU173" s="164"/>
      <c r="SPV173" s="164"/>
      <c r="SPW173" s="164"/>
      <c r="SPX173" s="164"/>
      <c r="SPY173" s="164"/>
      <c r="SPZ173" s="164"/>
      <c r="SQA173" s="164"/>
      <c r="SQB173" s="164"/>
      <c r="SQC173" s="164"/>
      <c r="SQD173" s="164"/>
      <c r="SQE173" s="164"/>
      <c r="SQF173" s="164"/>
      <c r="SQG173" s="164"/>
      <c r="SQH173" s="164"/>
      <c r="SQI173" s="164"/>
      <c r="SQJ173" s="164"/>
      <c r="SQK173" s="164"/>
      <c r="SQL173" s="164"/>
      <c r="SQM173" s="164"/>
      <c r="SQN173" s="164"/>
      <c r="SQO173" s="164"/>
      <c r="SQP173" s="164"/>
      <c r="SQQ173" s="164"/>
      <c r="SQR173" s="164"/>
      <c r="SQS173" s="164"/>
      <c r="SQT173" s="164"/>
      <c r="SQU173" s="164"/>
      <c r="SQV173" s="164"/>
      <c r="SQW173" s="164"/>
      <c r="SQX173" s="164"/>
      <c r="SQY173" s="164"/>
      <c r="SQZ173" s="164"/>
      <c r="SRA173" s="164"/>
      <c r="SRB173" s="164"/>
      <c r="SRC173" s="164"/>
      <c r="SRD173" s="164"/>
      <c r="SRE173" s="164"/>
      <c r="SRF173" s="164"/>
      <c r="SRG173" s="164"/>
      <c r="SRH173" s="164"/>
      <c r="SRI173" s="164"/>
      <c r="SRJ173" s="164"/>
      <c r="SRK173" s="164"/>
      <c r="SRL173" s="164"/>
      <c r="SRM173" s="164"/>
      <c r="SRN173" s="164"/>
      <c r="SRO173" s="164"/>
      <c r="SRP173" s="164"/>
      <c r="SRQ173" s="164"/>
      <c r="SRR173" s="164"/>
      <c r="SRS173" s="164"/>
      <c r="SRT173" s="164"/>
      <c r="SRU173" s="164"/>
      <c r="SRV173" s="164"/>
      <c r="SRW173" s="164"/>
      <c r="SRX173" s="164"/>
      <c r="SRY173" s="164"/>
      <c r="SRZ173" s="164"/>
      <c r="SSA173" s="164"/>
      <c r="SSB173" s="164"/>
      <c r="SSC173" s="164"/>
      <c r="SSD173" s="164"/>
      <c r="SSE173" s="164"/>
      <c r="SSF173" s="164"/>
      <c r="SSG173" s="164"/>
      <c r="SSH173" s="164"/>
      <c r="SSI173" s="164"/>
      <c r="SSJ173" s="164"/>
      <c r="SSK173" s="164"/>
      <c r="SSL173" s="164"/>
      <c r="SSM173" s="164"/>
      <c r="SSN173" s="164"/>
      <c r="SSO173" s="164"/>
      <c r="SSP173" s="164"/>
      <c r="SSQ173" s="164"/>
      <c r="SSR173" s="164"/>
      <c r="SSS173" s="164"/>
      <c r="SST173" s="164"/>
      <c r="SSU173" s="164"/>
      <c r="SSV173" s="164"/>
      <c r="SSW173" s="164"/>
      <c r="SSX173" s="164"/>
      <c r="SSY173" s="164"/>
      <c r="SSZ173" s="164"/>
      <c r="STA173" s="164"/>
      <c r="STB173" s="164"/>
      <c r="STC173" s="164"/>
      <c r="STD173" s="164"/>
      <c r="STE173" s="164"/>
      <c r="STF173" s="164"/>
      <c r="STG173" s="164"/>
      <c r="STH173" s="164"/>
      <c r="STI173" s="164"/>
      <c r="STJ173" s="164"/>
      <c r="STK173" s="164"/>
      <c r="STL173" s="164"/>
      <c r="STM173" s="164"/>
      <c r="STN173" s="164"/>
      <c r="STO173" s="164"/>
      <c r="STP173" s="164"/>
      <c r="STQ173" s="164"/>
      <c r="STR173" s="164"/>
      <c r="STS173" s="164"/>
      <c r="STT173" s="164"/>
      <c r="STU173" s="164"/>
      <c r="STV173" s="164"/>
      <c r="STW173" s="164"/>
      <c r="STX173" s="164"/>
      <c r="STY173" s="164"/>
      <c r="STZ173" s="164"/>
      <c r="SUA173" s="164"/>
      <c r="SUB173" s="164"/>
      <c r="SUC173" s="164"/>
      <c r="SUD173" s="164"/>
      <c r="SUE173" s="164"/>
      <c r="SUF173" s="164"/>
      <c r="SUG173" s="164"/>
      <c r="SUH173" s="164"/>
      <c r="SUI173" s="164"/>
      <c r="SUJ173" s="164"/>
      <c r="SUK173" s="164"/>
      <c r="SUL173" s="164"/>
      <c r="SUM173" s="164"/>
      <c r="SUN173" s="164"/>
      <c r="SUO173" s="164"/>
      <c r="SUP173" s="164"/>
      <c r="SUQ173" s="164"/>
      <c r="SUR173" s="164"/>
      <c r="SUS173" s="164"/>
      <c r="SUT173" s="164"/>
      <c r="SUU173" s="164"/>
      <c r="SUV173" s="164"/>
      <c r="SUW173" s="164"/>
      <c r="SUX173" s="164"/>
      <c r="SUY173" s="164"/>
      <c r="SUZ173" s="164"/>
      <c r="SVA173" s="164"/>
      <c r="SVB173" s="164"/>
      <c r="SVC173" s="164"/>
      <c r="SVD173" s="164"/>
      <c r="SVE173" s="164"/>
      <c r="SVF173" s="164"/>
      <c r="SVG173" s="164"/>
      <c r="SVH173" s="164"/>
      <c r="SVI173" s="164"/>
      <c r="SVJ173" s="164"/>
      <c r="SVK173" s="164"/>
      <c r="SVL173" s="164"/>
      <c r="SVM173" s="164"/>
      <c r="SVN173" s="164"/>
      <c r="SVO173" s="164"/>
      <c r="SVP173" s="164"/>
      <c r="SVQ173" s="164"/>
      <c r="SVR173" s="164"/>
      <c r="SVS173" s="164"/>
      <c r="SVT173" s="164"/>
      <c r="SVU173" s="164"/>
      <c r="SVV173" s="164"/>
      <c r="SVW173" s="164"/>
      <c r="SVX173" s="164"/>
      <c r="SVY173" s="164"/>
      <c r="SVZ173" s="164"/>
      <c r="SWA173" s="164"/>
      <c r="SWB173" s="164"/>
      <c r="SWC173" s="164"/>
      <c r="SWD173" s="164"/>
      <c r="SWE173" s="164"/>
      <c r="SWF173" s="164"/>
      <c r="SWG173" s="164"/>
      <c r="SWH173" s="164"/>
      <c r="SWI173" s="164"/>
      <c r="SWJ173" s="164"/>
      <c r="SWK173" s="164"/>
      <c r="SWL173" s="164"/>
      <c r="SWM173" s="164"/>
      <c r="SWN173" s="164"/>
      <c r="SWO173" s="164"/>
      <c r="SWP173" s="164"/>
      <c r="SWQ173" s="164"/>
      <c r="SWR173" s="164"/>
      <c r="SWS173" s="164"/>
      <c r="SWT173" s="164"/>
      <c r="SWU173" s="164"/>
      <c r="SWV173" s="164"/>
      <c r="SWW173" s="164"/>
      <c r="SWX173" s="164"/>
      <c r="SWY173" s="164"/>
      <c r="SWZ173" s="164"/>
      <c r="SXA173" s="164"/>
      <c r="SXB173" s="164"/>
      <c r="SXC173" s="164"/>
      <c r="SXD173" s="164"/>
      <c r="SXE173" s="164"/>
      <c r="SXF173" s="164"/>
      <c r="SXG173" s="164"/>
      <c r="SXH173" s="164"/>
      <c r="SXI173" s="164"/>
      <c r="SXJ173" s="164"/>
      <c r="SXK173" s="164"/>
      <c r="SXL173" s="164"/>
      <c r="SXM173" s="164"/>
      <c r="SXN173" s="164"/>
      <c r="SXO173" s="164"/>
      <c r="SXP173" s="164"/>
      <c r="SXQ173" s="164"/>
      <c r="SXR173" s="164"/>
      <c r="SXS173" s="164"/>
      <c r="SXT173" s="164"/>
      <c r="SXU173" s="164"/>
      <c r="SXV173" s="164"/>
      <c r="SXW173" s="164"/>
      <c r="SXX173" s="164"/>
      <c r="SXY173" s="164"/>
      <c r="SXZ173" s="164"/>
      <c r="SYA173" s="164"/>
      <c r="SYB173" s="164"/>
      <c r="SYC173" s="164"/>
      <c r="SYD173" s="164"/>
      <c r="SYE173" s="164"/>
      <c r="SYF173" s="164"/>
      <c r="SYG173" s="164"/>
      <c r="SYH173" s="164"/>
      <c r="SYI173" s="164"/>
      <c r="SYJ173" s="164"/>
      <c r="SYK173" s="164"/>
      <c r="SYL173" s="164"/>
      <c r="SYM173" s="164"/>
      <c r="SYN173" s="164"/>
      <c r="SYO173" s="164"/>
      <c r="SYP173" s="164"/>
      <c r="SYQ173" s="164"/>
      <c r="SYR173" s="164"/>
      <c r="SYS173" s="164"/>
      <c r="SYT173" s="164"/>
      <c r="SYU173" s="164"/>
      <c r="SYV173" s="164"/>
      <c r="SYW173" s="164"/>
      <c r="SYX173" s="164"/>
      <c r="SYY173" s="164"/>
      <c r="SYZ173" s="164"/>
      <c r="SZA173" s="164"/>
      <c r="SZB173" s="164"/>
      <c r="SZC173" s="164"/>
      <c r="SZD173" s="164"/>
      <c r="SZE173" s="164"/>
      <c r="SZF173" s="164"/>
      <c r="SZG173" s="164"/>
      <c r="SZH173" s="164"/>
      <c r="SZI173" s="164"/>
      <c r="SZJ173" s="164"/>
      <c r="SZK173" s="164"/>
      <c r="SZL173" s="164"/>
      <c r="SZM173" s="164"/>
      <c r="SZN173" s="164"/>
      <c r="SZO173" s="164"/>
      <c r="SZP173" s="164"/>
      <c r="SZQ173" s="164"/>
      <c r="SZR173" s="164"/>
      <c r="SZS173" s="164"/>
      <c r="SZT173" s="164"/>
      <c r="SZU173" s="164"/>
      <c r="SZV173" s="164"/>
      <c r="SZW173" s="164"/>
      <c r="SZX173" s="164"/>
      <c r="SZY173" s="164"/>
      <c r="SZZ173" s="164"/>
      <c r="TAA173" s="164"/>
      <c r="TAB173" s="164"/>
      <c r="TAC173" s="164"/>
      <c r="TAD173" s="164"/>
      <c r="TAE173" s="164"/>
      <c r="TAF173" s="164"/>
      <c r="TAG173" s="164"/>
      <c r="TAH173" s="164"/>
      <c r="TAI173" s="164"/>
      <c r="TAJ173" s="164"/>
      <c r="TAK173" s="164"/>
      <c r="TAL173" s="164"/>
      <c r="TAM173" s="164"/>
      <c r="TAN173" s="164"/>
      <c r="TAO173" s="164"/>
      <c r="TAP173" s="164"/>
      <c r="TAQ173" s="164"/>
      <c r="TAR173" s="164"/>
      <c r="TAS173" s="164"/>
      <c r="TAT173" s="164"/>
      <c r="TAU173" s="164"/>
      <c r="TAV173" s="164"/>
      <c r="TAW173" s="164"/>
      <c r="TAX173" s="164"/>
      <c r="TAY173" s="164"/>
      <c r="TAZ173" s="164"/>
      <c r="TBA173" s="164"/>
      <c r="TBB173" s="164"/>
      <c r="TBC173" s="164"/>
      <c r="TBD173" s="164"/>
      <c r="TBE173" s="164"/>
      <c r="TBF173" s="164"/>
      <c r="TBG173" s="164"/>
      <c r="TBH173" s="164"/>
      <c r="TBI173" s="164"/>
      <c r="TBJ173" s="164"/>
      <c r="TBK173" s="164"/>
      <c r="TBL173" s="164"/>
      <c r="TBM173" s="164"/>
      <c r="TBN173" s="164"/>
      <c r="TBO173" s="164"/>
      <c r="TBP173" s="164"/>
      <c r="TBQ173" s="164"/>
      <c r="TBR173" s="164"/>
      <c r="TBS173" s="164"/>
      <c r="TBT173" s="164"/>
      <c r="TBU173" s="164"/>
      <c r="TBV173" s="164"/>
      <c r="TBW173" s="164"/>
      <c r="TBX173" s="164"/>
      <c r="TBY173" s="164"/>
      <c r="TBZ173" s="164"/>
      <c r="TCA173" s="164"/>
      <c r="TCB173" s="164"/>
      <c r="TCC173" s="164"/>
      <c r="TCD173" s="164"/>
      <c r="TCE173" s="164"/>
      <c r="TCF173" s="164"/>
      <c r="TCG173" s="164"/>
      <c r="TCH173" s="164"/>
      <c r="TCI173" s="164"/>
      <c r="TCJ173" s="164"/>
      <c r="TCK173" s="164"/>
      <c r="TCL173" s="164"/>
      <c r="TCM173" s="164"/>
      <c r="TCN173" s="164"/>
      <c r="TCO173" s="164"/>
      <c r="TCP173" s="164"/>
      <c r="TCQ173" s="164"/>
      <c r="TCR173" s="164"/>
      <c r="TCS173" s="164"/>
      <c r="TCT173" s="164"/>
      <c r="TCU173" s="164"/>
      <c r="TCV173" s="164"/>
      <c r="TCW173" s="164"/>
      <c r="TCX173" s="164"/>
      <c r="TCY173" s="164"/>
      <c r="TCZ173" s="164"/>
      <c r="TDA173" s="164"/>
      <c r="TDB173" s="164"/>
      <c r="TDC173" s="164"/>
      <c r="TDD173" s="164"/>
      <c r="TDE173" s="164"/>
      <c r="TDF173" s="164"/>
      <c r="TDG173" s="164"/>
      <c r="TDH173" s="164"/>
      <c r="TDI173" s="164"/>
      <c r="TDJ173" s="164"/>
      <c r="TDK173" s="164"/>
      <c r="TDL173" s="164"/>
      <c r="TDM173" s="164"/>
      <c r="TDN173" s="164"/>
      <c r="TDO173" s="164"/>
      <c r="TDP173" s="164"/>
      <c r="TDQ173" s="164"/>
      <c r="TDR173" s="164"/>
      <c r="TDS173" s="164"/>
      <c r="TDT173" s="164"/>
      <c r="TDU173" s="164"/>
      <c r="TDV173" s="164"/>
      <c r="TDW173" s="164"/>
      <c r="TDX173" s="164"/>
      <c r="TDY173" s="164"/>
      <c r="TDZ173" s="164"/>
      <c r="TEA173" s="164"/>
      <c r="TEB173" s="164"/>
      <c r="TEC173" s="164"/>
      <c r="TED173" s="164"/>
      <c r="TEE173" s="164"/>
      <c r="TEF173" s="164"/>
      <c r="TEG173" s="164"/>
      <c r="TEH173" s="164"/>
      <c r="TEI173" s="164"/>
      <c r="TEJ173" s="164"/>
      <c r="TEK173" s="164"/>
      <c r="TEL173" s="164"/>
      <c r="TEM173" s="164"/>
      <c r="TEN173" s="164"/>
      <c r="TEO173" s="164"/>
      <c r="TEP173" s="164"/>
      <c r="TEQ173" s="164"/>
      <c r="TER173" s="164"/>
      <c r="TES173" s="164"/>
      <c r="TET173" s="164"/>
      <c r="TEU173" s="164"/>
      <c r="TEV173" s="164"/>
      <c r="TEW173" s="164"/>
      <c r="TEX173" s="164"/>
      <c r="TEY173" s="164"/>
      <c r="TEZ173" s="164"/>
      <c r="TFA173" s="164"/>
      <c r="TFB173" s="164"/>
      <c r="TFC173" s="164"/>
      <c r="TFD173" s="164"/>
      <c r="TFE173" s="164"/>
      <c r="TFF173" s="164"/>
      <c r="TFG173" s="164"/>
      <c r="TFH173" s="164"/>
      <c r="TFI173" s="164"/>
      <c r="TFJ173" s="164"/>
      <c r="TFK173" s="164"/>
      <c r="TFL173" s="164"/>
      <c r="TFM173" s="164"/>
      <c r="TFN173" s="164"/>
      <c r="TFO173" s="164"/>
      <c r="TFP173" s="164"/>
      <c r="TFQ173" s="164"/>
      <c r="TFR173" s="164"/>
      <c r="TFS173" s="164"/>
      <c r="TFT173" s="164"/>
      <c r="TFU173" s="164"/>
      <c r="TFV173" s="164"/>
      <c r="TFW173" s="164"/>
      <c r="TFX173" s="164"/>
      <c r="TFY173" s="164"/>
      <c r="TFZ173" s="164"/>
      <c r="TGA173" s="164"/>
      <c r="TGB173" s="164"/>
      <c r="TGC173" s="164"/>
      <c r="TGD173" s="164"/>
      <c r="TGE173" s="164"/>
      <c r="TGF173" s="164"/>
      <c r="TGG173" s="164"/>
      <c r="TGH173" s="164"/>
      <c r="TGI173" s="164"/>
      <c r="TGJ173" s="164"/>
      <c r="TGK173" s="164"/>
      <c r="TGL173" s="164"/>
      <c r="TGM173" s="164"/>
      <c r="TGN173" s="164"/>
      <c r="TGO173" s="164"/>
      <c r="TGP173" s="164"/>
      <c r="TGQ173" s="164"/>
      <c r="TGR173" s="164"/>
      <c r="TGS173" s="164"/>
      <c r="TGT173" s="164"/>
      <c r="TGU173" s="164"/>
      <c r="TGV173" s="164"/>
      <c r="TGW173" s="164"/>
      <c r="TGX173" s="164"/>
      <c r="TGY173" s="164"/>
      <c r="TGZ173" s="164"/>
      <c r="THA173" s="164"/>
      <c r="THB173" s="164"/>
      <c r="THC173" s="164"/>
      <c r="THD173" s="164"/>
      <c r="THE173" s="164"/>
      <c r="THF173" s="164"/>
      <c r="THG173" s="164"/>
      <c r="THH173" s="164"/>
      <c r="THI173" s="164"/>
      <c r="THJ173" s="164"/>
      <c r="THK173" s="164"/>
      <c r="THL173" s="164"/>
      <c r="THM173" s="164"/>
      <c r="THN173" s="164"/>
      <c r="THO173" s="164"/>
      <c r="THP173" s="164"/>
      <c r="THQ173" s="164"/>
      <c r="THR173" s="164"/>
      <c r="THS173" s="164"/>
      <c r="THT173" s="164"/>
      <c r="THU173" s="164"/>
      <c r="THV173" s="164"/>
      <c r="THW173" s="164"/>
      <c r="THX173" s="164"/>
      <c r="THY173" s="164"/>
      <c r="THZ173" s="164"/>
      <c r="TIA173" s="164"/>
      <c r="TIB173" s="164"/>
      <c r="TIC173" s="164"/>
      <c r="TID173" s="164"/>
      <c r="TIE173" s="164"/>
      <c r="TIF173" s="164"/>
      <c r="TIG173" s="164"/>
      <c r="TIH173" s="164"/>
      <c r="TII173" s="164"/>
      <c r="TIJ173" s="164"/>
      <c r="TIK173" s="164"/>
      <c r="TIL173" s="164"/>
      <c r="TIM173" s="164"/>
      <c r="TIN173" s="164"/>
      <c r="TIO173" s="164"/>
      <c r="TIP173" s="164"/>
      <c r="TIQ173" s="164"/>
      <c r="TIR173" s="164"/>
      <c r="TIS173" s="164"/>
      <c r="TIT173" s="164"/>
      <c r="TIU173" s="164"/>
      <c r="TIV173" s="164"/>
      <c r="TIW173" s="164"/>
      <c r="TIX173" s="164"/>
      <c r="TIY173" s="164"/>
      <c r="TIZ173" s="164"/>
      <c r="TJA173" s="164"/>
      <c r="TJB173" s="164"/>
      <c r="TJC173" s="164"/>
      <c r="TJD173" s="164"/>
      <c r="TJE173" s="164"/>
      <c r="TJF173" s="164"/>
      <c r="TJG173" s="164"/>
      <c r="TJH173" s="164"/>
      <c r="TJI173" s="164"/>
      <c r="TJJ173" s="164"/>
      <c r="TJK173" s="164"/>
      <c r="TJL173" s="164"/>
      <c r="TJM173" s="164"/>
      <c r="TJN173" s="164"/>
      <c r="TJO173" s="164"/>
      <c r="TJP173" s="164"/>
      <c r="TJQ173" s="164"/>
      <c r="TJR173" s="164"/>
      <c r="TJS173" s="164"/>
      <c r="TJT173" s="164"/>
      <c r="TJU173" s="164"/>
      <c r="TJV173" s="164"/>
      <c r="TJW173" s="164"/>
      <c r="TJX173" s="164"/>
      <c r="TJY173" s="164"/>
      <c r="TJZ173" s="164"/>
      <c r="TKA173" s="164"/>
      <c r="TKB173" s="164"/>
      <c r="TKC173" s="164"/>
      <c r="TKD173" s="164"/>
      <c r="TKE173" s="164"/>
      <c r="TKF173" s="164"/>
      <c r="TKG173" s="164"/>
      <c r="TKH173" s="164"/>
      <c r="TKI173" s="164"/>
      <c r="TKJ173" s="164"/>
      <c r="TKK173" s="164"/>
      <c r="TKL173" s="164"/>
      <c r="TKM173" s="164"/>
      <c r="TKN173" s="164"/>
      <c r="TKO173" s="164"/>
      <c r="TKP173" s="164"/>
      <c r="TKQ173" s="164"/>
      <c r="TKR173" s="164"/>
      <c r="TKS173" s="164"/>
      <c r="TKT173" s="164"/>
      <c r="TKU173" s="164"/>
      <c r="TKV173" s="164"/>
      <c r="TKW173" s="164"/>
      <c r="TKX173" s="164"/>
      <c r="TKY173" s="164"/>
      <c r="TKZ173" s="164"/>
      <c r="TLA173" s="164"/>
      <c r="TLB173" s="164"/>
      <c r="TLC173" s="164"/>
      <c r="TLD173" s="164"/>
      <c r="TLE173" s="164"/>
      <c r="TLF173" s="164"/>
      <c r="TLG173" s="164"/>
      <c r="TLH173" s="164"/>
      <c r="TLI173" s="164"/>
      <c r="TLJ173" s="164"/>
      <c r="TLK173" s="164"/>
      <c r="TLL173" s="164"/>
      <c r="TLM173" s="164"/>
      <c r="TLN173" s="164"/>
      <c r="TLO173" s="164"/>
      <c r="TLP173" s="164"/>
      <c r="TLQ173" s="164"/>
      <c r="TLR173" s="164"/>
      <c r="TLS173" s="164"/>
      <c r="TLT173" s="164"/>
      <c r="TLU173" s="164"/>
      <c r="TLV173" s="164"/>
      <c r="TLW173" s="164"/>
      <c r="TLX173" s="164"/>
      <c r="TLY173" s="164"/>
      <c r="TLZ173" s="164"/>
      <c r="TMA173" s="164"/>
      <c r="TMB173" s="164"/>
      <c r="TMC173" s="164"/>
      <c r="TMD173" s="164"/>
      <c r="TME173" s="164"/>
      <c r="TMF173" s="164"/>
      <c r="TMG173" s="164"/>
      <c r="TMH173" s="164"/>
      <c r="TMI173" s="164"/>
      <c r="TMJ173" s="164"/>
      <c r="TMK173" s="164"/>
      <c r="TML173" s="164"/>
      <c r="TMM173" s="164"/>
      <c r="TMN173" s="164"/>
      <c r="TMO173" s="164"/>
      <c r="TMP173" s="164"/>
      <c r="TMQ173" s="164"/>
      <c r="TMR173" s="164"/>
      <c r="TMS173" s="164"/>
      <c r="TMT173" s="164"/>
      <c r="TMU173" s="164"/>
      <c r="TMV173" s="164"/>
      <c r="TMW173" s="164"/>
      <c r="TMX173" s="164"/>
      <c r="TMY173" s="164"/>
      <c r="TMZ173" s="164"/>
      <c r="TNA173" s="164"/>
      <c r="TNB173" s="164"/>
      <c r="TNC173" s="164"/>
      <c r="TND173" s="164"/>
      <c r="TNE173" s="164"/>
      <c r="TNF173" s="164"/>
      <c r="TNG173" s="164"/>
      <c r="TNH173" s="164"/>
      <c r="TNI173" s="164"/>
      <c r="TNJ173" s="164"/>
      <c r="TNK173" s="164"/>
      <c r="TNL173" s="164"/>
      <c r="TNM173" s="164"/>
      <c r="TNN173" s="164"/>
      <c r="TNO173" s="164"/>
      <c r="TNP173" s="164"/>
      <c r="TNQ173" s="164"/>
      <c r="TNR173" s="164"/>
      <c r="TNS173" s="164"/>
      <c r="TNT173" s="164"/>
      <c r="TNU173" s="164"/>
      <c r="TNV173" s="164"/>
      <c r="TNW173" s="164"/>
      <c r="TNX173" s="164"/>
      <c r="TNY173" s="164"/>
      <c r="TNZ173" s="164"/>
      <c r="TOA173" s="164"/>
      <c r="TOB173" s="164"/>
      <c r="TOC173" s="164"/>
      <c r="TOD173" s="164"/>
      <c r="TOE173" s="164"/>
      <c r="TOF173" s="164"/>
      <c r="TOG173" s="164"/>
      <c r="TOH173" s="164"/>
      <c r="TOI173" s="164"/>
      <c r="TOJ173" s="164"/>
      <c r="TOK173" s="164"/>
      <c r="TOL173" s="164"/>
      <c r="TOM173" s="164"/>
      <c r="TON173" s="164"/>
      <c r="TOO173" s="164"/>
      <c r="TOP173" s="164"/>
      <c r="TOQ173" s="164"/>
      <c r="TOR173" s="164"/>
      <c r="TOS173" s="164"/>
      <c r="TOT173" s="164"/>
      <c r="TOU173" s="164"/>
      <c r="TOV173" s="164"/>
      <c r="TOW173" s="164"/>
      <c r="TOX173" s="164"/>
      <c r="TOY173" s="164"/>
      <c r="TOZ173" s="164"/>
      <c r="TPA173" s="164"/>
      <c r="TPB173" s="164"/>
      <c r="TPC173" s="164"/>
      <c r="TPD173" s="164"/>
      <c r="TPE173" s="164"/>
      <c r="TPF173" s="164"/>
      <c r="TPG173" s="164"/>
      <c r="TPH173" s="164"/>
      <c r="TPI173" s="164"/>
      <c r="TPJ173" s="164"/>
      <c r="TPK173" s="164"/>
      <c r="TPL173" s="164"/>
      <c r="TPM173" s="164"/>
      <c r="TPN173" s="164"/>
      <c r="TPO173" s="164"/>
      <c r="TPP173" s="164"/>
      <c r="TPQ173" s="164"/>
      <c r="TPR173" s="164"/>
      <c r="TPS173" s="164"/>
      <c r="TPT173" s="164"/>
      <c r="TPU173" s="164"/>
      <c r="TPV173" s="164"/>
      <c r="TPW173" s="164"/>
      <c r="TPX173" s="164"/>
      <c r="TPY173" s="164"/>
      <c r="TPZ173" s="164"/>
      <c r="TQA173" s="164"/>
      <c r="TQB173" s="164"/>
      <c r="TQC173" s="164"/>
      <c r="TQD173" s="164"/>
      <c r="TQE173" s="164"/>
      <c r="TQF173" s="164"/>
      <c r="TQG173" s="164"/>
      <c r="TQH173" s="164"/>
      <c r="TQI173" s="164"/>
      <c r="TQJ173" s="164"/>
      <c r="TQK173" s="164"/>
      <c r="TQL173" s="164"/>
      <c r="TQM173" s="164"/>
      <c r="TQN173" s="164"/>
      <c r="TQO173" s="164"/>
      <c r="TQP173" s="164"/>
      <c r="TQQ173" s="164"/>
      <c r="TQR173" s="164"/>
      <c r="TQS173" s="164"/>
      <c r="TQT173" s="164"/>
      <c r="TQU173" s="164"/>
      <c r="TQV173" s="164"/>
      <c r="TQW173" s="164"/>
      <c r="TQX173" s="164"/>
      <c r="TQY173" s="164"/>
      <c r="TQZ173" s="164"/>
      <c r="TRA173" s="164"/>
      <c r="TRB173" s="164"/>
      <c r="TRC173" s="164"/>
      <c r="TRD173" s="164"/>
      <c r="TRE173" s="164"/>
      <c r="TRF173" s="164"/>
      <c r="TRG173" s="164"/>
      <c r="TRH173" s="164"/>
      <c r="TRI173" s="164"/>
      <c r="TRJ173" s="164"/>
      <c r="TRK173" s="164"/>
      <c r="TRL173" s="164"/>
      <c r="TRM173" s="164"/>
      <c r="TRN173" s="164"/>
      <c r="TRO173" s="164"/>
      <c r="TRP173" s="164"/>
      <c r="TRQ173" s="164"/>
      <c r="TRR173" s="164"/>
      <c r="TRS173" s="164"/>
      <c r="TRT173" s="164"/>
      <c r="TRU173" s="164"/>
      <c r="TRV173" s="164"/>
      <c r="TRW173" s="164"/>
      <c r="TRX173" s="164"/>
      <c r="TRY173" s="164"/>
      <c r="TRZ173" s="164"/>
      <c r="TSA173" s="164"/>
      <c r="TSB173" s="164"/>
      <c r="TSC173" s="164"/>
      <c r="TSD173" s="164"/>
      <c r="TSE173" s="164"/>
      <c r="TSF173" s="164"/>
      <c r="TSG173" s="164"/>
      <c r="TSH173" s="164"/>
      <c r="TSI173" s="164"/>
      <c r="TSJ173" s="164"/>
      <c r="TSK173" s="164"/>
      <c r="TSL173" s="164"/>
      <c r="TSM173" s="164"/>
      <c r="TSN173" s="164"/>
      <c r="TSO173" s="164"/>
      <c r="TSP173" s="164"/>
      <c r="TSQ173" s="164"/>
      <c r="TSR173" s="164"/>
      <c r="TSS173" s="164"/>
      <c r="TST173" s="164"/>
      <c r="TSU173" s="164"/>
      <c r="TSV173" s="164"/>
      <c r="TSW173" s="164"/>
      <c r="TSX173" s="164"/>
      <c r="TSY173" s="164"/>
      <c r="TSZ173" s="164"/>
      <c r="TTA173" s="164"/>
      <c r="TTB173" s="164"/>
      <c r="TTC173" s="164"/>
      <c r="TTD173" s="164"/>
      <c r="TTE173" s="164"/>
      <c r="TTF173" s="164"/>
      <c r="TTG173" s="164"/>
      <c r="TTH173" s="164"/>
      <c r="TTI173" s="164"/>
      <c r="TTJ173" s="164"/>
      <c r="TTK173" s="164"/>
      <c r="TTL173" s="164"/>
      <c r="TTM173" s="164"/>
      <c r="TTN173" s="164"/>
      <c r="TTO173" s="164"/>
      <c r="TTP173" s="164"/>
      <c r="TTQ173" s="164"/>
      <c r="TTR173" s="164"/>
      <c r="TTS173" s="164"/>
      <c r="TTT173" s="164"/>
      <c r="TTU173" s="164"/>
      <c r="TTV173" s="164"/>
      <c r="TTW173" s="164"/>
      <c r="TTX173" s="164"/>
      <c r="TTY173" s="164"/>
      <c r="TTZ173" s="164"/>
      <c r="TUA173" s="164"/>
      <c r="TUB173" s="164"/>
      <c r="TUC173" s="164"/>
      <c r="TUD173" s="164"/>
      <c r="TUE173" s="164"/>
      <c r="TUF173" s="164"/>
      <c r="TUG173" s="164"/>
      <c r="TUH173" s="164"/>
      <c r="TUI173" s="164"/>
      <c r="TUJ173" s="164"/>
      <c r="TUK173" s="164"/>
      <c r="TUL173" s="164"/>
      <c r="TUM173" s="164"/>
      <c r="TUN173" s="164"/>
      <c r="TUO173" s="164"/>
      <c r="TUP173" s="164"/>
      <c r="TUQ173" s="164"/>
      <c r="TUR173" s="164"/>
      <c r="TUS173" s="164"/>
      <c r="TUT173" s="164"/>
      <c r="TUU173" s="164"/>
      <c r="TUV173" s="164"/>
      <c r="TUW173" s="164"/>
      <c r="TUX173" s="164"/>
      <c r="TUY173" s="164"/>
      <c r="TUZ173" s="164"/>
      <c r="TVA173" s="164"/>
      <c r="TVB173" s="164"/>
      <c r="TVC173" s="164"/>
      <c r="TVD173" s="164"/>
      <c r="TVE173" s="164"/>
      <c r="TVF173" s="164"/>
      <c r="TVG173" s="164"/>
      <c r="TVH173" s="164"/>
      <c r="TVI173" s="164"/>
      <c r="TVJ173" s="164"/>
      <c r="TVK173" s="164"/>
      <c r="TVL173" s="164"/>
      <c r="TVM173" s="164"/>
      <c r="TVN173" s="164"/>
      <c r="TVO173" s="164"/>
      <c r="TVP173" s="164"/>
      <c r="TVQ173" s="164"/>
      <c r="TVR173" s="164"/>
      <c r="TVS173" s="164"/>
      <c r="TVT173" s="164"/>
      <c r="TVU173" s="164"/>
      <c r="TVV173" s="164"/>
      <c r="TVW173" s="164"/>
      <c r="TVX173" s="164"/>
      <c r="TVY173" s="164"/>
      <c r="TVZ173" s="164"/>
      <c r="TWA173" s="164"/>
      <c r="TWB173" s="164"/>
      <c r="TWC173" s="164"/>
      <c r="TWD173" s="164"/>
      <c r="TWE173" s="164"/>
      <c r="TWF173" s="164"/>
      <c r="TWG173" s="164"/>
      <c r="TWH173" s="164"/>
      <c r="TWI173" s="164"/>
      <c r="TWJ173" s="164"/>
      <c r="TWK173" s="164"/>
      <c r="TWL173" s="164"/>
      <c r="TWM173" s="164"/>
      <c r="TWN173" s="164"/>
      <c r="TWO173" s="164"/>
      <c r="TWP173" s="164"/>
      <c r="TWQ173" s="164"/>
      <c r="TWR173" s="164"/>
      <c r="TWS173" s="164"/>
      <c r="TWT173" s="164"/>
      <c r="TWU173" s="164"/>
      <c r="TWV173" s="164"/>
      <c r="TWW173" s="164"/>
      <c r="TWX173" s="164"/>
      <c r="TWY173" s="164"/>
      <c r="TWZ173" s="164"/>
      <c r="TXA173" s="164"/>
      <c r="TXB173" s="164"/>
      <c r="TXC173" s="164"/>
      <c r="TXD173" s="164"/>
      <c r="TXE173" s="164"/>
      <c r="TXF173" s="164"/>
      <c r="TXG173" s="164"/>
      <c r="TXH173" s="164"/>
      <c r="TXI173" s="164"/>
      <c r="TXJ173" s="164"/>
      <c r="TXK173" s="164"/>
      <c r="TXL173" s="164"/>
      <c r="TXM173" s="164"/>
      <c r="TXN173" s="164"/>
      <c r="TXO173" s="164"/>
      <c r="TXP173" s="164"/>
      <c r="TXQ173" s="164"/>
      <c r="TXR173" s="164"/>
      <c r="TXS173" s="164"/>
      <c r="TXT173" s="164"/>
      <c r="TXU173" s="164"/>
      <c r="TXV173" s="164"/>
      <c r="TXW173" s="164"/>
      <c r="TXX173" s="164"/>
      <c r="TXY173" s="164"/>
      <c r="TXZ173" s="164"/>
      <c r="TYA173" s="164"/>
      <c r="TYB173" s="164"/>
      <c r="TYC173" s="164"/>
      <c r="TYD173" s="164"/>
      <c r="TYE173" s="164"/>
      <c r="TYF173" s="164"/>
      <c r="TYG173" s="164"/>
      <c r="TYH173" s="164"/>
      <c r="TYI173" s="164"/>
      <c r="TYJ173" s="164"/>
      <c r="TYK173" s="164"/>
      <c r="TYL173" s="164"/>
      <c r="TYM173" s="164"/>
      <c r="TYN173" s="164"/>
      <c r="TYO173" s="164"/>
      <c r="TYP173" s="164"/>
      <c r="TYQ173" s="164"/>
      <c r="TYR173" s="164"/>
      <c r="TYS173" s="164"/>
      <c r="TYT173" s="164"/>
      <c r="TYU173" s="164"/>
      <c r="TYV173" s="164"/>
      <c r="TYW173" s="164"/>
      <c r="TYX173" s="164"/>
      <c r="TYY173" s="164"/>
      <c r="TYZ173" s="164"/>
      <c r="TZA173" s="164"/>
      <c r="TZB173" s="164"/>
      <c r="TZC173" s="164"/>
      <c r="TZD173" s="164"/>
      <c r="TZE173" s="164"/>
      <c r="TZF173" s="164"/>
      <c r="TZG173" s="164"/>
      <c r="TZH173" s="164"/>
      <c r="TZI173" s="164"/>
      <c r="TZJ173" s="164"/>
      <c r="TZK173" s="164"/>
      <c r="TZL173" s="164"/>
      <c r="TZM173" s="164"/>
      <c r="TZN173" s="164"/>
      <c r="TZO173" s="164"/>
      <c r="TZP173" s="164"/>
      <c r="TZQ173" s="164"/>
      <c r="TZR173" s="164"/>
      <c r="TZS173" s="164"/>
      <c r="TZT173" s="164"/>
      <c r="TZU173" s="164"/>
      <c r="TZV173" s="164"/>
      <c r="TZW173" s="164"/>
      <c r="TZX173" s="164"/>
      <c r="TZY173" s="164"/>
      <c r="TZZ173" s="164"/>
      <c r="UAA173" s="164"/>
      <c r="UAB173" s="164"/>
      <c r="UAC173" s="164"/>
      <c r="UAD173" s="164"/>
      <c r="UAE173" s="164"/>
      <c r="UAF173" s="164"/>
      <c r="UAG173" s="164"/>
      <c r="UAH173" s="164"/>
      <c r="UAI173" s="164"/>
      <c r="UAJ173" s="164"/>
      <c r="UAK173" s="164"/>
      <c r="UAL173" s="164"/>
      <c r="UAM173" s="164"/>
      <c r="UAN173" s="164"/>
      <c r="UAO173" s="164"/>
      <c r="UAP173" s="164"/>
      <c r="UAQ173" s="164"/>
      <c r="UAR173" s="164"/>
      <c r="UAS173" s="164"/>
      <c r="UAT173" s="164"/>
      <c r="UAU173" s="164"/>
      <c r="UAV173" s="164"/>
      <c r="UAW173" s="164"/>
      <c r="UAX173" s="164"/>
      <c r="UAY173" s="164"/>
      <c r="UAZ173" s="164"/>
      <c r="UBA173" s="164"/>
      <c r="UBB173" s="164"/>
      <c r="UBC173" s="164"/>
      <c r="UBD173" s="164"/>
      <c r="UBE173" s="164"/>
      <c r="UBF173" s="164"/>
      <c r="UBG173" s="164"/>
      <c r="UBH173" s="164"/>
      <c r="UBI173" s="164"/>
      <c r="UBJ173" s="164"/>
      <c r="UBK173" s="164"/>
      <c r="UBL173" s="164"/>
      <c r="UBM173" s="164"/>
      <c r="UBN173" s="164"/>
      <c r="UBO173" s="164"/>
      <c r="UBP173" s="164"/>
      <c r="UBQ173" s="164"/>
      <c r="UBR173" s="164"/>
      <c r="UBS173" s="164"/>
      <c r="UBT173" s="164"/>
      <c r="UBU173" s="164"/>
      <c r="UBV173" s="164"/>
      <c r="UBW173" s="164"/>
      <c r="UBX173" s="164"/>
      <c r="UBY173" s="164"/>
      <c r="UBZ173" s="164"/>
      <c r="UCA173" s="164"/>
      <c r="UCB173" s="164"/>
      <c r="UCC173" s="164"/>
      <c r="UCD173" s="164"/>
      <c r="UCE173" s="164"/>
      <c r="UCF173" s="164"/>
      <c r="UCG173" s="164"/>
      <c r="UCH173" s="164"/>
      <c r="UCI173" s="164"/>
      <c r="UCJ173" s="164"/>
      <c r="UCK173" s="164"/>
      <c r="UCL173" s="164"/>
      <c r="UCM173" s="164"/>
      <c r="UCN173" s="164"/>
      <c r="UCO173" s="164"/>
      <c r="UCP173" s="164"/>
      <c r="UCQ173" s="164"/>
      <c r="UCR173" s="164"/>
      <c r="UCS173" s="164"/>
      <c r="UCT173" s="164"/>
      <c r="UCU173" s="164"/>
      <c r="UCV173" s="164"/>
      <c r="UCW173" s="164"/>
      <c r="UCX173" s="164"/>
      <c r="UCY173" s="164"/>
      <c r="UCZ173" s="164"/>
      <c r="UDA173" s="164"/>
      <c r="UDB173" s="164"/>
      <c r="UDC173" s="164"/>
      <c r="UDD173" s="164"/>
      <c r="UDE173" s="164"/>
      <c r="UDF173" s="164"/>
      <c r="UDG173" s="164"/>
      <c r="UDH173" s="164"/>
      <c r="UDI173" s="164"/>
      <c r="UDJ173" s="164"/>
      <c r="UDK173" s="164"/>
      <c r="UDL173" s="164"/>
      <c r="UDM173" s="164"/>
      <c r="UDN173" s="164"/>
      <c r="UDO173" s="164"/>
      <c r="UDP173" s="164"/>
      <c r="UDQ173" s="164"/>
      <c r="UDR173" s="164"/>
      <c r="UDS173" s="164"/>
      <c r="UDT173" s="164"/>
      <c r="UDU173" s="164"/>
      <c r="UDV173" s="164"/>
      <c r="UDW173" s="164"/>
      <c r="UDX173" s="164"/>
      <c r="UDY173" s="164"/>
      <c r="UDZ173" s="164"/>
      <c r="UEA173" s="164"/>
      <c r="UEB173" s="164"/>
      <c r="UEC173" s="164"/>
      <c r="UED173" s="164"/>
      <c r="UEE173" s="164"/>
      <c r="UEF173" s="164"/>
      <c r="UEG173" s="164"/>
      <c r="UEH173" s="164"/>
      <c r="UEI173" s="164"/>
      <c r="UEJ173" s="164"/>
      <c r="UEK173" s="164"/>
      <c r="UEL173" s="164"/>
      <c r="UEM173" s="164"/>
      <c r="UEN173" s="164"/>
      <c r="UEO173" s="164"/>
      <c r="UEP173" s="164"/>
      <c r="UEQ173" s="164"/>
      <c r="UER173" s="164"/>
      <c r="UES173" s="164"/>
      <c r="UET173" s="164"/>
      <c r="UEU173" s="164"/>
      <c r="UEV173" s="164"/>
      <c r="UEW173" s="164"/>
      <c r="UEX173" s="164"/>
      <c r="UEY173" s="164"/>
      <c r="UEZ173" s="164"/>
      <c r="UFA173" s="164"/>
      <c r="UFB173" s="164"/>
      <c r="UFC173" s="164"/>
      <c r="UFD173" s="164"/>
      <c r="UFE173" s="164"/>
      <c r="UFF173" s="164"/>
      <c r="UFG173" s="164"/>
      <c r="UFH173" s="164"/>
      <c r="UFI173" s="164"/>
      <c r="UFJ173" s="164"/>
      <c r="UFK173" s="164"/>
      <c r="UFL173" s="164"/>
      <c r="UFM173" s="164"/>
      <c r="UFN173" s="164"/>
      <c r="UFO173" s="164"/>
      <c r="UFP173" s="164"/>
      <c r="UFQ173" s="164"/>
      <c r="UFR173" s="164"/>
      <c r="UFS173" s="164"/>
      <c r="UFT173" s="164"/>
      <c r="UFU173" s="164"/>
      <c r="UFV173" s="164"/>
      <c r="UFW173" s="164"/>
      <c r="UFX173" s="164"/>
      <c r="UFY173" s="164"/>
      <c r="UFZ173" s="164"/>
      <c r="UGA173" s="164"/>
      <c r="UGB173" s="164"/>
      <c r="UGC173" s="164"/>
      <c r="UGD173" s="164"/>
      <c r="UGE173" s="164"/>
      <c r="UGF173" s="164"/>
      <c r="UGG173" s="164"/>
      <c r="UGH173" s="164"/>
      <c r="UGI173" s="164"/>
      <c r="UGJ173" s="164"/>
      <c r="UGK173" s="164"/>
      <c r="UGL173" s="164"/>
      <c r="UGM173" s="164"/>
      <c r="UGN173" s="164"/>
      <c r="UGO173" s="164"/>
      <c r="UGP173" s="164"/>
      <c r="UGQ173" s="164"/>
      <c r="UGR173" s="164"/>
      <c r="UGS173" s="164"/>
      <c r="UGT173" s="164"/>
      <c r="UGU173" s="164"/>
      <c r="UGV173" s="164"/>
      <c r="UGW173" s="164"/>
      <c r="UGX173" s="164"/>
      <c r="UGY173" s="164"/>
      <c r="UGZ173" s="164"/>
      <c r="UHA173" s="164"/>
      <c r="UHB173" s="164"/>
      <c r="UHC173" s="164"/>
      <c r="UHD173" s="164"/>
      <c r="UHE173" s="164"/>
      <c r="UHF173" s="164"/>
      <c r="UHG173" s="164"/>
      <c r="UHH173" s="164"/>
      <c r="UHI173" s="164"/>
      <c r="UHJ173" s="164"/>
      <c r="UHK173" s="164"/>
      <c r="UHL173" s="164"/>
      <c r="UHM173" s="164"/>
      <c r="UHN173" s="164"/>
      <c r="UHO173" s="164"/>
      <c r="UHP173" s="164"/>
      <c r="UHQ173" s="164"/>
      <c r="UHR173" s="164"/>
      <c r="UHS173" s="164"/>
      <c r="UHT173" s="164"/>
      <c r="UHU173" s="164"/>
      <c r="UHV173" s="164"/>
      <c r="UHW173" s="164"/>
      <c r="UHX173" s="164"/>
      <c r="UHY173" s="164"/>
      <c r="UHZ173" s="164"/>
      <c r="UIA173" s="164"/>
      <c r="UIB173" s="164"/>
      <c r="UIC173" s="164"/>
      <c r="UID173" s="164"/>
      <c r="UIE173" s="164"/>
      <c r="UIF173" s="164"/>
      <c r="UIG173" s="164"/>
      <c r="UIH173" s="164"/>
      <c r="UII173" s="164"/>
      <c r="UIJ173" s="164"/>
      <c r="UIK173" s="164"/>
      <c r="UIL173" s="164"/>
      <c r="UIM173" s="164"/>
      <c r="UIN173" s="164"/>
      <c r="UIO173" s="164"/>
      <c r="UIP173" s="164"/>
      <c r="UIQ173" s="164"/>
      <c r="UIR173" s="164"/>
      <c r="UIS173" s="164"/>
      <c r="UIT173" s="164"/>
      <c r="UIU173" s="164"/>
      <c r="UIV173" s="164"/>
      <c r="UIW173" s="164"/>
      <c r="UIX173" s="164"/>
      <c r="UIY173" s="164"/>
      <c r="UIZ173" s="164"/>
      <c r="UJA173" s="164"/>
      <c r="UJB173" s="164"/>
      <c r="UJC173" s="164"/>
      <c r="UJD173" s="164"/>
      <c r="UJE173" s="164"/>
      <c r="UJF173" s="164"/>
      <c r="UJG173" s="164"/>
      <c r="UJH173" s="164"/>
      <c r="UJI173" s="164"/>
      <c r="UJJ173" s="164"/>
      <c r="UJK173" s="164"/>
      <c r="UJL173" s="164"/>
      <c r="UJM173" s="164"/>
      <c r="UJN173" s="164"/>
      <c r="UJO173" s="164"/>
      <c r="UJP173" s="164"/>
      <c r="UJQ173" s="164"/>
      <c r="UJR173" s="164"/>
      <c r="UJS173" s="164"/>
      <c r="UJT173" s="164"/>
      <c r="UJU173" s="164"/>
      <c r="UJV173" s="164"/>
      <c r="UJW173" s="164"/>
      <c r="UJX173" s="164"/>
      <c r="UJY173" s="164"/>
      <c r="UJZ173" s="164"/>
      <c r="UKA173" s="164"/>
      <c r="UKB173" s="164"/>
      <c r="UKC173" s="164"/>
      <c r="UKD173" s="164"/>
      <c r="UKE173" s="164"/>
      <c r="UKF173" s="164"/>
      <c r="UKG173" s="164"/>
      <c r="UKH173" s="164"/>
      <c r="UKI173" s="164"/>
      <c r="UKJ173" s="164"/>
      <c r="UKK173" s="164"/>
      <c r="UKL173" s="164"/>
      <c r="UKM173" s="164"/>
      <c r="UKN173" s="164"/>
      <c r="UKO173" s="164"/>
      <c r="UKP173" s="164"/>
      <c r="UKQ173" s="164"/>
      <c r="UKR173" s="164"/>
      <c r="UKS173" s="164"/>
      <c r="UKT173" s="164"/>
      <c r="UKU173" s="164"/>
      <c r="UKV173" s="164"/>
      <c r="UKW173" s="164"/>
      <c r="UKX173" s="164"/>
      <c r="UKY173" s="164"/>
      <c r="UKZ173" s="164"/>
      <c r="ULA173" s="164"/>
      <c r="ULB173" s="164"/>
      <c r="ULC173" s="164"/>
      <c r="ULD173" s="164"/>
      <c r="ULE173" s="164"/>
      <c r="ULF173" s="164"/>
      <c r="ULG173" s="164"/>
      <c r="ULH173" s="164"/>
      <c r="ULI173" s="164"/>
      <c r="ULJ173" s="164"/>
      <c r="ULK173" s="164"/>
      <c r="ULL173" s="164"/>
      <c r="ULM173" s="164"/>
      <c r="ULN173" s="164"/>
      <c r="ULO173" s="164"/>
      <c r="ULP173" s="164"/>
      <c r="ULQ173" s="164"/>
      <c r="ULR173" s="164"/>
      <c r="ULS173" s="164"/>
      <c r="ULT173" s="164"/>
      <c r="ULU173" s="164"/>
      <c r="ULV173" s="164"/>
      <c r="ULW173" s="164"/>
      <c r="ULX173" s="164"/>
      <c r="ULY173" s="164"/>
      <c r="ULZ173" s="164"/>
      <c r="UMA173" s="164"/>
      <c r="UMB173" s="164"/>
      <c r="UMC173" s="164"/>
      <c r="UMD173" s="164"/>
      <c r="UME173" s="164"/>
      <c r="UMF173" s="164"/>
      <c r="UMG173" s="164"/>
      <c r="UMH173" s="164"/>
      <c r="UMI173" s="164"/>
      <c r="UMJ173" s="164"/>
      <c r="UMK173" s="164"/>
      <c r="UML173" s="164"/>
      <c r="UMM173" s="164"/>
      <c r="UMN173" s="164"/>
      <c r="UMO173" s="164"/>
      <c r="UMP173" s="164"/>
      <c r="UMQ173" s="164"/>
      <c r="UMR173" s="164"/>
      <c r="UMS173" s="164"/>
      <c r="UMT173" s="164"/>
      <c r="UMU173" s="164"/>
      <c r="UMV173" s="164"/>
      <c r="UMW173" s="164"/>
      <c r="UMX173" s="164"/>
      <c r="UMY173" s="164"/>
      <c r="UMZ173" s="164"/>
      <c r="UNA173" s="164"/>
      <c r="UNB173" s="164"/>
      <c r="UNC173" s="164"/>
      <c r="UND173" s="164"/>
      <c r="UNE173" s="164"/>
      <c r="UNF173" s="164"/>
      <c r="UNG173" s="164"/>
      <c r="UNH173" s="164"/>
      <c r="UNI173" s="164"/>
      <c r="UNJ173" s="164"/>
      <c r="UNK173" s="164"/>
      <c r="UNL173" s="164"/>
      <c r="UNM173" s="164"/>
      <c r="UNN173" s="164"/>
      <c r="UNO173" s="164"/>
      <c r="UNP173" s="164"/>
      <c r="UNQ173" s="164"/>
      <c r="UNR173" s="164"/>
      <c r="UNS173" s="164"/>
      <c r="UNT173" s="164"/>
      <c r="UNU173" s="164"/>
      <c r="UNV173" s="164"/>
      <c r="UNW173" s="164"/>
      <c r="UNX173" s="164"/>
      <c r="UNY173" s="164"/>
      <c r="UNZ173" s="164"/>
      <c r="UOA173" s="164"/>
      <c r="UOB173" s="164"/>
      <c r="UOC173" s="164"/>
      <c r="UOD173" s="164"/>
      <c r="UOE173" s="164"/>
      <c r="UOF173" s="164"/>
      <c r="UOG173" s="164"/>
      <c r="UOH173" s="164"/>
      <c r="UOI173" s="164"/>
      <c r="UOJ173" s="164"/>
      <c r="UOK173" s="164"/>
      <c r="UOL173" s="164"/>
      <c r="UOM173" s="164"/>
      <c r="UON173" s="164"/>
      <c r="UOO173" s="164"/>
      <c r="UOP173" s="164"/>
      <c r="UOQ173" s="164"/>
      <c r="UOR173" s="164"/>
      <c r="UOS173" s="164"/>
      <c r="UOT173" s="164"/>
      <c r="UOU173" s="164"/>
      <c r="UOV173" s="164"/>
      <c r="UOW173" s="164"/>
      <c r="UOX173" s="164"/>
      <c r="UOY173" s="164"/>
      <c r="UOZ173" s="164"/>
      <c r="UPA173" s="164"/>
      <c r="UPB173" s="164"/>
      <c r="UPC173" s="164"/>
      <c r="UPD173" s="164"/>
      <c r="UPE173" s="164"/>
      <c r="UPF173" s="164"/>
      <c r="UPG173" s="164"/>
      <c r="UPH173" s="164"/>
      <c r="UPI173" s="164"/>
      <c r="UPJ173" s="164"/>
      <c r="UPK173" s="164"/>
      <c r="UPL173" s="164"/>
      <c r="UPM173" s="164"/>
      <c r="UPN173" s="164"/>
      <c r="UPO173" s="164"/>
      <c r="UPP173" s="164"/>
      <c r="UPQ173" s="164"/>
      <c r="UPR173" s="164"/>
      <c r="UPS173" s="164"/>
      <c r="UPT173" s="164"/>
      <c r="UPU173" s="164"/>
      <c r="UPV173" s="164"/>
      <c r="UPW173" s="164"/>
      <c r="UPX173" s="164"/>
      <c r="UPY173" s="164"/>
      <c r="UPZ173" s="164"/>
      <c r="UQA173" s="164"/>
      <c r="UQB173" s="164"/>
      <c r="UQC173" s="164"/>
      <c r="UQD173" s="164"/>
      <c r="UQE173" s="164"/>
      <c r="UQF173" s="164"/>
      <c r="UQG173" s="164"/>
      <c r="UQH173" s="164"/>
      <c r="UQI173" s="164"/>
      <c r="UQJ173" s="164"/>
      <c r="UQK173" s="164"/>
      <c r="UQL173" s="164"/>
      <c r="UQM173" s="164"/>
      <c r="UQN173" s="164"/>
      <c r="UQO173" s="164"/>
      <c r="UQP173" s="164"/>
      <c r="UQQ173" s="164"/>
      <c r="UQR173" s="164"/>
      <c r="UQS173" s="164"/>
      <c r="UQT173" s="164"/>
      <c r="UQU173" s="164"/>
      <c r="UQV173" s="164"/>
      <c r="UQW173" s="164"/>
      <c r="UQX173" s="164"/>
      <c r="UQY173" s="164"/>
      <c r="UQZ173" s="164"/>
      <c r="URA173" s="164"/>
      <c r="URB173" s="164"/>
      <c r="URC173" s="164"/>
      <c r="URD173" s="164"/>
      <c r="URE173" s="164"/>
      <c r="URF173" s="164"/>
      <c r="URG173" s="164"/>
      <c r="URH173" s="164"/>
      <c r="URI173" s="164"/>
      <c r="URJ173" s="164"/>
      <c r="URK173" s="164"/>
      <c r="URL173" s="164"/>
      <c r="URM173" s="164"/>
      <c r="URN173" s="164"/>
      <c r="URO173" s="164"/>
      <c r="URP173" s="164"/>
      <c r="URQ173" s="164"/>
      <c r="URR173" s="164"/>
      <c r="URS173" s="164"/>
      <c r="URT173" s="164"/>
      <c r="URU173" s="164"/>
      <c r="URV173" s="164"/>
      <c r="URW173" s="164"/>
      <c r="URX173" s="164"/>
      <c r="URY173" s="164"/>
      <c r="URZ173" s="164"/>
      <c r="USA173" s="164"/>
      <c r="USB173" s="164"/>
      <c r="USC173" s="164"/>
      <c r="USD173" s="164"/>
      <c r="USE173" s="164"/>
      <c r="USF173" s="164"/>
      <c r="USG173" s="164"/>
      <c r="USH173" s="164"/>
      <c r="USI173" s="164"/>
      <c r="USJ173" s="164"/>
      <c r="USK173" s="164"/>
      <c r="USL173" s="164"/>
      <c r="USM173" s="164"/>
      <c r="USN173" s="164"/>
      <c r="USO173" s="164"/>
      <c r="USP173" s="164"/>
      <c r="USQ173" s="164"/>
      <c r="USR173" s="164"/>
      <c r="USS173" s="164"/>
      <c r="UST173" s="164"/>
      <c r="USU173" s="164"/>
      <c r="USV173" s="164"/>
      <c r="USW173" s="164"/>
      <c r="USX173" s="164"/>
      <c r="USY173" s="164"/>
      <c r="USZ173" s="164"/>
      <c r="UTA173" s="164"/>
      <c r="UTB173" s="164"/>
      <c r="UTC173" s="164"/>
      <c r="UTD173" s="164"/>
      <c r="UTE173" s="164"/>
      <c r="UTF173" s="164"/>
      <c r="UTG173" s="164"/>
      <c r="UTH173" s="164"/>
      <c r="UTI173" s="164"/>
      <c r="UTJ173" s="164"/>
      <c r="UTK173" s="164"/>
      <c r="UTL173" s="164"/>
      <c r="UTM173" s="164"/>
      <c r="UTN173" s="164"/>
      <c r="UTO173" s="164"/>
      <c r="UTP173" s="164"/>
      <c r="UTQ173" s="164"/>
      <c r="UTR173" s="164"/>
      <c r="UTS173" s="164"/>
      <c r="UTT173" s="164"/>
      <c r="UTU173" s="164"/>
      <c r="UTV173" s="164"/>
      <c r="UTW173" s="164"/>
      <c r="UTX173" s="164"/>
      <c r="UTY173" s="164"/>
      <c r="UTZ173" s="164"/>
      <c r="UUA173" s="164"/>
      <c r="UUB173" s="164"/>
      <c r="UUC173" s="164"/>
      <c r="UUD173" s="164"/>
      <c r="UUE173" s="164"/>
      <c r="UUF173" s="164"/>
      <c r="UUG173" s="164"/>
      <c r="UUH173" s="164"/>
      <c r="UUI173" s="164"/>
      <c r="UUJ173" s="164"/>
      <c r="UUK173" s="164"/>
      <c r="UUL173" s="164"/>
      <c r="UUM173" s="164"/>
      <c r="UUN173" s="164"/>
      <c r="UUO173" s="164"/>
      <c r="UUP173" s="164"/>
      <c r="UUQ173" s="164"/>
      <c r="UUR173" s="164"/>
      <c r="UUS173" s="164"/>
      <c r="UUT173" s="164"/>
      <c r="UUU173" s="164"/>
      <c r="UUV173" s="164"/>
      <c r="UUW173" s="164"/>
      <c r="UUX173" s="164"/>
      <c r="UUY173" s="164"/>
      <c r="UUZ173" s="164"/>
      <c r="UVA173" s="164"/>
      <c r="UVB173" s="164"/>
      <c r="UVC173" s="164"/>
      <c r="UVD173" s="164"/>
      <c r="UVE173" s="164"/>
      <c r="UVF173" s="164"/>
      <c r="UVG173" s="164"/>
      <c r="UVH173" s="164"/>
      <c r="UVI173" s="164"/>
      <c r="UVJ173" s="164"/>
      <c r="UVK173" s="164"/>
      <c r="UVL173" s="164"/>
      <c r="UVM173" s="164"/>
      <c r="UVN173" s="164"/>
      <c r="UVO173" s="164"/>
      <c r="UVP173" s="164"/>
      <c r="UVQ173" s="164"/>
      <c r="UVR173" s="164"/>
      <c r="UVS173" s="164"/>
      <c r="UVT173" s="164"/>
      <c r="UVU173" s="164"/>
      <c r="UVV173" s="164"/>
      <c r="UVW173" s="164"/>
      <c r="UVX173" s="164"/>
      <c r="UVY173" s="164"/>
      <c r="UVZ173" s="164"/>
      <c r="UWA173" s="164"/>
      <c r="UWB173" s="164"/>
      <c r="UWC173" s="164"/>
      <c r="UWD173" s="164"/>
      <c r="UWE173" s="164"/>
      <c r="UWF173" s="164"/>
      <c r="UWG173" s="164"/>
      <c r="UWH173" s="164"/>
      <c r="UWI173" s="164"/>
      <c r="UWJ173" s="164"/>
      <c r="UWK173" s="164"/>
      <c r="UWL173" s="164"/>
      <c r="UWM173" s="164"/>
      <c r="UWN173" s="164"/>
      <c r="UWO173" s="164"/>
      <c r="UWP173" s="164"/>
      <c r="UWQ173" s="164"/>
      <c r="UWR173" s="164"/>
      <c r="UWS173" s="164"/>
      <c r="UWT173" s="164"/>
      <c r="UWU173" s="164"/>
      <c r="UWV173" s="164"/>
      <c r="UWW173" s="164"/>
      <c r="UWX173" s="164"/>
      <c r="UWY173" s="164"/>
      <c r="UWZ173" s="164"/>
      <c r="UXA173" s="164"/>
      <c r="UXB173" s="164"/>
      <c r="UXC173" s="164"/>
      <c r="UXD173" s="164"/>
      <c r="UXE173" s="164"/>
      <c r="UXF173" s="164"/>
      <c r="UXG173" s="164"/>
      <c r="UXH173" s="164"/>
      <c r="UXI173" s="164"/>
      <c r="UXJ173" s="164"/>
      <c r="UXK173" s="164"/>
      <c r="UXL173" s="164"/>
      <c r="UXM173" s="164"/>
      <c r="UXN173" s="164"/>
      <c r="UXO173" s="164"/>
      <c r="UXP173" s="164"/>
      <c r="UXQ173" s="164"/>
      <c r="UXR173" s="164"/>
      <c r="UXS173" s="164"/>
      <c r="UXT173" s="164"/>
      <c r="UXU173" s="164"/>
      <c r="UXV173" s="164"/>
      <c r="UXW173" s="164"/>
      <c r="UXX173" s="164"/>
      <c r="UXY173" s="164"/>
      <c r="UXZ173" s="164"/>
      <c r="UYA173" s="164"/>
      <c r="UYB173" s="164"/>
      <c r="UYC173" s="164"/>
      <c r="UYD173" s="164"/>
      <c r="UYE173" s="164"/>
      <c r="UYF173" s="164"/>
      <c r="UYG173" s="164"/>
      <c r="UYH173" s="164"/>
      <c r="UYI173" s="164"/>
      <c r="UYJ173" s="164"/>
      <c r="UYK173" s="164"/>
      <c r="UYL173" s="164"/>
      <c r="UYM173" s="164"/>
      <c r="UYN173" s="164"/>
      <c r="UYO173" s="164"/>
      <c r="UYP173" s="164"/>
      <c r="UYQ173" s="164"/>
      <c r="UYR173" s="164"/>
      <c r="UYS173" s="164"/>
      <c r="UYT173" s="164"/>
      <c r="UYU173" s="164"/>
      <c r="UYV173" s="164"/>
      <c r="UYW173" s="164"/>
      <c r="UYX173" s="164"/>
      <c r="UYY173" s="164"/>
      <c r="UYZ173" s="164"/>
      <c r="UZA173" s="164"/>
      <c r="UZB173" s="164"/>
      <c r="UZC173" s="164"/>
      <c r="UZD173" s="164"/>
      <c r="UZE173" s="164"/>
      <c r="UZF173" s="164"/>
      <c r="UZG173" s="164"/>
      <c r="UZH173" s="164"/>
      <c r="UZI173" s="164"/>
      <c r="UZJ173" s="164"/>
      <c r="UZK173" s="164"/>
      <c r="UZL173" s="164"/>
      <c r="UZM173" s="164"/>
      <c r="UZN173" s="164"/>
      <c r="UZO173" s="164"/>
      <c r="UZP173" s="164"/>
      <c r="UZQ173" s="164"/>
      <c r="UZR173" s="164"/>
      <c r="UZS173" s="164"/>
      <c r="UZT173" s="164"/>
      <c r="UZU173" s="164"/>
      <c r="UZV173" s="164"/>
      <c r="UZW173" s="164"/>
      <c r="UZX173" s="164"/>
      <c r="UZY173" s="164"/>
      <c r="UZZ173" s="164"/>
      <c r="VAA173" s="164"/>
      <c r="VAB173" s="164"/>
      <c r="VAC173" s="164"/>
      <c r="VAD173" s="164"/>
      <c r="VAE173" s="164"/>
      <c r="VAF173" s="164"/>
      <c r="VAG173" s="164"/>
      <c r="VAH173" s="164"/>
      <c r="VAI173" s="164"/>
      <c r="VAJ173" s="164"/>
      <c r="VAK173" s="164"/>
      <c r="VAL173" s="164"/>
      <c r="VAM173" s="164"/>
      <c r="VAN173" s="164"/>
      <c r="VAO173" s="164"/>
      <c r="VAP173" s="164"/>
      <c r="VAQ173" s="164"/>
      <c r="VAR173" s="164"/>
      <c r="VAS173" s="164"/>
      <c r="VAT173" s="164"/>
      <c r="VAU173" s="164"/>
      <c r="VAV173" s="164"/>
      <c r="VAW173" s="164"/>
      <c r="VAX173" s="164"/>
      <c r="VAY173" s="164"/>
      <c r="VAZ173" s="164"/>
      <c r="VBA173" s="164"/>
      <c r="VBB173" s="164"/>
      <c r="VBC173" s="164"/>
      <c r="VBD173" s="164"/>
      <c r="VBE173" s="164"/>
      <c r="VBF173" s="164"/>
      <c r="VBG173" s="164"/>
      <c r="VBH173" s="164"/>
      <c r="VBI173" s="164"/>
      <c r="VBJ173" s="164"/>
      <c r="VBK173" s="164"/>
      <c r="VBL173" s="164"/>
      <c r="VBM173" s="164"/>
      <c r="VBN173" s="164"/>
      <c r="VBO173" s="164"/>
      <c r="VBP173" s="164"/>
      <c r="VBQ173" s="164"/>
      <c r="VBR173" s="164"/>
      <c r="VBS173" s="164"/>
      <c r="VBT173" s="164"/>
      <c r="VBU173" s="164"/>
      <c r="VBV173" s="164"/>
      <c r="VBW173" s="164"/>
      <c r="VBX173" s="164"/>
      <c r="VBY173" s="164"/>
      <c r="VBZ173" s="164"/>
      <c r="VCA173" s="164"/>
      <c r="VCB173" s="164"/>
      <c r="VCC173" s="164"/>
      <c r="VCD173" s="164"/>
      <c r="VCE173" s="164"/>
      <c r="VCF173" s="164"/>
      <c r="VCG173" s="164"/>
      <c r="VCH173" s="164"/>
      <c r="VCI173" s="164"/>
      <c r="VCJ173" s="164"/>
      <c r="VCK173" s="164"/>
      <c r="VCL173" s="164"/>
      <c r="VCM173" s="164"/>
      <c r="VCN173" s="164"/>
      <c r="VCO173" s="164"/>
      <c r="VCP173" s="164"/>
      <c r="VCQ173" s="164"/>
      <c r="VCR173" s="164"/>
      <c r="VCS173" s="164"/>
      <c r="VCT173" s="164"/>
      <c r="VCU173" s="164"/>
      <c r="VCV173" s="164"/>
      <c r="VCW173" s="164"/>
      <c r="VCX173" s="164"/>
      <c r="VCY173" s="164"/>
      <c r="VCZ173" s="164"/>
      <c r="VDA173" s="164"/>
      <c r="VDB173" s="164"/>
      <c r="VDC173" s="164"/>
      <c r="VDD173" s="164"/>
      <c r="VDE173" s="164"/>
      <c r="VDF173" s="164"/>
      <c r="VDG173" s="164"/>
      <c r="VDH173" s="164"/>
      <c r="VDI173" s="164"/>
      <c r="VDJ173" s="164"/>
      <c r="VDK173" s="164"/>
      <c r="VDL173" s="164"/>
      <c r="VDM173" s="164"/>
      <c r="VDN173" s="164"/>
      <c r="VDO173" s="164"/>
      <c r="VDP173" s="164"/>
      <c r="VDQ173" s="164"/>
      <c r="VDR173" s="164"/>
      <c r="VDS173" s="164"/>
      <c r="VDT173" s="164"/>
      <c r="VDU173" s="164"/>
      <c r="VDV173" s="164"/>
      <c r="VDW173" s="164"/>
      <c r="VDX173" s="164"/>
      <c r="VDY173" s="164"/>
      <c r="VDZ173" s="164"/>
      <c r="VEA173" s="164"/>
      <c r="VEB173" s="164"/>
      <c r="VEC173" s="164"/>
      <c r="VED173" s="164"/>
      <c r="VEE173" s="164"/>
      <c r="VEF173" s="164"/>
      <c r="VEG173" s="164"/>
      <c r="VEH173" s="164"/>
      <c r="VEI173" s="164"/>
      <c r="VEJ173" s="164"/>
      <c r="VEK173" s="164"/>
      <c r="VEL173" s="164"/>
      <c r="VEM173" s="164"/>
      <c r="VEN173" s="164"/>
      <c r="VEO173" s="164"/>
      <c r="VEP173" s="164"/>
      <c r="VEQ173" s="164"/>
      <c r="VER173" s="164"/>
      <c r="VES173" s="164"/>
      <c r="VET173" s="164"/>
      <c r="VEU173" s="164"/>
      <c r="VEV173" s="164"/>
      <c r="VEW173" s="164"/>
      <c r="VEX173" s="164"/>
      <c r="VEY173" s="164"/>
      <c r="VEZ173" s="164"/>
      <c r="VFA173" s="164"/>
      <c r="VFB173" s="164"/>
      <c r="VFC173" s="164"/>
      <c r="VFD173" s="164"/>
      <c r="VFE173" s="164"/>
      <c r="VFF173" s="164"/>
      <c r="VFG173" s="164"/>
      <c r="VFH173" s="164"/>
      <c r="VFI173" s="164"/>
      <c r="VFJ173" s="164"/>
      <c r="VFK173" s="164"/>
      <c r="VFL173" s="164"/>
      <c r="VFM173" s="164"/>
      <c r="VFN173" s="164"/>
      <c r="VFO173" s="164"/>
      <c r="VFP173" s="164"/>
      <c r="VFQ173" s="164"/>
      <c r="VFR173" s="164"/>
      <c r="VFS173" s="164"/>
      <c r="VFT173" s="164"/>
      <c r="VFU173" s="164"/>
      <c r="VFV173" s="164"/>
      <c r="VFW173" s="164"/>
      <c r="VFX173" s="164"/>
      <c r="VFY173" s="164"/>
      <c r="VFZ173" s="164"/>
      <c r="VGA173" s="164"/>
      <c r="VGB173" s="164"/>
      <c r="VGC173" s="164"/>
      <c r="VGD173" s="164"/>
      <c r="VGE173" s="164"/>
      <c r="VGF173" s="164"/>
      <c r="VGG173" s="164"/>
      <c r="VGH173" s="164"/>
      <c r="VGI173" s="164"/>
      <c r="VGJ173" s="164"/>
      <c r="VGK173" s="164"/>
      <c r="VGL173" s="164"/>
      <c r="VGM173" s="164"/>
      <c r="VGN173" s="164"/>
      <c r="VGO173" s="164"/>
      <c r="VGP173" s="164"/>
      <c r="VGQ173" s="164"/>
      <c r="VGR173" s="164"/>
      <c r="VGS173" s="164"/>
      <c r="VGT173" s="164"/>
      <c r="VGU173" s="164"/>
      <c r="VGV173" s="164"/>
      <c r="VGW173" s="164"/>
      <c r="VGX173" s="164"/>
      <c r="VGY173" s="164"/>
      <c r="VGZ173" s="164"/>
      <c r="VHA173" s="164"/>
      <c r="VHB173" s="164"/>
      <c r="VHC173" s="164"/>
      <c r="VHD173" s="164"/>
      <c r="VHE173" s="164"/>
      <c r="VHF173" s="164"/>
      <c r="VHG173" s="164"/>
      <c r="VHH173" s="164"/>
      <c r="VHI173" s="164"/>
      <c r="VHJ173" s="164"/>
      <c r="VHK173" s="164"/>
      <c r="VHL173" s="164"/>
      <c r="VHM173" s="164"/>
      <c r="VHN173" s="164"/>
      <c r="VHO173" s="164"/>
      <c r="VHP173" s="164"/>
      <c r="VHQ173" s="164"/>
      <c r="VHR173" s="164"/>
      <c r="VHS173" s="164"/>
      <c r="VHT173" s="164"/>
      <c r="VHU173" s="164"/>
      <c r="VHV173" s="164"/>
      <c r="VHW173" s="164"/>
      <c r="VHX173" s="164"/>
      <c r="VHY173" s="164"/>
      <c r="VHZ173" s="164"/>
      <c r="VIA173" s="164"/>
      <c r="VIB173" s="164"/>
      <c r="VIC173" s="164"/>
      <c r="VID173" s="164"/>
      <c r="VIE173" s="164"/>
      <c r="VIF173" s="164"/>
      <c r="VIG173" s="164"/>
      <c r="VIH173" s="164"/>
      <c r="VII173" s="164"/>
      <c r="VIJ173" s="164"/>
      <c r="VIK173" s="164"/>
      <c r="VIL173" s="164"/>
      <c r="VIM173" s="164"/>
      <c r="VIN173" s="164"/>
      <c r="VIO173" s="164"/>
      <c r="VIP173" s="164"/>
      <c r="VIQ173" s="164"/>
      <c r="VIR173" s="164"/>
      <c r="VIS173" s="164"/>
      <c r="VIT173" s="164"/>
      <c r="VIU173" s="164"/>
      <c r="VIV173" s="164"/>
      <c r="VIW173" s="164"/>
      <c r="VIX173" s="164"/>
      <c r="VIY173" s="164"/>
      <c r="VIZ173" s="164"/>
      <c r="VJA173" s="164"/>
      <c r="VJB173" s="164"/>
      <c r="VJC173" s="164"/>
      <c r="VJD173" s="164"/>
      <c r="VJE173" s="164"/>
      <c r="VJF173" s="164"/>
      <c r="VJG173" s="164"/>
      <c r="VJH173" s="164"/>
      <c r="VJI173" s="164"/>
      <c r="VJJ173" s="164"/>
      <c r="VJK173" s="164"/>
      <c r="VJL173" s="164"/>
      <c r="VJM173" s="164"/>
      <c r="VJN173" s="164"/>
      <c r="VJO173" s="164"/>
      <c r="VJP173" s="164"/>
      <c r="VJQ173" s="164"/>
      <c r="VJR173" s="164"/>
      <c r="VJS173" s="164"/>
      <c r="VJT173" s="164"/>
      <c r="VJU173" s="164"/>
      <c r="VJV173" s="164"/>
      <c r="VJW173" s="164"/>
      <c r="VJX173" s="164"/>
      <c r="VJY173" s="164"/>
      <c r="VJZ173" s="164"/>
      <c r="VKA173" s="164"/>
      <c r="VKB173" s="164"/>
      <c r="VKC173" s="164"/>
      <c r="VKD173" s="164"/>
      <c r="VKE173" s="164"/>
      <c r="VKF173" s="164"/>
      <c r="VKG173" s="164"/>
      <c r="VKH173" s="164"/>
      <c r="VKI173" s="164"/>
      <c r="VKJ173" s="164"/>
      <c r="VKK173" s="164"/>
      <c r="VKL173" s="164"/>
      <c r="VKM173" s="164"/>
      <c r="VKN173" s="164"/>
      <c r="VKO173" s="164"/>
      <c r="VKP173" s="164"/>
      <c r="VKQ173" s="164"/>
      <c r="VKR173" s="164"/>
      <c r="VKS173" s="164"/>
      <c r="VKT173" s="164"/>
      <c r="VKU173" s="164"/>
      <c r="VKV173" s="164"/>
      <c r="VKW173" s="164"/>
      <c r="VKX173" s="164"/>
      <c r="VKY173" s="164"/>
      <c r="VKZ173" s="164"/>
      <c r="VLA173" s="164"/>
      <c r="VLB173" s="164"/>
      <c r="VLC173" s="164"/>
      <c r="VLD173" s="164"/>
      <c r="VLE173" s="164"/>
      <c r="VLF173" s="164"/>
      <c r="VLG173" s="164"/>
      <c r="VLH173" s="164"/>
      <c r="VLI173" s="164"/>
      <c r="VLJ173" s="164"/>
      <c r="VLK173" s="164"/>
      <c r="VLL173" s="164"/>
      <c r="VLM173" s="164"/>
      <c r="VLN173" s="164"/>
      <c r="VLO173" s="164"/>
      <c r="VLP173" s="164"/>
      <c r="VLQ173" s="164"/>
      <c r="VLR173" s="164"/>
      <c r="VLS173" s="164"/>
      <c r="VLT173" s="164"/>
      <c r="VLU173" s="164"/>
      <c r="VLV173" s="164"/>
      <c r="VLW173" s="164"/>
      <c r="VLX173" s="164"/>
      <c r="VLY173" s="164"/>
      <c r="VLZ173" s="164"/>
      <c r="VMA173" s="164"/>
      <c r="VMB173" s="164"/>
      <c r="VMC173" s="164"/>
      <c r="VMD173" s="164"/>
      <c r="VME173" s="164"/>
      <c r="VMF173" s="164"/>
      <c r="VMG173" s="164"/>
      <c r="VMH173" s="164"/>
      <c r="VMI173" s="164"/>
      <c r="VMJ173" s="164"/>
      <c r="VMK173" s="164"/>
      <c r="VML173" s="164"/>
      <c r="VMM173" s="164"/>
      <c r="VMN173" s="164"/>
      <c r="VMO173" s="164"/>
      <c r="VMP173" s="164"/>
      <c r="VMQ173" s="164"/>
      <c r="VMR173" s="164"/>
      <c r="VMS173" s="164"/>
      <c r="VMT173" s="164"/>
      <c r="VMU173" s="164"/>
      <c r="VMV173" s="164"/>
      <c r="VMW173" s="164"/>
      <c r="VMX173" s="164"/>
      <c r="VMY173" s="164"/>
      <c r="VMZ173" s="164"/>
      <c r="VNA173" s="164"/>
      <c r="VNB173" s="164"/>
      <c r="VNC173" s="164"/>
      <c r="VND173" s="164"/>
      <c r="VNE173" s="164"/>
      <c r="VNF173" s="164"/>
      <c r="VNG173" s="164"/>
      <c r="VNH173" s="164"/>
      <c r="VNI173" s="164"/>
      <c r="VNJ173" s="164"/>
      <c r="VNK173" s="164"/>
      <c r="VNL173" s="164"/>
      <c r="VNM173" s="164"/>
      <c r="VNN173" s="164"/>
      <c r="VNO173" s="164"/>
      <c r="VNP173" s="164"/>
      <c r="VNQ173" s="164"/>
      <c r="VNR173" s="164"/>
      <c r="VNS173" s="164"/>
      <c r="VNT173" s="164"/>
      <c r="VNU173" s="164"/>
      <c r="VNV173" s="164"/>
      <c r="VNW173" s="164"/>
      <c r="VNX173" s="164"/>
      <c r="VNY173" s="164"/>
      <c r="VNZ173" s="164"/>
      <c r="VOA173" s="164"/>
      <c r="VOB173" s="164"/>
      <c r="VOC173" s="164"/>
      <c r="VOD173" s="164"/>
      <c r="VOE173" s="164"/>
      <c r="VOF173" s="164"/>
      <c r="VOG173" s="164"/>
      <c r="VOH173" s="164"/>
      <c r="VOI173" s="164"/>
      <c r="VOJ173" s="164"/>
      <c r="VOK173" s="164"/>
      <c r="VOL173" s="164"/>
      <c r="VOM173" s="164"/>
      <c r="VON173" s="164"/>
      <c r="VOO173" s="164"/>
      <c r="VOP173" s="164"/>
      <c r="VOQ173" s="164"/>
      <c r="VOR173" s="164"/>
      <c r="VOS173" s="164"/>
      <c r="VOT173" s="164"/>
      <c r="VOU173" s="164"/>
      <c r="VOV173" s="164"/>
      <c r="VOW173" s="164"/>
      <c r="VOX173" s="164"/>
      <c r="VOY173" s="164"/>
      <c r="VOZ173" s="164"/>
      <c r="VPA173" s="164"/>
      <c r="VPB173" s="164"/>
      <c r="VPC173" s="164"/>
      <c r="VPD173" s="164"/>
      <c r="VPE173" s="164"/>
      <c r="VPF173" s="164"/>
      <c r="VPG173" s="164"/>
      <c r="VPH173" s="164"/>
      <c r="VPI173" s="164"/>
      <c r="VPJ173" s="164"/>
      <c r="VPK173" s="164"/>
      <c r="VPL173" s="164"/>
      <c r="VPM173" s="164"/>
      <c r="VPN173" s="164"/>
      <c r="VPO173" s="164"/>
      <c r="VPP173" s="164"/>
      <c r="VPQ173" s="164"/>
      <c r="VPR173" s="164"/>
      <c r="VPS173" s="164"/>
      <c r="VPT173" s="164"/>
      <c r="VPU173" s="164"/>
      <c r="VPV173" s="164"/>
      <c r="VPW173" s="164"/>
      <c r="VPX173" s="164"/>
      <c r="VPY173" s="164"/>
      <c r="VPZ173" s="164"/>
      <c r="VQA173" s="164"/>
      <c r="VQB173" s="164"/>
      <c r="VQC173" s="164"/>
      <c r="VQD173" s="164"/>
      <c r="VQE173" s="164"/>
      <c r="VQF173" s="164"/>
      <c r="VQG173" s="164"/>
      <c r="VQH173" s="164"/>
      <c r="VQI173" s="164"/>
      <c r="VQJ173" s="164"/>
      <c r="VQK173" s="164"/>
      <c r="VQL173" s="164"/>
      <c r="VQM173" s="164"/>
      <c r="VQN173" s="164"/>
      <c r="VQO173" s="164"/>
      <c r="VQP173" s="164"/>
      <c r="VQQ173" s="164"/>
      <c r="VQR173" s="164"/>
      <c r="VQS173" s="164"/>
      <c r="VQT173" s="164"/>
      <c r="VQU173" s="164"/>
      <c r="VQV173" s="164"/>
      <c r="VQW173" s="164"/>
      <c r="VQX173" s="164"/>
      <c r="VQY173" s="164"/>
      <c r="VQZ173" s="164"/>
      <c r="VRA173" s="164"/>
      <c r="VRB173" s="164"/>
      <c r="VRC173" s="164"/>
      <c r="VRD173" s="164"/>
      <c r="VRE173" s="164"/>
      <c r="VRF173" s="164"/>
      <c r="VRG173" s="164"/>
      <c r="VRH173" s="164"/>
      <c r="VRI173" s="164"/>
      <c r="VRJ173" s="164"/>
      <c r="VRK173" s="164"/>
      <c r="VRL173" s="164"/>
      <c r="VRM173" s="164"/>
      <c r="VRN173" s="164"/>
      <c r="VRO173" s="164"/>
      <c r="VRP173" s="164"/>
      <c r="VRQ173" s="164"/>
      <c r="VRR173" s="164"/>
      <c r="VRS173" s="164"/>
      <c r="VRT173" s="164"/>
      <c r="VRU173" s="164"/>
      <c r="VRV173" s="164"/>
      <c r="VRW173" s="164"/>
      <c r="VRX173" s="164"/>
      <c r="VRY173" s="164"/>
      <c r="VRZ173" s="164"/>
      <c r="VSA173" s="164"/>
      <c r="VSB173" s="164"/>
      <c r="VSC173" s="164"/>
      <c r="VSD173" s="164"/>
      <c r="VSE173" s="164"/>
      <c r="VSF173" s="164"/>
      <c r="VSG173" s="164"/>
      <c r="VSH173" s="164"/>
      <c r="VSI173" s="164"/>
      <c r="VSJ173" s="164"/>
      <c r="VSK173" s="164"/>
      <c r="VSL173" s="164"/>
      <c r="VSM173" s="164"/>
      <c r="VSN173" s="164"/>
      <c r="VSO173" s="164"/>
      <c r="VSP173" s="164"/>
      <c r="VSQ173" s="164"/>
      <c r="VSR173" s="164"/>
      <c r="VSS173" s="164"/>
      <c r="VST173" s="164"/>
      <c r="VSU173" s="164"/>
      <c r="VSV173" s="164"/>
      <c r="VSW173" s="164"/>
      <c r="VSX173" s="164"/>
      <c r="VSY173" s="164"/>
      <c r="VSZ173" s="164"/>
      <c r="VTA173" s="164"/>
      <c r="VTB173" s="164"/>
      <c r="VTC173" s="164"/>
      <c r="VTD173" s="164"/>
      <c r="VTE173" s="164"/>
      <c r="VTF173" s="164"/>
      <c r="VTG173" s="164"/>
      <c r="VTH173" s="164"/>
      <c r="VTI173" s="164"/>
      <c r="VTJ173" s="164"/>
      <c r="VTK173" s="164"/>
      <c r="VTL173" s="164"/>
      <c r="VTM173" s="164"/>
      <c r="VTN173" s="164"/>
      <c r="VTO173" s="164"/>
      <c r="VTP173" s="164"/>
      <c r="VTQ173" s="164"/>
      <c r="VTR173" s="164"/>
      <c r="VTS173" s="164"/>
      <c r="VTT173" s="164"/>
      <c r="VTU173" s="164"/>
      <c r="VTV173" s="164"/>
      <c r="VTW173" s="164"/>
      <c r="VTX173" s="164"/>
      <c r="VTY173" s="164"/>
      <c r="VTZ173" s="164"/>
      <c r="VUA173" s="164"/>
      <c r="VUB173" s="164"/>
      <c r="VUC173" s="164"/>
      <c r="VUD173" s="164"/>
      <c r="VUE173" s="164"/>
      <c r="VUF173" s="164"/>
      <c r="VUG173" s="164"/>
      <c r="VUH173" s="164"/>
      <c r="VUI173" s="164"/>
      <c r="VUJ173" s="164"/>
      <c r="VUK173" s="164"/>
      <c r="VUL173" s="164"/>
      <c r="VUM173" s="164"/>
      <c r="VUN173" s="164"/>
      <c r="VUO173" s="164"/>
      <c r="VUP173" s="164"/>
      <c r="VUQ173" s="164"/>
      <c r="VUR173" s="164"/>
      <c r="VUS173" s="164"/>
      <c r="VUT173" s="164"/>
      <c r="VUU173" s="164"/>
      <c r="VUV173" s="164"/>
      <c r="VUW173" s="164"/>
      <c r="VUX173" s="164"/>
      <c r="VUY173" s="164"/>
      <c r="VUZ173" s="164"/>
      <c r="VVA173" s="164"/>
      <c r="VVB173" s="164"/>
      <c r="VVC173" s="164"/>
      <c r="VVD173" s="164"/>
      <c r="VVE173" s="164"/>
      <c r="VVF173" s="164"/>
      <c r="VVG173" s="164"/>
      <c r="VVH173" s="164"/>
      <c r="VVI173" s="164"/>
      <c r="VVJ173" s="164"/>
      <c r="VVK173" s="164"/>
      <c r="VVL173" s="164"/>
      <c r="VVM173" s="164"/>
      <c r="VVN173" s="164"/>
      <c r="VVO173" s="164"/>
      <c r="VVP173" s="164"/>
      <c r="VVQ173" s="164"/>
      <c r="VVR173" s="164"/>
      <c r="VVS173" s="164"/>
      <c r="VVT173" s="164"/>
      <c r="VVU173" s="164"/>
      <c r="VVV173" s="164"/>
      <c r="VVW173" s="164"/>
      <c r="VVX173" s="164"/>
      <c r="VVY173" s="164"/>
      <c r="VVZ173" s="164"/>
      <c r="VWA173" s="164"/>
      <c r="VWB173" s="164"/>
      <c r="VWC173" s="164"/>
      <c r="VWD173" s="164"/>
      <c r="VWE173" s="164"/>
      <c r="VWF173" s="164"/>
      <c r="VWG173" s="164"/>
      <c r="VWH173" s="164"/>
      <c r="VWI173" s="164"/>
      <c r="VWJ173" s="164"/>
      <c r="VWK173" s="164"/>
      <c r="VWL173" s="164"/>
      <c r="VWM173" s="164"/>
      <c r="VWN173" s="164"/>
      <c r="VWO173" s="164"/>
      <c r="VWP173" s="164"/>
      <c r="VWQ173" s="164"/>
      <c r="VWR173" s="164"/>
      <c r="VWS173" s="164"/>
      <c r="VWT173" s="164"/>
      <c r="VWU173" s="164"/>
      <c r="VWV173" s="164"/>
      <c r="VWW173" s="164"/>
      <c r="VWX173" s="164"/>
      <c r="VWY173" s="164"/>
      <c r="VWZ173" s="164"/>
      <c r="VXA173" s="164"/>
      <c r="VXB173" s="164"/>
      <c r="VXC173" s="164"/>
      <c r="VXD173" s="164"/>
      <c r="VXE173" s="164"/>
      <c r="VXF173" s="164"/>
      <c r="VXG173" s="164"/>
      <c r="VXH173" s="164"/>
      <c r="VXI173" s="164"/>
      <c r="VXJ173" s="164"/>
      <c r="VXK173" s="164"/>
      <c r="VXL173" s="164"/>
      <c r="VXM173" s="164"/>
      <c r="VXN173" s="164"/>
      <c r="VXO173" s="164"/>
      <c r="VXP173" s="164"/>
      <c r="VXQ173" s="164"/>
      <c r="VXR173" s="164"/>
      <c r="VXS173" s="164"/>
      <c r="VXT173" s="164"/>
      <c r="VXU173" s="164"/>
      <c r="VXV173" s="164"/>
      <c r="VXW173" s="164"/>
      <c r="VXX173" s="164"/>
      <c r="VXY173" s="164"/>
      <c r="VXZ173" s="164"/>
      <c r="VYA173" s="164"/>
      <c r="VYB173" s="164"/>
      <c r="VYC173" s="164"/>
      <c r="VYD173" s="164"/>
      <c r="VYE173" s="164"/>
      <c r="VYF173" s="164"/>
      <c r="VYG173" s="164"/>
      <c r="VYH173" s="164"/>
      <c r="VYI173" s="164"/>
      <c r="VYJ173" s="164"/>
      <c r="VYK173" s="164"/>
      <c r="VYL173" s="164"/>
      <c r="VYM173" s="164"/>
      <c r="VYN173" s="164"/>
      <c r="VYO173" s="164"/>
      <c r="VYP173" s="164"/>
      <c r="VYQ173" s="164"/>
      <c r="VYR173" s="164"/>
      <c r="VYS173" s="164"/>
      <c r="VYT173" s="164"/>
      <c r="VYU173" s="164"/>
      <c r="VYV173" s="164"/>
      <c r="VYW173" s="164"/>
      <c r="VYX173" s="164"/>
      <c r="VYY173" s="164"/>
      <c r="VYZ173" s="164"/>
      <c r="VZA173" s="164"/>
      <c r="VZB173" s="164"/>
      <c r="VZC173" s="164"/>
      <c r="VZD173" s="164"/>
      <c r="VZE173" s="164"/>
      <c r="VZF173" s="164"/>
      <c r="VZG173" s="164"/>
      <c r="VZH173" s="164"/>
      <c r="VZI173" s="164"/>
      <c r="VZJ173" s="164"/>
      <c r="VZK173" s="164"/>
      <c r="VZL173" s="164"/>
      <c r="VZM173" s="164"/>
      <c r="VZN173" s="164"/>
      <c r="VZO173" s="164"/>
      <c r="VZP173" s="164"/>
      <c r="VZQ173" s="164"/>
      <c r="VZR173" s="164"/>
      <c r="VZS173" s="164"/>
      <c r="VZT173" s="164"/>
      <c r="VZU173" s="164"/>
      <c r="VZV173" s="164"/>
      <c r="VZW173" s="164"/>
      <c r="VZX173" s="164"/>
      <c r="VZY173" s="164"/>
      <c r="VZZ173" s="164"/>
      <c r="WAA173" s="164"/>
      <c r="WAB173" s="164"/>
      <c r="WAC173" s="164"/>
      <c r="WAD173" s="164"/>
      <c r="WAE173" s="164"/>
      <c r="WAF173" s="164"/>
      <c r="WAG173" s="164"/>
      <c r="WAH173" s="164"/>
      <c r="WAI173" s="164"/>
      <c r="WAJ173" s="164"/>
      <c r="WAK173" s="164"/>
      <c r="WAL173" s="164"/>
      <c r="WAM173" s="164"/>
      <c r="WAN173" s="164"/>
      <c r="WAO173" s="164"/>
      <c r="WAP173" s="164"/>
      <c r="WAQ173" s="164"/>
      <c r="WAR173" s="164"/>
      <c r="WAS173" s="164"/>
      <c r="WAT173" s="164"/>
      <c r="WAU173" s="164"/>
      <c r="WAV173" s="164"/>
      <c r="WAW173" s="164"/>
      <c r="WAX173" s="164"/>
      <c r="WAY173" s="164"/>
      <c r="WAZ173" s="164"/>
      <c r="WBA173" s="164"/>
      <c r="WBB173" s="164"/>
      <c r="WBC173" s="164"/>
      <c r="WBD173" s="164"/>
      <c r="WBE173" s="164"/>
      <c r="WBF173" s="164"/>
      <c r="WBG173" s="164"/>
      <c r="WBH173" s="164"/>
      <c r="WBI173" s="164"/>
      <c r="WBJ173" s="164"/>
      <c r="WBK173" s="164"/>
      <c r="WBL173" s="164"/>
      <c r="WBM173" s="164"/>
      <c r="WBN173" s="164"/>
      <c r="WBO173" s="164"/>
      <c r="WBP173" s="164"/>
      <c r="WBQ173" s="164"/>
      <c r="WBR173" s="164"/>
      <c r="WBS173" s="164"/>
      <c r="WBT173" s="164"/>
      <c r="WBU173" s="164"/>
      <c r="WBV173" s="164"/>
      <c r="WBW173" s="164"/>
      <c r="WBX173" s="164"/>
      <c r="WBY173" s="164"/>
      <c r="WBZ173" s="164"/>
      <c r="WCA173" s="164"/>
      <c r="WCB173" s="164"/>
      <c r="WCC173" s="164"/>
      <c r="WCD173" s="164"/>
      <c r="WCE173" s="164"/>
      <c r="WCF173" s="164"/>
      <c r="WCG173" s="164"/>
      <c r="WCH173" s="164"/>
      <c r="WCI173" s="164"/>
      <c r="WCJ173" s="164"/>
      <c r="WCK173" s="164"/>
      <c r="WCL173" s="164"/>
      <c r="WCM173" s="164"/>
      <c r="WCN173" s="164"/>
      <c r="WCO173" s="164"/>
      <c r="WCP173" s="164"/>
      <c r="WCQ173" s="164"/>
      <c r="WCR173" s="164"/>
      <c r="WCS173" s="164"/>
      <c r="WCT173" s="164"/>
      <c r="WCU173" s="164"/>
      <c r="WCV173" s="164"/>
      <c r="WCW173" s="164"/>
      <c r="WCX173" s="164"/>
      <c r="WCY173" s="164"/>
      <c r="WCZ173" s="164"/>
      <c r="WDA173" s="164"/>
      <c r="WDB173" s="164"/>
      <c r="WDC173" s="164"/>
      <c r="WDD173" s="164"/>
      <c r="WDE173" s="164"/>
      <c r="WDF173" s="164"/>
      <c r="WDG173" s="164"/>
      <c r="WDH173" s="164"/>
      <c r="WDI173" s="164"/>
      <c r="WDJ173" s="164"/>
      <c r="WDK173" s="164"/>
      <c r="WDL173" s="164"/>
      <c r="WDM173" s="164"/>
      <c r="WDN173" s="164"/>
      <c r="WDO173" s="164"/>
      <c r="WDP173" s="164"/>
      <c r="WDQ173" s="164"/>
      <c r="WDR173" s="164"/>
      <c r="WDS173" s="164"/>
      <c r="WDT173" s="164"/>
      <c r="WDU173" s="164"/>
      <c r="WDV173" s="164"/>
      <c r="WDW173" s="164"/>
      <c r="WDX173" s="164"/>
      <c r="WDY173" s="164"/>
      <c r="WDZ173" s="164"/>
      <c r="WEA173" s="164"/>
      <c r="WEB173" s="164"/>
      <c r="WEC173" s="164"/>
      <c r="WED173" s="164"/>
      <c r="WEE173" s="164"/>
      <c r="WEF173" s="164"/>
      <c r="WEG173" s="164"/>
      <c r="WEH173" s="164"/>
      <c r="WEI173" s="164"/>
      <c r="WEJ173" s="164"/>
      <c r="WEK173" s="164"/>
      <c r="WEL173" s="164"/>
      <c r="WEM173" s="164"/>
      <c r="WEN173" s="164"/>
      <c r="WEO173" s="164"/>
      <c r="WEP173" s="164"/>
      <c r="WEQ173" s="164"/>
      <c r="WER173" s="164"/>
      <c r="WES173" s="164"/>
      <c r="WET173" s="164"/>
      <c r="WEU173" s="164"/>
      <c r="WEV173" s="164"/>
      <c r="WEW173" s="164"/>
      <c r="WEX173" s="164"/>
      <c r="WEY173" s="164"/>
      <c r="WEZ173" s="164"/>
      <c r="WFA173" s="164"/>
      <c r="WFB173" s="164"/>
      <c r="WFC173" s="164"/>
      <c r="WFD173" s="164"/>
      <c r="WFE173" s="164"/>
      <c r="WFF173" s="164"/>
      <c r="WFG173" s="164"/>
      <c r="WFH173" s="164"/>
      <c r="WFI173" s="164"/>
      <c r="WFJ173" s="164"/>
      <c r="WFK173" s="164"/>
      <c r="WFL173" s="164"/>
      <c r="WFM173" s="164"/>
      <c r="WFN173" s="164"/>
      <c r="WFO173" s="164"/>
      <c r="WFP173" s="164"/>
      <c r="WFQ173" s="164"/>
      <c r="WFR173" s="164"/>
      <c r="WFS173" s="164"/>
      <c r="WFT173" s="164"/>
      <c r="WFU173" s="164"/>
      <c r="WFV173" s="164"/>
      <c r="WFW173" s="164"/>
      <c r="WFX173" s="164"/>
      <c r="WFY173" s="164"/>
      <c r="WFZ173" s="164"/>
      <c r="WGA173" s="164"/>
      <c r="WGB173" s="164"/>
      <c r="WGC173" s="164"/>
      <c r="WGD173" s="164"/>
      <c r="WGE173" s="164"/>
      <c r="WGF173" s="164"/>
      <c r="WGG173" s="164"/>
      <c r="WGH173" s="164"/>
      <c r="WGI173" s="164"/>
      <c r="WGJ173" s="164"/>
      <c r="WGK173" s="164"/>
      <c r="WGL173" s="164"/>
      <c r="WGM173" s="164"/>
      <c r="WGN173" s="164"/>
      <c r="WGO173" s="164"/>
      <c r="WGP173" s="164"/>
      <c r="WGQ173" s="164"/>
      <c r="WGR173" s="164"/>
      <c r="WGS173" s="164"/>
      <c r="WGT173" s="164"/>
      <c r="WGU173" s="164"/>
      <c r="WGV173" s="164"/>
      <c r="WGW173" s="164"/>
      <c r="WGX173" s="164"/>
      <c r="WGY173" s="164"/>
      <c r="WGZ173" s="164"/>
      <c r="WHA173" s="164"/>
      <c r="WHB173" s="164"/>
      <c r="WHC173" s="164"/>
      <c r="WHD173" s="164"/>
      <c r="WHE173" s="164"/>
      <c r="WHF173" s="164"/>
      <c r="WHG173" s="164"/>
      <c r="WHH173" s="164"/>
      <c r="WHI173" s="164"/>
      <c r="WHJ173" s="164"/>
      <c r="WHK173" s="164"/>
      <c r="WHL173" s="164"/>
      <c r="WHM173" s="164"/>
      <c r="WHN173" s="164"/>
      <c r="WHO173" s="164"/>
      <c r="WHP173" s="164"/>
      <c r="WHQ173" s="164"/>
      <c r="WHR173" s="164"/>
      <c r="WHS173" s="164"/>
      <c r="WHT173" s="164"/>
      <c r="WHU173" s="164"/>
      <c r="WHV173" s="164"/>
      <c r="WHW173" s="164"/>
      <c r="WHX173" s="164"/>
      <c r="WHY173" s="164"/>
      <c r="WHZ173" s="164"/>
      <c r="WIA173" s="164"/>
      <c r="WIB173" s="164"/>
      <c r="WIC173" s="164"/>
      <c r="WID173" s="164"/>
      <c r="WIE173" s="164"/>
      <c r="WIF173" s="164"/>
      <c r="WIG173" s="164"/>
      <c r="WIH173" s="164"/>
      <c r="WII173" s="164"/>
      <c r="WIJ173" s="164"/>
      <c r="WIK173" s="164"/>
      <c r="WIL173" s="164"/>
      <c r="WIM173" s="164"/>
      <c r="WIN173" s="164"/>
      <c r="WIO173" s="164"/>
      <c r="WIP173" s="164"/>
      <c r="WIQ173" s="164"/>
      <c r="WIR173" s="164"/>
      <c r="WIS173" s="164"/>
      <c r="WIT173" s="164"/>
      <c r="WIU173" s="164"/>
      <c r="WIV173" s="164"/>
      <c r="WIW173" s="164"/>
      <c r="WIX173" s="164"/>
      <c r="WIY173" s="164"/>
      <c r="WIZ173" s="164"/>
      <c r="WJA173" s="164"/>
      <c r="WJB173" s="164"/>
      <c r="WJC173" s="164"/>
      <c r="WJD173" s="164"/>
      <c r="WJE173" s="164"/>
      <c r="WJF173" s="164"/>
      <c r="WJG173" s="164"/>
      <c r="WJH173" s="164"/>
      <c r="WJI173" s="164"/>
      <c r="WJJ173" s="164"/>
      <c r="WJK173" s="164"/>
      <c r="WJL173" s="164"/>
      <c r="WJM173" s="164"/>
      <c r="WJN173" s="164"/>
      <c r="WJO173" s="164"/>
      <c r="WJP173" s="164"/>
      <c r="WJQ173" s="164"/>
      <c r="WJR173" s="164"/>
      <c r="WJS173" s="164"/>
      <c r="WJT173" s="164"/>
      <c r="WJU173" s="164"/>
      <c r="WJV173" s="164"/>
      <c r="WJW173" s="164"/>
      <c r="WJX173" s="164"/>
      <c r="WJY173" s="164"/>
      <c r="WJZ173" s="164"/>
      <c r="WKA173" s="164"/>
      <c r="WKB173" s="164"/>
      <c r="WKC173" s="164"/>
      <c r="WKD173" s="164"/>
      <c r="WKE173" s="164"/>
      <c r="WKF173" s="164"/>
      <c r="WKG173" s="164"/>
      <c r="WKH173" s="164"/>
      <c r="WKI173" s="164"/>
      <c r="WKJ173" s="164"/>
      <c r="WKK173" s="164"/>
      <c r="WKL173" s="164"/>
      <c r="WKM173" s="164"/>
      <c r="WKN173" s="164"/>
      <c r="WKO173" s="164"/>
      <c r="WKP173" s="164"/>
      <c r="WKQ173" s="164"/>
      <c r="WKR173" s="164"/>
      <c r="WKS173" s="164"/>
      <c r="WKT173" s="164"/>
      <c r="WKU173" s="164"/>
      <c r="WKV173" s="164"/>
      <c r="WKW173" s="164"/>
      <c r="WKX173" s="164"/>
      <c r="WKY173" s="164"/>
      <c r="WKZ173" s="164"/>
      <c r="WLA173" s="164"/>
      <c r="WLB173" s="164"/>
      <c r="WLC173" s="164"/>
      <c r="WLD173" s="164"/>
      <c r="WLE173" s="164"/>
      <c r="WLF173" s="164"/>
      <c r="WLG173" s="164"/>
      <c r="WLH173" s="164"/>
      <c r="WLI173" s="164"/>
      <c r="WLJ173" s="164"/>
      <c r="WLK173" s="164"/>
      <c r="WLL173" s="164"/>
      <c r="WLM173" s="164"/>
      <c r="WLN173" s="164"/>
      <c r="WLO173" s="164"/>
      <c r="WLP173" s="164"/>
      <c r="WLQ173" s="164"/>
      <c r="WLR173" s="164"/>
      <c r="WLS173" s="164"/>
      <c r="WLT173" s="164"/>
      <c r="WLU173" s="164"/>
      <c r="WLV173" s="164"/>
      <c r="WLW173" s="164"/>
      <c r="WLX173" s="164"/>
      <c r="WLY173" s="164"/>
      <c r="WLZ173" s="164"/>
      <c r="WMA173" s="164"/>
      <c r="WMB173" s="164"/>
      <c r="WMC173" s="164"/>
      <c r="WMD173" s="164"/>
      <c r="WME173" s="164"/>
      <c r="WMF173" s="164"/>
      <c r="WMG173" s="164"/>
      <c r="WMH173" s="164"/>
      <c r="WMI173" s="164"/>
      <c r="WMJ173" s="164"/>
      <c r="WMK173" s="164"/>
      <c r="WML173" s="164"/>
      <c r="WMM173" s="164"/>
      <c r="WMN173" s="164"/>
      <c r="WMO173" s="164"/>
      <c r="WMP173" s="164"/>
      <c r="WMQ173" s="164"/>
      <c r="WMR173" s="164"/>
      <c r="WMS173" s="164"/>
      <c r="WMT173" s="164"/>
      <c r="WMU173" s="164"/>
      <c r="WMV173" s="164"/>
      <c r="WMW173" s="164"/>
      <c r="WMX173" s="164"/>
      <c r="WMY173" s="164"/>
      <c r="WMZ173" s="164"/>
      <c r="WNA173" s="164"/>
      <c r="WNB173" s="164"/>
      <c r="WNC173" s="164"/>
      <c r="WND173" s="164"/>
      <c r="WNE173" s="164"/>
      <c r="WNF173" s="164"/>
      <c r="WNG173" s="164"/>
      <c r="WNH173" s="164"/>
      <c r="WNI173" s="164"/>
      <c r="WNJ173" s="164"/>
      <c r="WNK173" s="164"/>
      <c r="WNL173" s="164"/>
      <c r="WNM173" s="164"/>
      <c r="WNN173" s="164"/>
      <c r="WNO173" s="164"/>
      <c r="WNP173" s="164"/>
      <c r="WNQ173" s="164"/>
      <c r="WNR173" s="164"/>
      <c r="WNS173" s="164"/>
      <c r="WNT173" s="164"/>
      <c r="WNU173" s="164"/>
      <c r="WNV173" s="164"/>
      <c r="WNW173" s="164"/>
      <c r="WNX173" s="164"/>
      <c r="WNY173" s="164"/>
      <c r="WNZ173" s="164"/>
      <c r="WOA173" s="164"/>
      <c r="WOB173" s="164"/>
      <c r="WOC173" s="164"/>
      <c r="WOD173" s="164"/>
      <c r="WOE173" s="164"/>
      <c r="WOF173" s="164"/>
      <c r="WOG173" s="164"/>
      <c r="WOH173" s="164"/>
      <c r="WOI173" s="164"/>
      <c r="WOJ173" s="164"/>
      <c r="WOK173" s="164"/>
      <c r="WOL173" s="164"/>
      <c r="WOM173" s="164"/>
      <c r="WON173" s="164"/>
      <c r="WOO173" s="164"/>
      <c r="WOP173" s="164"/>
      <c r="WOQ173" s="164"/>
      <c r="WOR173" s="164"/>
      <c r="WOS173" s="164"/>
      <c r="WOT173" s="164"/>
      <c r="WOU173" s="164"/>
      <c r="WOV173" s="164"/>
      <c r="WOW173" s="164"/>
      <c r="WOX173" s="164"/>
      <c r="WOY173" s="164"/>
      <c r="WOZ173" s="164"/>
      <c r="WPA173" s="164"/>
      <c r="WPB173" s="164"/>
      <c r="WPC173" s="164"/>
      <c r="WPD173" s="164"/>
      <c r="WPE173" s="164"/>
      <c r="WPF173" s="164"/>
      <c r="WPG173" s="164"/>
      <c r="WPH173" s="164"/>
      <c r="WPI173" s="164"/>
      <c r="WPJ173" s="164"/>
      <c r="WPK173" s="164"/>
      <c r="WPL173" s="164"/>
      <c r="WPM173" s="164"/>
      <c r="WPN173" s="164"/>
      <c r="WPO173" s="164"/>
      <c r="WPP173" s="164"/>
      <c r="WPQ173" s="164"/>
      <c r="WPR173" s="164"/>
      <c r="WPS173" s="164"/>
      <c r="WPT173" s="164"/>
      <c r="WPU173" s="164"/>
      <c r="WPV173" s="164"/>
      <c r="WPW173" s="164"/>
      <c r="WPX173" s="164"/>
      <c r="WPY173" s="164"/>
      <c r="WPZ173" s="164"/>
      <c r="WQA173" s="164"/>
      <c r="WQB173" s="164"/>
      <c r="WQC173" s="164"/>
      <c r="WQD173" s="164"/>
      <c r="WQE173" s="164"/>
      <c r="WQF173" s="164"/>
      <c r="WQG173" s="164"/>
      <c r="WQH173" s="164"/>
      <c r="WQI173" s="164"/>
      <c r="WQJ173" s="164"/>
      <c r="WQK173" s="164"/>
      <c r="WQL173" s="164"/>
      <c r="WQM173" s="164"/>
      <c r="WQN173" s="164"/>
      <c r="WQO173" s="164"/>
      <c r="WQP173" s="164"/>
      <c r="WQQ173" s="164"/>
      <c r="WQR173" s="164"/>
      <c r="WQS173" s="164"/>
      <c r="WQT173" s="164"/>
      <c r="WQU173" s="164"/>
      <c r="WQV173" s="164"/>
      <c r="WQW173" s="164"/>
      <c r="WQX173" s="164"/>
      <c r="WQY173" s="164"/>
      <c r="WQZ173" s="164"/>
      <c r="WRA173" s="164"/>
      <c r="WRB173" s="164"/>
      <c r="WRC173" s="164"/>
      <c r="WRD173" s="164"/>
      <c r="WRE173" s="164"/>
      <c r="WRF173" s="164"/>
      <c r="WRG173" s="164"/>
      <c r="WRH173" s="164"/>
      <c r="WRI173" s="164"/>
      <c r="WRJ173" s="164"/>
      <c r="WRK173" s="164"/>
      <c r="WRL173" s="164"/>
      <c r="WRM173" s="164"/>
      <c r="WRN173" s="164"/>
      <c r="WRO173" s="164"/>
      <c r="WRP173" s="164"/>
      <c r="WRQ173" s="164"/>
      <c r="WRR173" s="164"/>
      <c r="WRS173" s="164"/>
      <c r="WRT173" s="164"/>
      <c r="WRU173" s="164"/>
      <c r="WRV173" s="164"/>
      <c r="WRW173" s="164"/>
      <c r="WRX173" s="164"/>
      <c r="WRY173" s="164"/>
      <c r="WRZ173" s="164"/>
      <c r="WSA173" s="164"/>
      <c r="WSB173" s="164"/>
      <c r="WSC173" s="164"/>
      <c r="WSD173" s="164"/>
      <c r="WSE173" s="164"/>
      <c r="WSF173" s="164"/>
      <c r="WSG173" s="164"/>
      <c r="WSH173" s="164"/>
      <c r="WSI173" s="164"/>
      <c r="WSJ173" s="164"/>
      <c r="WSK173" s="164"/>
      <c r="WSL173" s="164"/>
      <c r="WSM173" s="164"/>
      <c r="WSN173" s="164"/>
      <c r="WSO173" s="164"/>
      <c r="WSP173" s="164"/>
      <c r="WSQ173" s="164"/>
      <c r="WSR173" s="164"/>
      <c r="WSS173" s="164"/>
      <c r="WST173" s="164"/>
      <c r="WSU173" s="164"/>
      <c r="WSV173" s="164"/>
      <c r="WSW173" s="164"/>
      <c r="WSX173" s="164"/>
      <c r="WSY173" s="164"/>
      <c r="WSZ173" s="164"/>
      <c r="WTA173" s="164"/>
      <c r="WTB173" s="164"/>
      <c r="WTC173" s="164"/>
      <c r="WTD173" s="164"/>
      <c r="WTE173" s="164"/>
      <c r="WTF173" s="164"/>
      <c r="WTG173" s="164"/>
      <c r="WTH173" s="164"/>
      <c r="WTI173" s="164"/>
      <c r="WTJ173" s="164"/>
      <c r="WTK173" s="164"/>
      <c r="WTL173" s="164"/>
      <c r="WTM173" s="164"/>
      <c r="WTN173" s="164"/>
      <c r="WTO173" s="164"/>
      <c r="WTP173" s="164"/>
      <c r="WTQ173" s="164"/>
      <c r="WTR173" s="164"/>
      <c r="WTS173" s="164"/>
      <c r="WTT173" s="164"/>
      <c r="WTU173" s="164"/>
      <c r="WTV173" s="164"/>
      <c r="WTW173" s="164"/>
      <c r="WTX173" s="164"/>
      <c r="WTY173" s="164"/>
      <c r="WTZ173" s="164"/>
      <c r="WUA173" s="164"/>
      <c r="WUB173" s="164"/>
      <c r="WUC173" s="164"/>
      <c r="WUD173" s="164"/>
      <c r="WUE173" s="164"/>
      <c r="WUF173" s="164"/>
      <c r="WUG173" s="164"/>
      <c r="WUH173" s="164"/>
      <c r="WUI173" s="164"/>
      <c r="WUJ173" s="164"/>
      <c r="WUK173" s="164"/>
      <c r="WUL173" s="164"/>
      <c r="WUM173" s="164"/>
      <c r="WUN173" s="164"/>
      <c r="WUO173" s="164"/>
      <c r="WUP173" s="164"/>
      <c r="WUQ173" s="164"/>
      <c r="WUR173" s="164"/>
      <c r="WUS173" s="164"/>
      <c r="WUT173" s="164"/>
      <c r="WUU173" s="164"/>
      <c r="WUV173" s="164"/>
      <c r="WUW173" s="164"/>
      <c r="WUX173" s="164"/>
      <c r="WUY173" s="164"/>
      <c r="WUZ173" s="164"/>
      <c r="WVA173" s="164"/>
      <c r="WVB173" s="164"/>
      <c r="WVC173" s="164"/>
      <c r="WVD173" s="164"/>
      <c r="WVE173" s="164"/>
      <c r="WVF173" s="164"/>
      <c r="WVG173" s="164"/>
      <c r="WVH173" s="164"/>
      <c r="WVI173" s="164"/>
      <c r="WVJ173" s="164"/>
      <c r="WVK173" s="164"/>
      <c r="WVL173" s="164"/>
      <c r="WVM173" s="164"/>
      <c r="WVN173" s="164"/>
      <c r="WVO173" s="164"/>
      <c r="WVP173" s="164"/>
      <c r="WVQ173" s="164"/>
      <c r="WVR173" s="164"/>
      <c r="WVS173" s="164"/>
      <c r="WVT173" s="164"/>
      <c r="WVU173" s="164"/>
      <c r="WVV173" s="164"/>
      <c r="WVW173" s="164"/>
      <c r="WVX173" s="164"/>
      <c r="WVY173" s="164"/>
      <c r="WVZ173" s="164"/>
      <c r="WWA173" s="164"/>
      <c r="WWB173" s="164"/>
      <c r="WWC173" s="164"/>
      <c r="WWD173" s="164"/>
      <c r="WWE173" s="164"/>
      <c r="WWF173" s="164"/>
      <c r="WWG173" s="164"/>
      <c r="WWH173" s="164"/>
      <c r="WWI173" s="164"/>
      <c r="WWJ173" s="164"/>
      <c r="WWK173" s="164"/>
      <c r="WWL173" s="164"/>
      <c r="WWM173" s="164"/>
      <c r="WWN173" s="164"/>
      <c r="WWO173" s="164"/>
      <c r="WWP173" s="164"/>
      <c r="WWQ173" s="164"/>
      <c r="WWR173" s="164"/>
      <c r="WWS173" s="164"/>
      <c r="WWT173" s="164"/>
      <c r="WWU173" s="164"/>
      <c r="WWV173" s="164"/>
      <c r="WWW173" s="164"/>
      <c r="WWX173" s="164"/>
      <c r="WWY173" s="164"/>
      <c r="WWZ173" s="164"/>
      <c r="WXA173" s="164"/>
      <c r="WXB173" s="164"/>
      <c r="WXC173" s="164"/>
      <c r="WXD173" s="164"/>
      <c r="WXE173" s="164"/>
      <c r="WXF173" s="164"/>
      <c r="WXG173" s="164"/>
      <c r="WXH173" s="164"/>
      <c r="WXI173" s="164"/>
      <c r="WXJ173" s="164"/>
      <c r="WXK173" s="164"/>
      <c r="WXL173" s="164"/>
      <c r="WXM173" s="164"/>
      <c r="WXN173" s="164"/>
      <c r="WXO173" s="164"/>
      <c r="WXP173" s="164"/>
      <c r="WXQ173" s="164"/>
      <c r="WXR173" s="164"/>
      <c r="WXS173" s="164"/>
      <c r="WXT173" s="164"/>
      <c r="WXU173" s="164"/>
      <c r="WXV173" s="164"/>
      <c r="WXW173" s="164"/>
      <c r="WXX173" s="164"/>
      <c r="WXY173" s="164"/>
      <c r="WXZ173" s="164"/>
      <c r="WYA173" s="164"/>
      <c r="WYB173" s="164"/>
      <c r="WYC173" s="164"/>
      <c r="WYD173" s="164"/>
      <c r="WYE173" s="164"/>
      <c r="WYF173" s="164"/>
      <c r="WYG173" s="164"/>
      <c r="WYH173" s="164"/>
      <c r="WYI173" s="164"/>
      <c r="WYJ173" s="164"/>
      <c r="WYK173" s="164"/>
      <c r="WYL173" s="164"/>
      <c r="WYM173" s="164"/>
      <c r="WYN173" s="164"/>
      <c r="WYO173" s="164"/>
      <c r="WYP173" s="164"/>
      <c r="WYQ173" s="164"/>
      <c r="WYR173" s="164"/>
      <c r="WYS173" s="164"/>
      <c r="WYT173" s="164"/>
      <c r="WYU173" s="164"/>
      <c r="WYV173" s="164"/>
      <c r="WYW173" s="164"/>
      <c r="WYX173" s="164"/>
      <c r="WYY173" s="164"/>
      <c r="WYZ173" s="164"/>
      <c r="WZA173" s="164"/>
      <c r="WZB173" s="164"/>
      <c r="WZC173" s="164"/>
      <c r="WZD173" s="164"/>
      <c r="WZE173" s="164"/>
      <c r="WZF173" s="164"/>
      <c r="WZG173" s="164"/>
      <c r="WZH173" s="164"/>
      <c r="WZI173" s="164"/>
      <c r="WZJ173" s="164"/>
      <c r="WZK173" s="164"/>
      <c r="WZL173" s="164"/>
      <c r="WZM173" s="164"/>
      <c r="WZN173" s="164"/>
      <c r="WZO173" s="164"/>
      <c r="WZP173" s="164"/>
      <c r="WZQ173" s="164"/>
      <c r="WZR173" s="164"/>
      <c r="WZS173" s="164"/>
      <c r="WZT173" s="164"/>
      <c r="WZU173" s="164"/>
      <c r="WZV173" s="164"/>
      <c r="WZW173" s="164"/>
      <c r="WZX173" s="164"/>
      <c r="WZY173" s="164"/>
      <c r="WZZ173" s="164"/>
      <c r="XAA173" s="164"/>
      <c r="XAB173" s="164"/>
      <c r="XAC173" s="164"/>
      <c r="XAD173" s="164"/>
      <c r="XAE173" s="164"/>
      <c r="XAF173" s="164"/>
      <c r="XAG173" s="164"/>
      <c r="XAH173" s="164"/>
      <c r="XAI173" s="164"/>
      <c r="XAJ173" s="164"/>
      <c r="XAK173" s="164"/>
      <c r="XAL173" s="164"/>
      <c r="XAM173" s="164"/>
      <c r="XAN173" s="164"/>
      <c r="XAO173" s="164"/>
      <c r="XAP173" s="164"/>
      <c r="XAQ173" s="164"/>
      <c r="XAR173" s="164"/>
      <c r="XAS173" s="164"/>
      <c r="XAT173" s="164"/>
      <c r="XAU173" s="164"/>
      <c r="XAV173" s="164"/>
      <c r="XAW173" s="164"/>
      <c r="XAX173" s="164"/>
      <c r="XAY173" s="164"/>
      <c r="XAZ173" s="164"/>
      <c r="XBA173" s="164"/>
      <c r="XBB173" s="164"/>
      <c r="XBC173" s="164"/>
      <c r="XBD173" s="164"/>
      <c r="XBE173" s="164"/>
      <c r="XBF173" s="164"/>
      <c r="XBG173" s="164"/>
      <c r="XBH173" s="164"/>
      <c r="XBI173" s="164"/>
      <c r="XBJ173" s="164"/>
      <c r="XBK173" s="164"/>
      <c r="XBL173" s="164"/>
      <c r="XBM173" s="164"/>
      <c r="XBN173" s="164"/>
      <c r="XBO173" s="164"/>
      <c r="XBP173" s="164"/>
      <c r="XBQ173" s="164"/>
      <c r="XBR173" s="164"/>
      <c r="XBS173" s="164"/>
      <c r="XBT173" s="164"/>
      <c r="XBU173" s="164"/>
      <c r="XBV173" s="164"/>
      <c r="XBW173" s="164"/>
      <c r="XBX173" s="164"/>
      <c r="XBY173" s="164"/>
      <c r="XBZ173" s="164"/>
      <c r="XCA173" s="164"/>
      <c r="XCB173" s="164"/>
      <c r="XCC173" s="164"/>
      <c r="XCD173" s="164"/>
      <c r="XCE173" s="164"/>
      <c r="XCF173" s="164"/>
      <c r="XCG173" s="164"/>
      <c r="XCH173" s="164"/>
      <c r="XCI173" s="164"/>
      <c r="XCJ173" s="164"/>
      <c r="XCK173" s="164"/>
      <c r="XCL173" s="164"/>
      <c r="XCM173" s="164"/>
      <c r="XCN173" s="164"/>
      <c r="XCO173" s="164"/>
      <c r="XCP173" s="164"/>
      <c r="XCQ173" s="164"/>
      <c r="XCR173" s="164"/>
      <c r="XCS173" s="164"/>
      <c r="XCT173" s="164"/>
      <c r="XCU173" s="164"/>
      <c r="XCV173" s="164"/>
      <c r="XCW173" s="164"/>
      <c r="XCX173" s="164"/>
      <c r="XCY173" s="164"/>
      <c r="XCZ173" s="164"/>
      <c r="XDA173" s="164"/>
      <c r="XDB173" s="164"/>
      <c r="XDC173" s="164"/>
      <c r="XDD173" s="164"/>
      <c r="XDE173" s="164"/>
      <c r="XDF173" s="164"/>
      <c r="XDG173" s="164"/>
      <c r="XDH173" s="164"/>
      <c r="XDI173" s="164"/>
      <c r="XDJ173" s="164"/>
      <c r="XDK173" s="164"/>
      <c r="XDL173" s="164"/>
      <c r="XDM173" s="164"/>
      <c r="XDN173" s="164"/>
      <c r="XDO173" s="164"/>
      <c r="XDP173" s="164"/>
      <c r="XDQ173" s="164"/>
      <c r="XDR173" s="164"/>
      <c r="XDS173" s="164"/>
      <c r="XDT173" s="164"/>
      <c r="XDU173" s="164"/>
      <c r="XDV173" s="164"/>
      <c r="XDW173" s="164"/>
      <c r="XDX173" s="164"/>
      <c r="XDY173" s="164"/>
      <c r="XDZ173" s="164"/>
      <c r="XEA173" s="164"/>
      <c r="XEB173" s="164"/>
      <c r="XEC173" s="164"/>
      <c r="XED173" s="164"/>
      <c r="XEE173" s="164"/>
      <c r="XEF173" s="164"/>
      <c r="XEG173" s="164"/>
      <c r="XEH173" s="164"/>
      <c r="XEI173" s="164"/>
      <c r="XEJ173" s="164"/>
      <c r="XEK173" s="164"/>
      <c r="XEL173" s="164"/>
      <c r="XEM173" s="164"/>
      <c r="XEN173" s="164"/>
      <c r="XEO173" s="164"/>
      <c r="XEP173" s="164"/>
      <c r="XEQ173" s="164"/>
      <c r="XER173" s="164"/>
      <c r="XES173" s="164"/>
      <c r="XET173" s="164"/>
      <c r="XEU173" s="164"/>
      <c r="XEV173" s="164"/>
      <c r="XEW173" s="164"/>
      <c r="XEX173" s="164"/>
      <c r="XEY173" s="164"/>
      <c r="XEZ173" s="164"/>
      <c r="XFA173" s="164"/>
      <c r="XFB173" s="164"/>
      <c r="XFC173" s="164"/>
      <c r="XFD173" s="164"/>
    </row>
    <row r="174" spans="1:16384" x14ac:dyDescent="0.25">
      <c r="A174" s="185"/>
      <c r="B174" s="197" t="s">
        <v>1147</v>
      </c>
      <c r="C174" s="196" t="s">
        <v>1312</v>
      </c>
      <c r="D174" s="333"/>
      <c r="E174" s="203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  <c r="BI174" s="164"/>
      <c r="BJ174" s="164"/>
      <c r="BK174" s="164"/>
      <c r="BL174" s="164"/>
      <c r="BM174" s="164"/>
      <c r="BN174" s="164"/>
      <c r="BO174" s="164"/>
      <c r="BP174" s="164"/>
      <c r="BQ174" s="164"/>
      <c r="BR174" s="164"/>
      <c r="BS174" s="164"/>
      <c r="BT174" s="164"/>
      <c r="BU174" s="164"/>
      <c r="BV174" s="164"/>
      <c r="BW174" s="164"/>
      <c r="BX174" s="164"/>
      <c r="BY174" s="164"/>
      <c r="BZ174" s="164"/>
      <c r="CA174" s="164"/>
      <c r="CB174" s="164"/>
      <c r="CC174" s="164"/>
      <c r="CD174" s="164"/>
      <c r="CE174" s="164"/>
      <c r="CF174" s="164"/>
      <c r="CG174" s="164"/>
      <c r="CH174" s="164"/>
      <c r="CI174" s="164"/>
      <c r="CJ174" s="164"/>
      <c r="CK174" s="164"/>
      <c r="CL174" s="164"/>
      <c r="CM174" s="164"/>
      <c r="CN174" s="164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4"/>
      <c r="CY174" s="164"/>
      <c r="CZ174" s="164"/>
      <c r="DA174" s="164"/>
      <c r="DB174" s="164"/>
      <c r="DC174" s="164"/>
      <c r="DD174" s="164"/>
      <c r="DE174" s="164"/>
      <c r="DF174" s="164"/>
      <c r="DG174" s="164"/>
      <c r="DH174" s="164"/>
      <c r="DI174" s="164"/>
      <c r="DJ174" s="164"/>
      <c r="DK174" s="164"/>
      <c r="DL174" s="164"/>
      <c r="DM174" s="164"/>
      <c r="DN174" s="164"/>
      <c r="DO174" s="164"/>
      <c r="DP174" s="164"/>
      <c r="DQ174" s="164"/>
      <c r="DR174" s="164"/>
      <c r="DS174" s="164"/>
      <c r="DT174" s="164"/>
      <c r="DU174" s="164"/>
      <c r="DV174" s="164"/>
      <c r="DW174" s="164"/>
      <c r="DX174" s="164"/>
      <c r="DY174" s="164"/>
      <c r="DZ174" s="164"/>
      <c r="EA174" s="164"/>
      <c r="EB174" s="164"/>
      <c r="EC174" s="164"/>
      <c r="ED174" s="164"/>
      <c r="EE174" s="164"/>
      <c r="EF174" s="164"/>
      <c r="EG174" s="164"/>
      <c r="EH174" s="164"/>
      <c r="EI174" s="164"/>
      <c r="EJ174" s="164"/>
      <c r="EK174" s="164"/>
      <c r="EL174" s="164"/>
      <c r="EM174" s="164"/>
      <c r="EN174" s="164"/>
      <c r="EO174" s="164"/>
      <c r="EP174" s="164"/>
      <c r="EQ174" s="164"/>
      <c r="ER174" s="164"/>
      <c r="ES174" s="164"/>
      <c r="ET174" s="164"/>
      <c r="EU174" s="164"/>
      <c r="EV174" s="164"/>
      <c r="EW174" s="164"/>
      <c r="EX174" s="164"/>
      <c r="EY174" s="164"/>
      <c r="EZ174" s="164"/>
      <c r="FA174" s="164"/>
      <c r="FB174" s="164"/>
      <c r="FC174" s="164"/>
      <c r="FD174" s="164"/>
      <c r="FE174" s="164"/>
      <c r="FF174" s="164"/>
      <c r="FG174" s="164"/>
      <c r="FH174" s="164"/>
      <c r="FI174" s="164"/>
      <c r="FJ174" s="164"/>
      <c r="FK174" s="164"/>
      <c r="FL174" s="164"/>
      <c r="FM174" s="164"/>
      <c r="FN174" s="164"/>
      <c r="FO174" s="164"/>
      <c r="FP174" s="164"/>
      <c r="FQ174" s="164"/>
      <c r="FR174" s="164"/>
      <c r="FS174" s="164"/>
      <c r="FT174" s="164"/>
      <c r="FU174" s="164"/>
      <c r="FV174" s="164"/>
      <c r="FW174" s="164"/>
      <c r="FX174" s="164"/>
      <c r="FY174" s="164"/>
      <c r="FZ174" s="164"/>
      <c r="GA174" s="164"/>
      <c r="GB174" s="164"/>
      <c r="GC174" s="164"/>
      <c r="GD174" s="164"/>
      <c r="GE174" s="164"/>
      <c r="GF174" s="164"/>
      <c r="GG174" s="164"/>
      <c r="GH174" s="164"/>
      <c r="GI174" s="164"/>
      <c r="GJ174" s="164"/>
      <c r="GK174" s="164"/>
      <c r="GL174" s="164"/>
      <c r="GM174" s="164"/>
      <c r="GN174" s="164"/>
      <c r="GO174" s="164"/>
      <c r="GP174" s="164"/>
      <c r="GQ174" s="164"/>
      <c r="GR174" s="164"/>
      <c r="GS174" s="164"/>
      <c r="GT174" s="164"/>
      <c r="GU174" s="164"/>
      <c r="GV174" s="164"/>
      <c r="GW174" s="164"/>
      <c r="GX174" s="164"/>
      <c r="GY174" s="164"/>
      <c r="GZ174" s="164"/>
      <c r="HA174" s="164"/>
      <c r="HB174" s="164"/>
      <c r="HC174" s="164"/>
      <c r="HD174" s="164"/>
      <c r="HE174" s="164"/>
      <c r="HF174" s="164"/>
      <c r="HG174" s="164"/>
      <c r="HH174" s="164"/>
      <c r="HI174" s="164"/>
      <c r="HJ174" s="164"/>
      <c r="HK174" s="164"/>
      <c r="HL174" s="164"/>
      <c r="HM174" s="164"/>
      <c r="HN174" s="164"/>
      <c r="HO174" s="164"/>
      <c r="HP174" s="164"/>
      <c r="HQ174" s="164"/>
      <c r="HR174" s="164"/>
      <c r="HS174" s="164"/>
      <c r="HT174" s="164"/>
      <c r="HU174" s="164"/>
      <c r="HV174" s="164"/>
      <c r="HW174" s="164"/>
      <c r="HX174" s="164"/>
      <c r="HY174" s="164"/>
      <c r="HZ174" s="164"/>
      <c r="IA174" s="164"/>
      <c r="IB174" s="164"/>
      <c r="IC174" s="164"/>
      <c r="ID174" s="164"/>
      <c r="IE174" s="164"/>
      <c r="IF174" s="164"/>
      <c r="IG174" s="164"/>
      <c r="IH174" s="164"/>
      <c r="II174" s="164"/>
      <c r="IJ174" s="164"/>
      <c r="IK174" s="164"/>
      <c r="IL174" s="164"/>
      <c r="IM174" s="164"/>
      <c r="IN174" s="164"/>
      <c r="IO174" s="164"/>
      <c r="IP174" s="164"/>
      <c r="IQ174" s="164"/>
      <c r="IR174" s="164"/>
      <c r="IS174" s="164"/>
      <c r="IT174" s="164"/>
      <c r="IU174" s="164"/>
      <c r="IV174" s="164"/>
      <c r="IW174" s="164"/>
      <c r="IX174" s="164"/>
      <c r="IY174" s="164"/>
      <c r="IZ174" s="164"/>
      <c r="JA174" s="164"/>
      <c r="JB174" s="164"/>
      <c r="JC174" s="164"/>
      <c r="JD174" s="164"/>
      <c r="JE174" s="164"/>
      <c r="JF174" s="164"/>
      <c r="JG174" s="164"/>
      <c r="JH174" s="164"/>
      <c r="JI174" s="164"/>
      <c r="JJ174" s="164"/>
      <c r="JK174" s="164"/>
      <c r="JL174" s="164"/>
      <c r="JM174" s="164"/>
      <c r="JN174" s="164"/>
      <c r="JO174" s="164"/>
      <c r="JP174" s="164"/>
      <c r="JQ174" s="164"/>
      <c r="JR174" s="164"/>
      <c r="JS174" s="164"/>
      <c r="JT174" s="164"/>
      <c r="JU174" s="164"/>
      <c r="JV174" s="164"/>
      <c r="JW174" s="164"/>
      <c r="JX174" s="164"/>
      <c r="JY174" s="164"/>
      <c r="JZ174" s="164"/>
      <c r="KA174" s="164"/>
      <c r="KB174" s="164"/>
      <c r="KC174" s="164"/>
      <c r="KD174" s="164"/>
      <c r="KE174" s="164"/>
      <c r="KF174" s="164"/>
      <c r="KG174" s="164"/>
      <c r="KH174" s="164"/>
      <c r="KI174" s="164"/>
      <c r="KJ174" s="164"/>
      <c r="KK174" s="164"/>
      <c r="KL174" s="164"/>
      <c r="KM174" s="164"/>
      <c r="KN174" s="164"/>
      <c r="KO174" s="164"/>
      <c r="KP174" s="164"/>
      <c r="KQ174" s="164"/>
      <c r="KR174" s="164"/>
      <c r="KS174" s="164"/>
      <c r="KT174" s="164"/>
      <c r="KU174" s="164"/>
      <c r="KV174" s="164"/>
      <c r="KW174" s="164"/>
      <c r="KX174" s="164"/>
      <c r="KY174" s="164"/>
      <c r="KZ174" s="164"/>
      <c r="LA174" s="164"/>
      <c r="LB174" s="164"/>
      <c r="LC174" s="164"/>
      <c r="LD174" s="164"/>
      <c r="LE174" s="164"/>
      <c r="LF174" s="164"/>
      <c r="LG174" s="164"/>
      <c r="LH174" s="164"/>
      <c r="LI174" s="164"/>
      <c r="LJ174" s="164"/>
      <c r="LK174" s="164"/>
      <c r="LL174" s="164"/>
      <c r="LM174" s="164"/>
      <c r="LN174" s="164"/>
      <c r="LO174" s="164"/>
      <c r="LP174" s="164"/>
      <c r="LQ174" s="164"/>
      <c r="LR174" s="164"/>
      <c r="LS174" s="164"/>
      <c r="LT174" s="164"/>
      <c r="LU174" s="164"/>
      <c r="LV174" s="164"/>
      <c r="LW174" s="164"/>
      <c r="LX174" s="164"/>
      <c r="LY174" s="164"/>
      <c r="LZ174" s="164"/>
      <c r="MA174" s="164"/>
      <c r="MB174" s="164"/>
      <c r="MC174" s="164"/>
      <c r="MD174" s="164"/>
      <c r="ME174" s="164"/>
      <c r="MF174" s="164"/>
      <c r="MG174" s="164"/>
      <c r="MH174" s="164"/>
      <c r="MI174" s="164"/>
      <c r="MJ174" s="164"/>
      <c r="MK174" s="164"/>
      <c r="ML174" s="164"/>
      <c r="MM174" s="164"/>
      <c r="MN174" s="164"/>
      <c r="MO174" s="164"/>
      <c r="MP174" s="164"/>
      <c r="MQ174" s="164"/>
      <c r="MR174" s="164"/>
      <c r="MS174" s="164"/>
      <c r="MT174" s="164"/>
      <c r="MU174" s="164"/>
      <c r="MV174" s="164"/>
      <c r="MW174" s="164"/>
      <c r="MX174" s="164"/>
      <c r="MY174" s="164"/>
      <c r="MZ174" s="164"/>
      <c r="NA174" s="164"/>
      <c r="NB174" s="164"/>
      <c r="NC174" s="164"/>
      <c r="ND174" s="164"/>
      <c r="NE174" s="164"/>
      <c r="NF174" s="164"/>
      <c r="NG174" s="164"/>
      <c r="NH174" s="164"/>
      <c r="NI174" s="164"/>
      <c r="NJ174" s="164"/>
      <c r="NK174" s="164"/>
      <c r="NL174" s="164"/>
      <c r="NM174" s="164"/>
      <c r="NN174" s="164"/>
      <c r="NO174" s="164"/>
      <c r="NP174" s="164"/>
      <c r="NQ174" s="164"/>
      <c r="NR174" s="164"/>
      <c r="NS174" s="164"/>
      <c r="NT174" s="164"/>
      <c r="NU174" s="164"/>
      <c r="NV174" s="164"/>
      <c r="NW174" s="164"/>
      <c r="NX174" s="164"/>
      <c r="NY174" s="164"/>
      <c r="NZ174" s="164"/>
      <c r="OA174" s="164"/>
      <c r="OB174" s="164"/>
      <c r="OC174" s="164"/>
      <c r="OD174" s="164"/>
      <c r="OE174" s="164"/>
      <c r="OF174" s="164"/>
      <c r="OG174" s="164"/>
      <c r="OH174" s="164"/>
      <c r="OI174" s="164"/>
      <c r="OJ174" s="164"/>
      <c r="OK174" s="164"/>
      <c r="OL174" s="164"/>
      <c r="OM174" s="164"/>
      <c r="ON174" s="164"/>
      <c r="OO174" s="164"/>
      <c r="OP174" s="164"/>
      <c r="OQ174" s="164"/>
      <c r="OR174" s="164"/>
      <c r="OS174" s="164"/>
      <c r="OT174" s="164"/>
      <c r="OU174" s="164"/>
      <c r="OV174" s="164"/>
      <c r="OW174" s="164"/>
      <c r="OX174" s="164"/>
      <c r="OY174" s="164"/>
      <c r="OZ174" s="164"/>
      <c r="PA174" s="164"/>
      <c r="PB174" s="164"/>
      <c r="PC174" s="164"/>
      <c r="PD174" s="164"/>
      <c r="PE174" s="164"/>
      <c r="PF174" s="164"/>
      <c r="PG174" s="164"/>
      <c r="PH174" s="164"/>
      <c r="PI174" s="164"/>
      <c r="PJ174" s="164"/>
      <c r="PK174" s="164"/>
      <c r="PL174" s="164"/>
      <c r="PM174" s="164"/>
      <c r="PN174" s="164"/>
      <c r="PO174" s="164"/>
      <c r="PP174" s="164"/>
      <c r="PQ174" s="164"/>
      <c r="PR174" s="164"/>
      <c r="PS174" s="164"/>
      <c r="PT174" s="164"/>
      <c r="PU174" s="164"/>
      <c r="PV174" s="164"/>
      <c r="PW174" s="164"/>
      <c r="PX174" s="164"/>
      <c r="PY174" s="164"/>
      <c r="PZ174" s="164"/>
      <c r="QA174" s="164"/>
      <c r="QB174" s="164"/>
      <c r="QC174" s="164"/>
      <c r="QD174" s="164"/>
      <c r="QE174" s="164"/>
      <c r="QF174" s="164"/>
      <c r="QG174" s="164"/>
      <c r="QH174" s="164"/>
      <c r="QI174" s="164"/>
      <c r="QJ174" s="164"/>
      <c r="QK174" s="164"/>
      <c r="QL174" s="164"/>
      <c r="QM174" s="164"/>
      <c r="QN174" s="164"/>
      <c r="QO174" s="164"/>
      <c r="QP174" s="164"/>
      <c r="QQ174" s="164"/>
      <c r="QR174" s="164"/>
      <c r="QS174" s="164"/>
      <c r="QT174" s="164"/>
      <c r="QU174" s="164"/>
      <c r="QV174" s="164"/>
      <c r="QW174" s="164"/>
      <c r="QX174" s="164"/>
      <c r="QY174" s="164"/>
      <c r="QZ174" s="164"/>
      <c r="RA174" s="164"/>
      <c r="RB174" s="164"/>
      <c r="RC174" s="164"/>
      <c r="RD174" s="164"/>
      <c r="RE174" s="164"/>
      <c r="RF174" s="164"/>
      <c r="RG174" s="164"/>
      <c r="RH174" s="164"/>
      <c r="RI174" s="164"/>
      <c r="RJ174" s="164"/>
      <c r="RK174" s="164"/>
      <c r="RL174" s="164"/>
      <c r="RM174" s="164"/>
      <c r="RN174" s="164"/>
      <c r="RO174" s="164"/>
      <c r="RP174" s="164"/>
      <c r="RQ174" s="164"/>
      <c r="RR174" s="164"/>
      <c r="RS174" s="164"/>
      <c r="RT174" s="164"/>
      <c r="RU174" s="164"/>
      <c r="RV174" s="164"/>
      <c r="RW174" s="164"/>
      <c r="RX174" s="164"/>
      <c r="RY174" s="164"/>
      <c r="RZ174" s="164"/>
      <c r="SA174" s="164"/>
      <c r="SB174" s="164"/>
      <c r="SC174" s="164"/>
      <c r="SD174" s="164"/>
      <c r="SE174" s="164"/>
      <c r="SF174" s="164"/>
      <c r="SG174" s="164"/>
      <c r="SH174" s="164"/>
      <c r="SI174" s="164"/>
      <c r="SJ174" s="164"/>
      <c r="SK174" s="164"/>
      <c r="SL174" s="164"/>
      <c r="SM174" s="164"/>
      <c r="SN174" s="164"/>
      <c r="SO174" s="164"/>
      <c r="SP174" s="164"/>
      <c r="SQ174" s="164"/>
      <c r="SR174" s="164"/>
      <c r="SS174" s="164"/>
      <c r="ST174" s="164"/>
      <c r="SU174" s="164"/>
      <c r="SV174" s="164"/>
      <c r="SW174" s="164"/>
      <c r="SX174" s="164"/>
      <c r="SY174" s="164"/>
      <c r="SZ174" s="164"/>
      <c r="TA174" s="164"/>
      <c r="TB174" s="164"/>
      <c r="TC174" s="164"/>
      <c r="TD174" s="164"/>
      <c r="TE174" s="164"/>
      <c r="TF174" s="164"/>
      <c r="TG174" s="164"/>
      <c r="TH174" s="164"/>
      <c r="TI174" s="164"/>
      <c r="TJ174" s="164"/>
      <c r="TK174" s="164"/>
      <c r="TL174" s="164"/>
      <c r="TM174" s="164"/>
      <c r="TN174" s="164"/>
      <c r="TO174" s="164"/>
      <c r="TP174" s="164"/>
      <c r="TQ174" s="164"/>
      <c r="TR174" s="164"/>
      <c r="TS174" s="164"/>
      <c r="TT174" s="164"/>
      <c r="TU174" s="164"/>
      <c r="TV174" s="164"/>
      <c r="TW174" s="164"/>
      <c r="TX174" s="164"/>
      <c r="TY174" s="164"/>
      <c r="TZ174" s="164"/>
      <c r="UA174" s="164"/>
      <c r="UB174" s="164"/>
      <c r="UC174" s="164"/>
      <c r="UD174" s="164"/>
      <c r="UE174" s="164"/>
      <c r="UF174" s="164"/>
      <c r="UG174" s="164"/>
      <c r="UH174" s="164"/>
      <c r="UI174" s="164"/>
      <c r="UJ174" s="164"/>
      <c r="UK174" s="164"/>
      <c r="UL174" s="164"/>
      <c r="UM174" s="164"/>
      <c r="UN174" s="164"/>
      <c r="UO174" s="164"/>
      <c r="UP174" s="164"/>
      <c r="UQ174" s="164"/>
      <c r="UR174" s="164"/>
      <c r="US174" s="164"/>
      <c r="UT174" s="164"/>
      <c r="UU174" s="164"/>
      <c r="UV174" s="164"/>
      <c r="UW174" s="164"/>
      <c r="UX174" s="164"/>
      <c r="UY174" s="164"/>
      <c r="UZ174" s="164"/>
      <c r="VA174" s="164"/>
      <c r="VB174" s="164"/>
      <c r="VC174" s="164"/>
      <c r="VD174" s="164"/>
      <c r="VE174" s="164"/>
      <c r="VF174" s="164"/>
      <c r="VG174" s="164"/>
      <c r="VH174" s="164"/>
      <c r="VI174" s="164"/>
      <c r="VJ174" s="164"/>
      <c r="VK174" s="164"/>
      <c r="VL174" s="164"/>
      <c r="VM174" s="164"/>
      <c r="VN174" s="164"/>
      <c r="VO174" s="164"/>
      <c r="VP174" s="164"/>
      <c r="VQ174" s="164"/>
      <c r="VR174" s="164"/>
      <c r="VS174" s="164"/>
      <c r="VT174" s="164"/>
      <c r="VU174" s="164"/>
      <c r="VV174" s="164"/>
      <c r="VW174" s="164"/>
      <c r="VX174" s="164"/>
      <c r="VY174" s="164"/>
      <c r="VZ174" s="164"/>
      <c r="WA174" s="164"/>
      <c r="WB174" s="164"/>
      <c r="WC174" s="164"/>
      <c r="WD174" s="164"/>
      <c r="WE174" s="164"/>
      <c r="WF174" s="164"/>
      <c r="WG174" s="164"/>
      <c r="WH174" s="164"/>
      <c r="WI174" s="164"/>
      <c r="WJ174" s="164"/>
      <c r="WK174" s="164"/>
      <c r="WL174" s="164"/>
      <c r="WM174" s="164"/>
      <c r="WN174" s="164"/>
      <c r="WO174" s="164"/>
      <c r="WP174" s="164"/>
      <c r="WQ174" s="164"/>
      <c r="WR174" s="164"/>
      <c r="WS174" s="164"/>
      <c r="WT174" s="164"/>
      <c r="WU174" s="164"/>
      <c r="WV174" s="164"/>
      <c r="WW174" s="164"/>
      <c r="WX174" s="164"/>
      <c r="WY174" s="164"/>
      <c r="WZ174" s="164"/>
      <c r="XA174" s="164"/>
      <c r="XB174" s="164"/>
      <c r="XC174" s="164"/>
      <c r="XD174" s="164"/>
      <c r="XE174" s="164"/>
      <c r="XF174" s="164"/>
      <c r="XG174" s="164"/>
      <c r="XH174" s="164"/>
      <c r="XI174" s="164"/>
      <c r="XJ174" s="164"/>
      <c r="XK174" s="164"/>
      <c r="XL174" s="164"/>
      <c r="XM174" s="164"/>
      <c r="XN174" s="164"/>
      <c r="XO174" s="164"/>
      <c r="XP174" s="164"/>
      <c r="XQ174" s="164"/>
      <c r="XR174" s="164"/>
      <c r="XS174" s="164"/>
      <c r="XT174" s="164"/>
      <c r="XU174" s="164"/>
      <c r="XV174" s="164"/>
      <c r="XW174" s="164"/>
      <c r="XX174" s="164"/>
      <c r="XY174" s="164"/>
      <c r="XZ174" s="164"/>
      <c r="YA174" s="164"/>
      <c r="YB174" s="164"/>
      <c r="YC174" s="164"/>
      <c r="YD174" s="164"/>
      <c r="YE174" s="164"/>
      <c r="YF174" s="164"/>
      <c r="YG174" s="164"/>
      <c r="YH174" s="164"/>
      <c r="YI174" s="164"/>
      <c r="YJ174" s="164"/>
      <c r="YK174" s="164"/>
      <c r="YL174" s="164"/>
      <c r="YM174" s="164"/>
      <c r="YN174" s="164"/>
      <c r="YO174" s="164"/>
      <c r="YP174" s="164"/>
      <c r="YQ174" s="164"/>
      <c r="YR174" s="164"/>
      <c r="YS174" s="164"/>
      <c r="YT174" s="164"/>
      <c r="YU174" s="164"/>
      <c r="YV174" s="164"/>
      <c r="YW174" s="164"/>
      <c r="YX174" s="164"/>
      <c r="YY174" s="164"/>
      <c r="YZ174" s="164"/>
      <c r="ZA174" s="164"/>
      <c r="ZB174" s="164"/>
      <c r="ZC174" s="164"/>
      <c r="ZD174" s="164"/>
      <c r="ZE174" s="164"/>
      <c r="ZF174" s="164"/>
      <c r="ZG174" s="164"/>
      <c r="ZH174" s="164"/>
      <c r="ZI174" s="164"/>
      <c r="ZJ174" s="164"/>
      <c r="ZK174" s="164"/>
      <c r="ZL174" s="164"/>
      <c r="ZM174" s="164"/>
      <c r="ZN174" s="164"/>
      <c r="ZO174" s="164"/>
      <c r="ZP174" s="164"/>
      <c r="ZQ174" s="164"/>
      <c r="ZR174" s="164"/>
      <c r="ZS174" s="164"/>
      <c r="ZT174" s="164"/>
      <c r="ZU174" s="164"/>
      <c r="ZV174" s="164"/>
      <c r="ZW174" s="164"/>
      <c r="ZX174" s="164"/>
      <c r="ZY174" s="164"/>
      <c r="ZZ174" s="164"/>
      <c r="AAA174" s="164"/>
      <c r="AAB174" s="164"/>
      <c r="AAC174" s="164"/>
      <c r="AAD174" s="164"/>
      <c r="AAE174" s="164"/>
      <c r="AAF174" s="164"/>
      <c r="AAG174" s="164"/>
      <c r="AAH174" s="164"/>
      <c r="AAI174" s="164"/>
      <c r="AAJ174" s="164"/>
      <c r="AAK174" s="164"/>
      <c r="AAL174" s="164"/>
      <c r="AAM174" s="164"/>
      <c r="AAN174" s="164"/>
      <c r="AAO174" s="164"/>
      <c r="AAP174" s="164"/>
      <c r="AAQ174" s="164"/>
      <c r="AAR174" s="164"/>
      <c r="AAS174" s="164"/>
      <c r="AAT174" s="164"/>
      <c r="AAU174" s="164"/>
      <c r="AAV174" s="164"/>
      <c r="AAW174" s="164"/>
      <c r="AAX174" s="164"/>
      <c r="AAY174" s="164"/>
      <c r="AAZ174" s="164"/>
      <c r="ABA174" s="164"/>
      <c r="ABB174" s="164"/>
      <c r="ABC174" s="164"/>
      <c r="ABD174" s="164"/>
      <c r="ABE174" s="164"/>
      <c r="ABF174" s="164"/>
      <c r="ABG174" s="164"/>
      <c r="ABH174" s="164"/>
      <c r="ABI174" s="164"/>
      <c r="ABJ174" s="164"/>
      <c r="ABK174" s="164"/>
      <c r="ABL174" s="164"/>
      <c r="ABM174" s="164"/>
      <c r="ABN174" s="164"/>
      <c r="ABO174" s="164"/>
      <c r="ABP174" s="164"/>
      <c r="ABQ174" s="164"/>
      <c r="ABR174" s="164"/>
      <c r="ABS174" s="164"/>
      <c r="ABT174" s="164"/>
      <c r="ABU174" s="164"/>
      <c r="ABV174" s="164"/>
      <c r="ABW174" s="164"/>
      <c r="ABX174" s="164"/>
      <c r="ABY174" s="164"/>
      <c r="ABZ174" s="164"/>
      <c r="ACA174" s="164"/>
      <c r="ACB174" s="164"/>
      <c r="ACC174" s="164"/>
      <c r="ACD174" s="164"/>
      <c r="ACE174" s="164"/>
      <c r="ACF174" s="164"/>
      <c r="ACG174" s="164"/>
      <c r="ACH174" s="164"/>
      <c r="ACI174" s="164"/>
      <c r="ACJ174" s="164"/>
      <c r="ACK174" s="164"/>
      <c r="ACL174" s="164"/>
      <c r="ACM174" s="164"/>
      <c r="ACN174" s="164"/>
      <c r="ACO174" s="164"/>
      <c r="ACP174" s="164"/>
      <c r="ACQ174" s="164"/>
      <c r="ACR174" s="164"/>
      <c r="ACS174" s="164"/>
      <c r="ACT174" s="164"/>
      <c r="ACU174" s="164"/>
      <c r="ACV174" s="164"/>
      <c r="ACW174" s="164"/>
      <c r="ACX174" s="164"/>
      <c r="ACY174" s="164"/>
      <c r="ACZ174" s="164"/>
      <c r="ADA174" s="164"/>
      <c r="ADB174" s="164"/>
      <c r="ADC174" s="164"/>
      <c r="ADD174" s="164"/>
      <c r="ADE174" s="164"/>
      <c r="ADF174" s="164"/>
      <c r="ADG174" s="164"/>
      <c r="ADH174" s="164"/>
      <c r="ADI174" s="164"/>
      <c r="ADJ174" s="164"/>
      <c r="ADK174" s="164"/>
      <c r="ADL174" s="164"/>
      <c r="ADM174" s="164"/>
      <c r="ADN174" s="164"/>
      <c r="ADO174" s="164"/>
      <c r="ADP174" s="164"/>
      <c r="ADQ174" s="164"/>
      <c r="ADR174" s="164"/>
      <c r="ADS174" s="164"/>
      <c r="ADT174" s="164"/>
      <c r="ADU174" s="164"/>
      <c r="ADV174" s="164"/>
      <c r="ADW174" s="164"/>
      <c r="ADX174" s="164"/>
      <c r="ADY174" s="164"/>
      <c r="ADZ174" s="164"/>
      <c r="AEA174" s="164"/>
      <c r="AEB174" s="164"/>
      <c r="AEC174" s="164"/>
      <c r="AED174" s="164"/>
      <c r="AEE174" s="164"/>
      <c r="AEF174" s="164"/>
      <c r="AEG174" s="164"/>
      <c r="AEH174" s="164"/>
      <c r="AEI174" s="164"/>
      <c r="AEJ174" s="164"/>
      <c r="AEK174" s="164"/>
      <c r="AEL174" s="164"/>
      <c r="AEM174" s="164"/>
      <c r="AEN174" s="164"/>
      <c r="AEO174" s="164"/>
      <c r="AEP174" s="164"/>
      <c r="AEQ174" s="164"/>
      <c r="AER174" s="164"/>
      <c r="AES174" s="164"/>
      <c r="AET174" s="164"/>
      <c r="AEU174" s="164"/>
      <c r="AEV174" s="164"/>
      <c r="AEW174" s="164"/>
      <c r="AEX174" s="164"/>
      <c r="AEY174" s="164"/>
      <c r="AEZ174" s="164"/>
      <c r="AFA174" s="164"/>
      <c r="AFB174" s="164"/>
      <c r="AFC174" s="164"/>
      <c r="AFD174" s="164"/>
      <c r="AFE174" s="164"/>
      <c r="AFF174" s="164"/>
      <c r="AFG174" s="164"/>
      <c r="AFH174" s="164"/>
      <c r="AFI174" s="164"/>
      <c r="AFJ174" s="164"/>
      <c r="AFK174" s="164"/>
      <c r="AFL174" s="164"/>
      <c r="AFM174" s="164"/>
      <c r="AFN174" s="164"/>
      <c r="AFO174" s="164"/>
      <c r="AFP174" s="164"/>
      <c r="AFQ174" s="164"/>
      <c r="AFR174" s="164"/>
      <c r="AFS174" s="164"/>
      <c r="AFT174" s="164"/>
      <c r="AFU174" s="164"/>
      <c r="AFV174" s="164"/>
      <c r="AFW174" s="164"/>
      <c r="AFX174" s="164"/>
      <c r="AFY174" s="164"/>
      <c r="AFZ174" s="164"/>
      <c r="AGA174" s="164"/>
      <c r="AGB174" s="164"/>
      <c r="AGC174" s="164"/>
      <c r="AGD174" s="164"/>
      <c r="AGE174" s="164"/>
      <c r="AGF174" s="164"/>
      <c r="AGG174" s="164"/>
      <c r="AGH174" s="164"/>
      <c r="AGI174" s="164"/>
      <c r="AGJ174" s="164"/>
      <c r="AGK174" s="164"/>
      <c r="AGL174" s="164"/>
      <c r="AGM174" s="164"/>
      <c r="AGN174" s="164"/>
      <c r="AGO174" s="164"/>
      <c r="AGP174" s="164"/>
      <c r="AGQ174" s="164"/>
      <c r="AGR174" s="164"/>
      <c r="AGS174" s="164"/>
      <c r="AGT174" s="164"/>
      <c r="AGU174" s="164"/>
      <c r="AGV174" s="164"/>
      <c r="AGW174" s="164"/>
      <c r="AGX174" s="164"/>
      <c r="AGY174" s="164"/>
      <c r="AGZ174" s="164"/>
      <c r="AHA174" s="164"/>
      <c r="AHB174" s="164"/>
      <c r="AHC174" s="164"/>
      <c r="AHD174" s="164"/>
      <c r="AHE174" s="164"/>
      <c r="AHF174" s="164"/>
      <c r="AHG174" s="164"/>
      <c r="AHH174" s="164"/>
      <c r="AHI174" s="164"/>
      <c r="AHJ174" s="164"/>
      <c r="AHK174" s="164"/>
      <c r="AHL174" s="164"/>
      <c r="AHM174" s="164"/>
      <c r="AHN174" s="164"/>
      <c r="AHO174" s="164"/>
      <c r="AHP174" s="164"/>
      <c r="AHQ174" s="164"/>
      <c r="AHR174" s="164"/>
      <c r="AHS174" s="164"/>
      <c r="AHT174" s="164"/>
      <c r="AHU174" s="164"/>
      <c r="AHV174" s="164"/>
      <c r="AHW174" s="164"/>
      <c r="AHX174" s="164"/>
      <c r="AHY174" s="164"/>
      <c r="AHZ174" s="164"/>
      <c r="AIA174" s="164"/>
      <c r="AIB174" s="164"/>
      <c r="AIC174" s="164"/>
      <c r="AID174" s="164"/>
      <c r="AIE174" s="164"/>
      <c r="AIF174" s="164"/>
      <c r="AIG174" s="164"/>
      <c r="AIH174" s="164"/>
      <c r="AII174" s="164"/>
      <c r="AIJ174" s="164"/>
      <c r="AIK174" s="164"/>
      <c r="AIL174" s="164"/>
      <c r="AIM174" s="164"/>
      <c r="AIN174" s="164"/>
      <c r="AIO174" s="164"/>
      <c r="AIP174" s="164"/>
      <c r="AIQ174" s="164"/>
      <c r="AIR174" s="164"/>
      <c r="AIS174" s="164"/>
      <c r="AIT174" s="164"/>
      <c r="AIU174" s="164"/>
      <c r="AIV174" s="164"/>
      <c r="AIW174" s="164"/>
      <c r="AIX174" s="164"/>
      <c r="AIY174" s="164"/>
      <c r="AIZ174" s="164"/>
      <c r="AJA174" s="164"/>
      <c r="AJB174" s="164"/>
      <c r="AJC174" s="164"/>
      <c r="AJD174" s="164"/>
      <c r="AJE174" s="164"/>
      <c r="AJF174" s="164"/>
      <c r="AJG174" s="164"/>
      <c r="AJH174" s="164"/>
      <c r="AJI174" s="164"/>
      <c r="AJJ174" s="164"/>
      <c r="AJK174" s="164"/>
      <c r="AJL174" s="164"/>
      <c r="AJM174" s="164"/>
      <c r="AJN174" s="164"/>
      <c r="AJO174" s="164"/>
      <c r="AJP174" s="164"/>
      <c r="AJQ174" s="164"/>
      <c r="AJR174" s="164"/>
      <c r="AJS174" s="164"/>
      <c r="AJT174" s="164"/>
      <c r="AJU174" s="164"/>
      <c r="AJV174" s="164"/>
      <c r="AJW174" s="164"/>
      <c r="AJX174" s="164"/>
      <c r="AJY174" s="164"/>
      <c r="AJZ174" s="164"/>
      <c r="AKA174" s="164"/>
      <c r="AKB174" s="164"/>
      <c r="AKC174" s="164"/>
      <c r="AKD174" s="164"/>
      <c r="AKE174" s="164"/>
      <c r="AKF174" s="164"/>
      <c r="AKG174" s="164"/>
      <c r="AKH174" s="164"/>
      <c r="AKI174" s="164"/>
      <c r="AKJ174" s="164"/>
      <c r="AKK174" s="164"/>
      <c r="AKL174" s="164"/>
      <c r="AKM174" s="164"/>
      <c r="AKN174" s="164"/>
      <c r="AKO174" s="164"/>
      <c r="AKP174" s="164"/>
      <c r="AKQ174" s="164"/>
      <c r="AKR174" s="164"/>
      <c r="AKS174" s="164"/>
      <c r="AKT174" s="164"/>
      <c r="AKU174" s="164"/>
      <c r="AKV174" s="164"/>
      <c r="AKW174" s="164"/>
      <c r="AKX174" s="164"/>
      <c r="AKY174" s="164"/>
      <c r="AKZ174" s="164"/>
      <c r="ALA174" s="164"/>
      <c r="ALB174" s="164"/>
      <c r="ALC174" s="164"/>
      <c r="ALD174" s="164"/>
      <c r="ALE174" s="164"/>
      <c r="ALF174" s="164"/>
      <c r="ALG174" s="164"/>
      <c r="ALH174" s="164"/>
      <c r="ALI174" s="164"/>
      <c r="ALJ174" s="164"/>
      <c r="ALK174" s="164"/>
      <c r="ALL174" s="164"/>
      <c r="ALM174" s="164"/>
      <c r="ALN174" s="164"/>
      <c r="ALO174" s="164"/>
      <c r="ALP174" s="164"/>
      <c r="ALQ174" s="164"/>
      <c r="ALR174" s="164"/>
      <c r="ALS174" s="164"/>
      <c r="ALT174" s="164"/>
      <c r="ALU174" s="164"/>
      <c r="ALV174" s="164"/>
      <c r="ALW174" s="164"/>
      <c r="ALX174" s="164"/>
      <c r="ALY174" s="164"/>
      <c r="ALZ174" s="164"/>
      <c r="AMA174" s="164"/>
      <c r="AMB174" s="164"/>
      <c r="AMC174" s="164"/>
      <c r="AMD174" s="164"/>
      <c r="AME174" s="164"/>
      <c r="AMF174" s="164"/>
      <c r="AMG174" s="164"/>
      <c r="AMH174" s="164"/>
      <c r="AMI174" s="164"/>
      <c r="AMJ174" s="164"/>
      <c r="AMK174" s="164"/>
      <c r="AML174" s="164"/>
      <c r="AMM174" s="164"/>
      <c r="AMN174" s="164"/>
      <c r="AMO174" s="164"/>
      <c r="AMP174" s="164"/>
      <c r="AMQ174" s="164"/>
      <c r="AMR174" s="164"/>
      <c r="AMS174" s="164"/>
      <c r="AMT174" s="164"/>
      <c r="AMU174" s="164"/>
      <c r="AMV174" s="164"/>
      <c r="AMW174" s="164"/>
      <c r="AMX174" s="164"/>
      <c r="AMY174" s="164"/>
      <c r="AMZ174" s="164"/>
      <c r="ANA174" s="164"/>
      <c r="ANB174" s="164"/>
      <c r="ANC174" s="164"/>
      <c r="AND174" s="164"/>
      <c r="ANE174" s="164"/>
      <c r="ANF174" s="164"/>
      <c r="ANG174" s="164"/>
      <c r="ANH174" s="164"/>
      <c r="ANI174" s="164"/>
      <c r="ANJ174" s="164"/>
      <c r="ANK174" s="164"/>
      <c r="ANL174" s="164"/>
      <c r="ANM174" s="164"/>
      <c r="ANN174" s="164"/>
      <c r="ANO174" s="164"/>
      <c r="ANP174" s="164"/>
      <c r="ANQ174" s="164"/>
      <c r="ANR174" s="164"/>
      <c r="ANS174" s="164"/>
      <c r="ANT174" s="164"/>
      <c r="ANU174" s="164"/>
      <c r="ANV174" s="164"/>
      <c r="ANW174" s="164"/>
      <c r="ANX174" s="164"/>
      <c r="ANY174" s="164"/>
      <c r="ANZ174" s="164"/>
      <c r="AOA174" s="164"/>
      <c r="AOB174" s="164"/>
      <c r="AOC174" s="164"/>
      <c r="AOD174" s="164"/>
      <c r="AOE174" s="164"/>
      <c r="AOF174" s="164"/>
      <c r="AOG174" s="164"/>
      <c r="AOH174" s="164"/>
      <c r="AOI174" s="164"/>
      <c r="AOJ174" s="164"/>
      <c r="AOK174" s="164"/>
      <c r="AOL174" s="164"/>
      <c r="AOM174" s="164"/>
      <c r="AON174" s="164"/>
      <c r="AOO174" s="164"/>
      <c r="AOP174" s="164"/>
      <c r="AOQ174" s="164"/>
      <c r="AOR174" s="164"/>
      <c r="AOS174" s="164"/>
      <c r="AOT174" s="164"/>
      <c r="AOU174" s="164"/>
      <c r="AOV174" s="164"/>
      <c r="AOW174" s="164"/>
      <c r="AOX174" s="164"/>
      <c r="AOY174" s="164"/>
      <c r="AOZ174" s="164"/>
      <c r="APA174" s="164"/>
      <c r="APB174" s="164"/>
      <c r="APC174" s="164"/>
      <c r="APD174" s="164"/>
      <c r="APE174" s="164"/>
      <c r="APF174" s="164"/>
      <c r="APG174" s="164"/>
      <c r="APH174" s="164"/>
      <c r="API174" s="164"/>
      <c r="APJ174" s="164"/>
      <c r="APK174" s="164"/>
      <c r="APL174" s="164"/>
      <c r="APM174" s="164"/>
      <c r="APN174" s="164"/>
      <c r="APO174" s="164"/>
      <c r="APP174" s="164"/>
      <c r="APQ174" s="164"/>
      <c r="APR174" s="164"/>
      <c r="APS174" s="164"/>
      <c r="APT174" s="164"/>
      <c r="APU174" s="164"/>
      <c r="APV174" s="164"/>
      <c r="APW174" s="164"/>
      <c r="APX174" s="164"/>
      <c r="APY174" s="164"/>
      <c r="APZ174" s="164"/>
      <c r="AQA174" s="164"/>
      <c r="AQB174" s="164"/>
      <c r="AQC174" s="164"/>
      <c r="AQD174" s="164"/>
      <c r="AQE174" s="164"/>
      <c r="AQF174" s="164"/>
      <c r="AQG174" s="164"/>
      <c r="AQH174" s="164"/>
      <c r="AQI174" s="164"/>
      <c r="AQJ174" s="164"/>
      <c r="AQK174" s="164"/>
      <c r="AQL174" s="164"/>
      <c r="AQM174" s="164"/>
      <c r="AQN174" s="164"/>
      <c r="AQO174" s="164"/>
      <c r="AQP174" s="164"/>
      <c r="AQQ174" s="164"/>
      <c r="AQR174" s="164"/>
      <c r="AQS174" s="164"/>
      <c r="AQT174" s="164"/>
      <c r="AQU174" s="164"/>
      <c r="AQV174" s="164"/>
      <c r="AQW174" s="164"/>
      <c r="AQX174" s="164"/>
      <c r="AQY174" s="164"/>
      <c r="AQZ174" s="164"/>
      <c r="ARA174" s="164"/>
      <c r="ARB174" s="164"/>
      <c r="ARC174" s="164"/>
      <c r="ARD174" s="164"/>
      <c r="ARE174" s="164"/>
      <c r="ARF174" s="164"/>
      <c r="ARG174" s="164"/>
      <c r="ARH174" s="164"/>
      <c r="ARI174" s="164"/>
      <c r="ARJ174" s="164"/>
      <c r="ARK174" s="164"/>
      <c r="ARL174" s="164"/>
      <c r="ARM174" s="164"/>
      <c r="ARN174" s="164"/>
      <c r="ARO174" s="164"/>
      <c r="ARP174" s="164"/>
      <c r="ARQ174" s="164"/>
      <c r="ARR174" s="164"/>
      <c r="ARS174" s="164"/>
      <c r="ART174" s="164"/>
      <c r="ARU174" s="164"/>
      <c r="ARV174" s="164"/>
      <c r="ARW174" s="164"/>
      <c r="ARX174" s="164"/>
      <c r="ARY174" s="164"/>
      <c r="ARZ174" s="164"/>
      <c r="ASA174" s="164"/>
      <c r="ASB174" s="164"/>
      <c r="ASC174" s="164"/>
      <c r="ASD174" s="164"/>
      <c r="ASE174" s="164"/>
      <c r="ASF174" s="164"/>
      <c r="ASG174" s="164"/>
      <c r="ASH174" s="164"/>
      <c r="ASI174" s="164"/>
      <c r="ASJ174" s="164"/>
      <c r="ASK174" s="164"/>
      <c r="ASL174" s="164"/>
      <c r="ASM174" s="164"/>
      <c r="ASN174" s="164"/>
      <c r="ASO174" s="164"/>
      <c r="ASP174" s="164"/>
      <c r="ASQ174" s="164"/>
      <c r="ASR174" s="164"/>
      <c r="ASS174" s="164"/>
      <c r="AST174" s="164"/>
      <c r="ASU174" s="164"/>
      <c r="ASV174" s="164"/>
      <c r="ASW174" s="164"/>
      <c r="ASX174" s="164"/>
      <c r="ASY174" s="164"/>
      <c r="ASZ174" s="164"/>
      <c r="ATA174" s="164"/>
      <c r="ATB174" s="164"/>
      <c r="ATC174" s="164"/>
      <c r="ATD174" s="164"/>
      <c r="ATE174" s="164"/>
      <c r="ATF174" s="164"/>
      <c r="ATG174" s="164"/>
      <c r="ATH174" s="164"/>
      <c r="ATI174" s="164"/>
      <c r="ATJ174" s="164"/>
      <c r="ATK174" s="164"/>
      <c r="ATL174" s="164"/>
      <c r="ATM174" s="164"/>
      <c r="ATN174" s="164"/>
      <c r="ATO174" s="164"/>
      <c r="ATP174" s="164"/>
      <c r="ATQ174" s="164"/>
      <c r="ATR174" s="164"/>
      <c r="ATS174" s="164"/>
      <c r="ATT174" s="164"/>
      <c r="ATU174" s="164"/>
      <c r="ATV174" s="164"/>
      <c r="ATW174" s="164"/>
      <c r="ATX174" s="164"/>
      <c r="ATY174" s="164"/>
      <c r="ATZ174" s="164"/>
      <c r="AUA174" s="164"/>
      <c r="AUB174" s="164"/>
      <c r="AUC174" s="164"/>
      <c r="AUD174" s="164"/>
      <c r="AUE174" s="164"/>
      <c r="AUF174" s="164"/>
      <c r="AUG174" s="164"/>
      <c r="AUH174" s="164"/>
      <c r="AUI174" s="164"/>
      <c r="AUJ174" s="164"/>
      <c r="AUK174" s="164"/>
      <c r="AUL174" s="164"/>
      <c r="AUM174" s="164"/>
      <c r="AUN174" s="164"/>
      <c r="AUO174" s="164"/>
      <c r="AUP174" s="164"/>
      <c r="AUQ174" s="164"/>
      <c r="AUR174" s="164"/>
      <c r="AUS174" s="164"/>
      <c r="AUT174" s="164"/>
      <c r="AUU174" s="164"/>
      <c r="AUV174" s="164"/>
      <c r="AUW174" s="164"/>
      <c r="AUX174" s="164"/>
      <c r="AUY174" s="164"/>
      <c r="AUZ174" s="164"/>
      <c r="AVA174" s="164"/>
      <c r="AVB174" s="164"/>
      <c r="AVC174" s="164"/>
      <c r="AVD174" s="164"/>
      <c r="AVE174" s="164"/>
      <c r="AVF174" s="164"/>
      <c r="AVG174" s="164"/>
      <c r="AVH174" s="164"/>
      <c r="AVI174" s="164"/>
      <c r="AVJ174" s="164"/>
      <c r="AVK174" s="164"/>
      <c r="AVL174" s="164"/>
      <c r="AVM174" s="164"/>
      <c r="AVN174" s="164"/>
      <c r="AVO174" s="164"/>
      <c r="AVP174" s="164"/>
      <c r="AVQ174" s="164"/>
      <c r="AVR174" s="164"/>
      <c r="AVS174" s="164"/>
      <c r="AVT174" s="164"/>
      <c r="AVU174" s="164"/>
      <c r="AVV174" s="164"/>
      <c r="AVW174" s="164"/>
      <c r="AVX174" s="164"/>
      <c r="AVY174" s="164"/>
      <c r="AVZ174" s="164"/>
      <c r="AWA174" s="164"/>
      <c r="AWB174" s="164"/>
      <c r="AWC174" s="164"/>
      <c r="AWD174" s="164"/>
      <c r="AWE174" s="164"/>
      <c r="AWF174" s="164"/>
      <c r="AWG174" s="164"/>
      <c r="AWH174" s="164"/>
      <c r="AWI174" s="164"/>
      <c r="AWJ174" s="164"/>
      <c r="AWK174" s="164"/>
      <c r="AWL174" s="164"/>
      <c r="AWM174" s="164"/>
      <c r="AWN174" s="164"/>
      <c r="AWO174" s="164"/>
      <c r="AWP174" s="164"/>
      <c r="AWQ174" s="164"/>
      <c r="AWR174" s="164"/>
      <c r="AWS174" s="164"/>
      <c r="AWT174" s="164"/>
      <c r="AWU174" s="164"/>
      <c r="AWV174" s="164"/>
      <c r="AWW174" s="164"/>
      <c r="AWX174" s="164"/>
      <c r="AWY174" s="164"/>
      <c r="AWZ174" s="164"/>
      <c r="AXA174" s="164"/>
      <c r="AXB174" s="164"/>
      <c r="AXC174" s="164"/>
      <c r="AXD174" s="164"/>
      <c r="AXE174" s="164"/>
      <c r="AXF174" s="164"/>
      <c r="AXG174" s="164"/>
      <c r="AXH174" s="164"/>
      <c r="AXI174" s="164"/>
      <c r="AXJ174" s="164"/>
      <c r="AXK174" s="164"/>
      <c r="AXL174" s="164"/>
      <c r="AXM174" s="164"/>
      <c r="AXN174" s="164"/>
      <c r="AXO174" s="164"/>
      <c r="AXP174" s="164"/>
      <c r="AXQ174" s="164"/>
      <c r="AXR174" s="164"/>
      <c r="AXS174" s="164"/>
      <c r="AXT174" s="164"/>
      <c r="AXU174" s="164"/>
      <c r="AXV174" s="164"/>
      <c r="AXW174" s="164"/>
      <c r="AXX174" s="164"/>
      <c r="AXY174" s="164"/>
      <c r="AXZ174" s="164"/>
      <c r="AYA174" s="164"/>
      <c r="AYB174" s="164"/>
      <c r="AYC174" s="164"/>
      <c r="AYD174" s="164"/>
      <c r="AYE174" s="164"/>
      <c r="AYF174" s="164"/>
      <c r="AYG174" s="164"/>
      <c r="AYH174" s="164"/>
      <c r="AYI174" s="164"/>
      <c r="AYJ174" s="164"/>
      <c r="AYK174" s="164"/>
      <c r="AYL174" s="164"/>
      <c r="AYM174" s="164"/>
      <c r="AYN174" s="164"/>
      <c r="AYO174" s="164"/>
      <c r="AYP174" s="164"/>
      <c r="AYQ174" s="164"/>
      <c r="AYR174" s="164"/>
      <c r="AYS174" s="164"/>
      <c r="AYT174" s="164"/>
      <c r="AYU174" s="164"/>
      <c r="AYV174" s="164"/>
      <c r="AYW174" s="164"/>
      <c r="AYX174" s="164"/>
      <c r="AYY174" s="164"/>
      <c r="AYZ174" s="164"/>
      <c r="AZA174" s="164"/>
      <c r="AZB174" s="164"/>
      <c r="AZC174" s="164"/>
      <c r="AZD174" s="164"/>
      <c r="AZE174" s="164"/>
      <c r="AZF174" s="164"/>
      <c r="AZG174" s="164"/>
      <c r="AZH174" s="164"/>
      <c r="AZI174" s="164"/>
      <c r="AZJ174" s="164"/>
      <c r="AZK174" s="164"/>
      <c r="AZL174" s="164"/>
      <c r="AZM174" s="164"/>
      <c r="AZN174" s="164"/>
      <c r="AZO174" s="164"/>
      <c r="AZP174" s="164"/>
      <c r="AZQ174" s="164"/>
      <c r="AZR174" s="164"/>
      <c r="AZS174" s="164"/>
      <c r="AZT174" s="164"/>
      <c r="AZU174" s="164"/>
      <c r="AZV174" s="164"/>
      <c r="AZW174" s="164"/>
      <c r="AZX174" s="164"/>
      <c r="AZY174" s="164"/>
      <c r="AZZ174" s="164"/>
      <c r="BAA174" s="164"/>
      <c r="BAB174" s="164"/>
      <c r="BAC174" s="164"/>
      <c r="BAD174" s="164"/>
      <c r="BAE174" s="164"/>
      <c r="BAF174" s="164"/>
      <c r="BAG174" s="164"/>
      <c r="BAH174" s="164"/>
      <c r="BAI174" s="164"/>
      <c r="BAJ174" s="164"/>
      <c r="BAK174" s="164"/>
      <c r="BAL174" s="164"/>
      <c r="BAM174" s="164"/>
      <c r="BAN174" s="164"/>
      <c r="BAO174" s="164"/>
      <c r="BAP174" s="164"/>
      <c r="BAQ174" s="164"/>
      <c r="BAR174" s="164"/>
      <c r="BAS174" s="164"/>
      <c r="BAT174" s="164"/>
      <c r="BAU174" s="164"/>
      <c r="BAV174" s="164"/>
      <c r="BAW174" s="164"/>
      <c r="BAX174" s="164"/>
      <c r="BAY174" s="164"/>
      <c r="BAZ174" s="164"/>
      <c r="BBA174" s="164"/>
      <c r="BBB174" s="164"/>
      <c r="BBC174" s="164"/>
      <c r="BBD174" s="164"/>
      <c r="BBE174" s="164"/>
      <c r="BBF174" s="164"/>
      <c r="BBG174" s="164"/>
      <c r="BBH174" s="164"/>
      <c r="BBI174" s="164"/>
      <c r="BBJ174" s="164"/>
      <c r="BBK174" s="164"/>
      <c r="BBL174" s="164"/>
      <c r="BBM174" s="164"/>
      <c r="BBN174" s="164"/>
      <c r="BBO174" s="164"/>
      <c r="BBP174" s="164"/>
      <c r="BBQ174" s="164"/>
      <c r="BBR174" s="164"/>
      <c r="BBS174" s="164"/>
      <c r="BBT174" s="164"/>
      <c r="BBU174" s="164"/>
      <c r="BBV174" s="164"/>
      <c r="BBW174" s="164"/>
      <c r="BBX174" s="164"/>
      <c r="BBY174" s="164"/>
      <c r="BBZ174" s="164"/>
      <c r="BCA174" s="164"/>
      <c r="BCB174" s="164"/>
      <c r="BCC174" s="164"/>
      <c r="BCD174" s="164"/>
      <c r="BCE174" s="164"/>
      <c r="BCF174" s="164"/>
      <c r="BCG174" s="164"/>
      <c r="BCH174" s="164"/>
      <c r="BCI174" s="164"/>
      <c r="BCJ174" s="164"/>
      <c r="BCK174" s="164"/>
      <c r="BCL174" s="164"/>
      <c r="BCM174" s="164"/>
      <c r="BCN174" s="164"/>
      <c r="BCO174" s="164"/>
      <c r="BCP174" s="164"/>
      <c r="BCQ174" s="164"/>
      <c r="BCR174" s="164"/>
      <c r="BCS174" s="164"/>
      <c r="BCT174" s="164"/>
      <c r="BCU174" s="164"/>
      <c r="BCV174" s="164"/>
      <c r="BCW174" s="164"/>
      <c r="BCX174" s="164"/>
      <c r="BCY174" s="164"/>
      <c r="BCZ174" s="164"/>
      <c r="BDA174" s="164"/>
      <c r="BDB174" s="164"/>
      <c r="BDC174" s="164"/>
      <c r="BDD174" s="164"/>
      <c r="BDE174" s="164"/>
      <c r="BDF174" s="164"/>
      <c r="BDG174" s="164"/>
      <c r="BDH174" s="164"/>
      <c r="BDI174" s="164"/>
      <c r="BDJ174" s="164"/>
      <c r="BDK174" s="164"/>
      <c r="BDL174" s="164"/>
      <c r="BDM174" s="164"/>
      <c r="BDN174" s="164"/>
      <c r="BDO174" s="164"/>
      <c r="BDP174" s="164"/>
      <c r="BDQ174" s="164"/>
      <c r="BDR174" s="164"/>
      <c r="BDS174" s="164"/>
      <c r="BDT174" s="164"/>
      <c r="BDU174" s="164"/>
      <c r="BDV174" s="164"/>
      <c r="BDW174" s="164"/>
      <c r="BDX174" s="164"/>
      <c r="BDY174" s="164"/>
      <c r="BDZ174" s="164"/>
      <c r="BEA174" s="164"/>
      <c r="BEB174" s="164"/>
      <c r="BEC174" s="164"/>
      <c r="BED174" s="164"/>
      <c r="BEE174" s="164"/>
      <c r="BEF174" s="164"/>
      <c r="BEG174" s="164"/>
      <c r="BEH174" s="164"/>
      <c r="BEI174" s="164"/>
      <c r="BEJ174" s="164"/>
      <c r="BEK174" s="164"/>
      <c r="BEL174" s="164"/>
      <c r="BEM174" s="164"/>
      <c r="BEN174" s="164"/>
      <c r="BEO174" s="164"/>
      <c r="BEP174" s="164"/>
      <c r="BEQ174" s="164"/>
      <c r="BER174" s="164"/>
      <c r="BES174" s="164"/>
      <c r="BET174" s="164"/>
      <c r="BEU174" s="164"/>
      <c r="BEV174" s="164"/>
      <c r="BEW174" s="164"/>
      <c r="BEX174" s="164"/>
      <c r="BEY174" s="164"/>
      <c r="BEZ174" s="164"/>
      <c r="BFA174" s="164"/>
      <c r="BFB174" s="164"/>
      <c r="BFC174" s="164"/>
      <c r="BFD174" s="164"/>
      <c r="BFE174" s="164"/>
      <c r="BFF174" s="164"/>
      <c r="BFG174" s="164"/>
      <c r="BFH174" s="164"/>
      <c r="BFI174" s="164"/>
      <c r="BFJ174" s="164"/>
      <c r="BFK174" s="164"/>
      <c r="BFL174" s="164"/>
      <c r="BFM174" s="164"/>
      <c r="BFN174" s="164"/>
      <c r="BFO174" s="164"/>
      <c r="BFP174" s="164"/>
      <c r="BFQ174" s="164"/>
      <c r="BFR174" s="164"/>
      <c r="BFS174" s="164"/>
      <c r="BFT174" s="164"/>
      <c r="BFU174" s="164"/>
      <c r="BFV174" s="164"/>
      <c r="BFW174" s="164"/>
      <c r="BFX174" s="164"/>
      <c r="BFY174" s="164"/>
      <c r="BFZ174" s="164"/>
      <c r="BGA174" s="164"/>
      <c r="BGB174" s="164"/>
      <c r="BGC174" s="164"/>
      <c r="BGD174" s="164"/>
      <c r="BGE174" s="164"/>
      <c r="BGF174" s="164"/>
      <c r="BGG174" s="164"/>
      <c r="BGH174" s="164"/>
      <c r="BGI174" s="164"/>
      <c r="BGJ174" s="164"/>
      <c r="BGK174" s="164"/>
      <c r="BGL174" s="164"/>
      <c r="BGM174" s="164"/>
      <c r="BGN174" s="164"/>
      <c r="BGO174" s="164"/>
      <c r="BGP174" s="164"/>
      <c r="BGQ174" s="164"/>
      <c r="BGR174" s="164"/>
      <c r="BGS174" s="164"/>
      <c r="BGT174" s="164"/>
      <c r="BGU174" s="164"/>
      <c r="BGV174" s="164"/>
      <c r="BGW174" s="164"/>
      <c r="BGX174" s="164"/>
      <c r="BGY174" s="164"/>
      <c r="BGZ174" s="164"/>
      <c r="BHA174" s="164"/>
      <c r="BHB174" s="164"/>
      <c r="BHC174" s="164"/>
      <c r="BHD174" s="164"/>
      <c r="BHE174" s="164"/>
      <c r="BHF174" s="164"/>
      <c r="BHG174" s="164"/>
      <c r="BHH174" s="164"/>
      <c r="BHI174" s="164"/>
      <c r="BHJ174" s="164"/>
      <c r="BHK174" s="164"/>
      <c r="BHL174" s="164"/>
      <c r="BHM174" s="164"/>
      <c r="BHN174" s="164"/>
      <c r="BHO174" s="164"/>
      <c r="BHP174" s="164"/>
      <c r="BHQ174" s="164"/>
      <c r="BHR174" s="164"/>
      <c r="BHS174" s="164"/>
      <c r="BHT174" s="164"/>
      <c r="BHU174" s="164"/>
      <c r="BHV174" s="164"/>
      <c r="BHW174" s="164"/>
      <c r="BHX174" s="164"/>
      <c r="BHY174" s="164"/>
      <c r="BHZ174" s="164"/>
      <c r="BIA174" s="164"/>
      <c r="BIB174" s="164"/>
      <c r="BIC174" s="164"/>
      <c r="BID174" s="164"/>
      <c r="BIE174" s="164"/>
      <c r="BIF174" s="164"/>
      <c r="BIG174" s="164"/>
      <c r="BIH174" s="164"/>
      <c r="BII174" s="164"/>
      <c r="BIJ174" s="164"/>
      <c r="BIK174" s="164"/>
      <c r="BIL174" s="164"/>
      <c r="BIM174" s="164"/>
      <c r="BIN174" s="164"/>
      <c r="BIO174" s="164"/>
      <c r="BIP174" s="164"/>
      <c r="BIQ174" s="164"/>
      <c r="BIR174" s="164"/>
      <c r="BIS174" s="164"/>
      <c r="BIT174" s="164"/>
      <c r="BIU174" s="164"/>
      <c r="BIV174" s="164"/>
      <c r="BIW174" s="164"/>
      <c r="BIX174" s="164"/>
      <c r="BIY174" s="164"/>
      <c r="BIZ174" s="164"/>
      <c r="BJA174" s="164"/>
      <c r="BJB174" s="164"/>
      <c r="BJC174" s="164"/>
      <c r="BJD174" s="164"/>
      <c r="BJE174" s="164"/>
      <c r="BJF174" s="164"/>
      <c r="BJG174" s="164"/>
      <c r="BJH174" s="164"/>
      <c r="BJI174" s="164"/>
      <c r="BJJ174" s="164"/>
      <c r="BJK174" s="164"/>
      <c r="BJL174" s="164"/>
      <c r="BJM174" s="164"/>
      <c r="BJN174" s="164"/>
      <c r="BJO174" s="164"/>
      <c r="BJP174" s="164"/>
      <c r="BJQ174" s="164"/>
      <c r="BJR174" s="164"/>
      <c r="BJS174" s="164"/>
      <c r="BJT174" s="164"/>
      <c r="BJU174" s="164"/>
      <c r="BJV174" s="164"/>
      <c r="BJW174" s="164"/>
      <c r="BJX174" s="164"/>
      <c r="BJY174" s="164"/>
      <c r="BJZ174" s="164"/>
      <c r="BKA174" s="164"/>
      <c r="BKB174" s="164"/>
      <c r="BKC174" s="164"/>
      <c r="BKD174" s="164"/>
      <c r="BKE174" s="164"/>
      <c r="BKF174" s="164"/>
      <c r="BKG174" s="164"/>
      <c r="BKH174" s="164"/>
      <c r="BKI174" s="164"/>
      <c r="BKJ174" s="164"/>
      <c r="BKK174" s="164"/>
      <c r="BKL174" s="164"/>
      <c r="BKM174" s="164"/>
      <c r="BKN174" s="164"/>
      <c r="BKO174" s="164"/>
      <c r="BKP174" s="164"/>
      <c r="BKQ174" s="164"/>
      <c r="BKR174" s="164"/>
      <c r="BKS174" s="164"/>
      <c r="BKT174" s="164"/>
      <c r="BKU174" s="164"/>
      <c r="BKV174" s="164"/>
      <c r="BKW174" s="164"/>
      <c r="BKX174" s="164"/>
      <c r="BKY174" s="164"/>
      <c r="BKZ174" s="164"/>
      <c r="BLA174" s="164"/>
      <c r="BLB174" s="164"/>
      <c r="BLC174" s="164"/>
      <c r="BLD174" s="164"/>
      <c r="BLE174" s="164"/>
      <c r="BLF174" s="164"/>
      <c r="BLG174" s="164"/>
      <c r="BLH174" s="164"/>
      <c r="BLI174" s="164"/>
      <c r="BLJ174" s="164"/>
      <c r="BLK174" s="164"/>
      <c r="BLL174" s="164"/>
      <c r="BLM174" s="164"/>
      <c r="BLN174" s="164"/>
      <c r="BLO174" s="164"/>
      <c r="BLP174" s="164"/>
      <c r="BLQ174" s="164"/>
      <c r="BLR174" s="164"/>
      <c r="BLS174" s="164"/>
      <c r="BLT174" s="164"/>
      <c r="BLU174" s="164"/>
      <c r="BLV174" s="164"/>
      <c r="BLW174" s="164"/>
      <c r="BLX174" s="164"/>
      <c r="BLY174" s="164"/>
      <c r="BLZ174" s="164"/>
      <c r="BMA174" s="164"/>
      <c r="BMB174" s="164"/>
      <c r="BMC174" s="164"/>
      <c r="BMD174" s="164"/>
      <c r="BME174" s="164"/>
      <c r="BMF174" s="164"/>
      <c r="BMG174" s="164"/>
      <c r="BMH174" s="164"/>
      <c r="BMI174" s="164"/>
      <c r="BMJ174" s="164"/>
      <c r="BMK174" s="164"/>
      <c r="BML174" s="164"/>
      <c r="BMM174" s="164"/>
      <c r="BMN174" s="164"/>
      <c r="BMO174" s="164"/>
      <c r="BMP174" s="164"/>
      <c r="BMQ174" s="164"/>
      <c r="BMR174" s="164"/>
      <c r="BMS174" s="164"/>
      <c r="BMT174" s="164"/>
      <c r="BMU174" s="164"/>
      <c r="BMV174" s="164"/>
      <c r="BMW174" s="164"/>
      <c r="BMX174" s="164"/>
      <c r="BMY174" s="164"/>
      <c r="BMZ174" s="164"/>
      <c r="BNA174" s="164"/>
      <c r="BNB174" s="164"/>
      <c r="BNC174" s="164"/>
      <c r="BND174" s="164"/>
      <c r="BNE174" s="164"/>
      <c r="BNF174" s="164"/>
      <c r="BNG174" s="164"/>
      <c r="BNH174" s="164"/>
      <c r="BNI174" s="164"/>
      <c r="BNJ174" s="164"/>
      <c r="BNK174" s="164"/>
      <c r="BNL174" s="164"/>
      <c r="BNM174" s="164"/>
      <c r="BNN174" s="164"/>
      <c r="BNO174" s="164"/>
      <c r="BNP174" s="164"/>
      <c r="BNQ174" s="164"/>
      <c r="BNR174" s="164"/>
      <c r="BNS174" s="164"/>
      <c r="BNT174" s="164"/>
      <c r="BNU174" s="164"/>
      <c r="BNV174" s="164"/>
      <c r="BNW174" s="164"/>
      <c r="BNX174" s="164"/>
      <c r="BNY174" s="164"/>
      <c r="BNZ174" s="164"/>
      <c r="BOA174" s="164"/>
      <c r="BOB174" s="164"/>
      <c r="BOC174" s="164"/>
      <c r="BOD174" s="164"/>
      <c r="BOE174" s="164"/>
      <c r="BOF174" s="164"/>
      <c r="BOG174" s="164"/>
      <c r="BOH174" s="164"/>
      <c r="BOI174" s="164"/>
      <c r="BOJ174" s="164"/>
      <c r="BOK174" s="164"/>
      <c r="BOL174" s="164"/>
      <c r="BOM174" s="164"/>
      <c r="BON174" s="164"/>
      <c r="BOO174" s="164"/>
      <c r="BOP174" s="164"/>
      <c r="BOQ174" s="164"/>
      <c r="BOR174" s="164"/>
      <c r="BOS174" s="164"/>
      <c r="BOT174" s="164"/>
      <c r="BOU174" s="164"/>
      <c r="BOV174" s="164"/>
      <c r="BOW174" s="164"/>
      <c r="BOX174" s="164"/>
      <c r="BOY174" s="164"/>
      <c r="BOZ174" s="164"/>
      <c r="BPA174" s="164"/>
      <c r="BPB174" s="164"/>
      <c r="BPC174" s="164"/>
      <c r="BPD174" s="164"/>
      <c r="BPE174" s="164"/>
      <c r="BPF174" s="164"/>
      <c r="BPG174" s="164"/>
      <c r="BPH174" s="164"/>
      <c r="BPI174" s="164"/>
      <c r="BPJ174" s="164"/>
      <c r="BPK174" s="164"/>
      <c r="BPL174" s="164"/>
      <c r="BPM174" s="164"/>
      <c r="BPN174" s="164"/>
      <c r="BPO174" s="164"/>
      <c r="BPP174" s="164"/>
      <c r="BPQ174" s="164"/>
      <c r="BPR174" s="164"/>
      <c r="BPS174" s="164"/>
      <c r="BPT174" s="164"/>
      <c r="BPU174" s="164"/>
      <c r="BPV174" s="164"/>
      <c r="BPW174" s="164"/>
      <c r="BPX174" s="164"/>
      <c r="BPY174" s="164"/>
      <c r="BPZ174" s="164"/>
      <c r="BQA174" s="164"/>
      <c r="BQB174" s="164"/>
      <c r="BQC174" s="164"/>
      <c r="BQD174" s="164"/>
      <c r="BQE174" s="164"/>
      <c r="BQF174" s="164"/>
      <c r="BQG174" s="164"/>
      <c r="BQH174" s="164"/>
      <c r="BQI174" s="164"/>
      <c r="BQJ174" s="164"/>
      <c r="BQK174" s="164"/>
      <c r="BQL174" s="164"/>
      <c r="BQM174" s="164"/>
      <c r="BQN174" s="164"/>
      <c r="BQO174" s="164"/>
      <c r="BQP174" s="164"/>
      <c r="BQQ174" s="164"/>
      <c r="BQR174" s="164"/>
      <c r="BQS174" s="164"/>
      <c r="BQT174" s="164"/>
      <c r="BQU174" s="164"/>
      <c r="BQV174" s="164"/>
      <c r="BQW174" s="164"/>
      <c r="BQX174" s="164"/>
      <c r="BQY174" s="164"/>
      <c r="BQZ174" s="164"/>
      <c r="BRA174" s="164"/>
      <c r="BRB174" s="164"/>
      <c r="BRC174" s="164"/>
      <c r="BRD174" s="164"/>
      <c r="BRE174" s="164"/>
      <c r="BRF174" s="164"/>
      <c r="BRG174" s="164"/>
      <c r="BRH174" s="164"/>
      <c r="BRI174" s="164"/>
      <c r="BRJ174" s="164"/>
      <c r="BRK174" s="164"/>
      <c r="BRL174" s="164"/>
      <c r="BRM174" s="164"/>
      <c r="BRN174" s="164"/>
      <c r="BRO174" s="164"/>
      <c r="BRP174" s="164"/>
      <c r="BRQ174" s="164"/>
      <c r="BRR174" s="164"/>
      <c r="BRS174" s="164"/>
      <c r="BRT174" s="164"/>
      <c r="BRU174" s="164"/>
      <c r="BRV174" s="164"/>
      <c r="BRW174" s="164"/>
      <c r="BRX174" s="164"/>
      <c r="BRY174" s="164"/>
      <c r="BRZ174" s="164"/>
      <c r="BSA174" s="164"/>
      <c r="BSB174" s="164"/>
      <c r="BSC174" s="164"/>
      <c r="BSD174" s="164"/>
      <c r="BSE174" s="164"/>
      <c r="BSF174" s="164"/>
      <c r="BSG174" s="164"/>
      <c r="BSH174" s="164"/>
      <c r="BSI174" s="164"/>
      <c r="BSJ174" s="164"/>
      <c r="BSK174" s="164"/>
      <c r="BSL174" s="164"/>
      <c r="BSM174" s="164"/>
      <c r="BSN174" s="164"/>
      <c r="BSO174" s="164"/>
      <c r="BSP174" s="164"/>
      <c r="BSQ174" s="164"/>
      <c r="BSR174" s="164"/>
      <c r="BSS174" s="164"/>
      <c r="BST174" s="164"/>
      <c r="BSU174" s="164"/>
      <c r="BSV174" s="164"/>
      <c r="BSW174" s="164"/>
      <c r="BSX174" s="164"/>
      <c r="BSY174" s="164"/>
      <c r="BSZ174" s="164"/>
      <c r="BTA174" s="164"/>
      <c r="BTB174" s="164"/>
      <c r="BTC174" s="164"/>
      <c r="BTD174" s="164"/>
      <c r="BTE174" s="164"/>
      <c r="BTF174" s="164"/>
      <c r="BTG174" s="164"/>
      <c r="BTH174" s="164"/>
      <c r="BTI174" s="164"/>
      <c r="BTJ174" s="164"/>
      <c r="BTK174" s="164"/>
      <c r="BTL174" s="164"/>
      <c r="BTM174" s="164"/>
      <c r="BTN174" s="164"/>
      <c r="BTO174" s="164"/>
      <c r="BTP174" s="164"/>
      <c r="BTQ174" s="164"/>
      <c r="BTR174" s="164"/>
      <c r="BTS174" s="164"/>
      <c r="BTT174" s="164"/>
      <c r="BTU174" s="164"/>
      <c r="BTV174" s="164"/>
      <c r="BTW174" s="164"/>
      <c r="BTX174" s="164"/>
      <c r="BTY174" s="164"/>
      <c r="BTZ174" s="164"/>
      <c r="BUA174" s="164"/>
      <c r="BUB174" s="164"/>
      <c r="BUC174" s="164"/>
      <c r="BUD174" s="164"/>
      <c r="BUE174" s="164"/>
      <c r="BUF174" s="164"/>
      <c r="BUG174" s="164"/>
      <c r="BUH174" s="164"/>
      <c r="BUI174" s="164"/>
      <c r="BUJ174" s="164"/>
      <c r="BUK174" s="164"/>
      <c r="BUL174" s="164"/>
      <c r="BUM174" s="164"/>
      <c r="BUN174" s="164"/>
      <c r="BUO174" s="164"/>
      <c r="BUP174" s="164"/>
      <c r="BUQ174" s="164"/>
      <c r="BUR174" s="164"/>
      <c r="BUS174" s="164"/>
      <c r="BUT174" s="164"/>
      <c r="BUU174" s="164"/>
      <c r="BUV174" s="164"/>
      <c r="BUW174" s="164"/>
      <c r="BUX174" s="164"/>
      <c r="BUY174" s="164"/>
      <c r="BUZ174" s="164"/>
      <c r="BVA174" s="164"/>
      <c r="BVB174" s="164"/>
      <c r="BVC174" s="164"/>
      <c r="BVD174" s="164"/>
      <c r="BVE174" s="164"/>
      <c r="BVF174" s="164"/>
      <c r="BVG174" s="164"/>
      <c r="BVH174" s="164"/>
      <c r="BVI174" s="164"/>
      <c r="BVJ174" s="164"/>
      <c r="BVK174" s="164"/>
      <c r="BVL174" s="164"/>
      <c r="BVM174" s="164"/>
      <c r="BVN174" s="164"/>
      <c r="BVO174" s="164"/>
      <c r="BVP174" s="164"/>
      <c r="BVQ174" s="164"/>
      <c r="BVR174" s="164"/>
      <c r="BVS174" s="164"/>
      <c r="BVT174" s="164"/>
      <c r="BVU174" s="164"/>
      <c r="BVV174" s="164"/>
      <c r="BVW174" s="164"/>
      <c r="BVX174" s="164"/>
      <c r="BVY174" s="164"/>
      <c r="BVZ174" s="164"/>
      <c r="BWA174" s="164"/>
      <c r="BWB174" s="164"/>
      <c r="BWC174" s="164"/>
      <c r="BWD174" s="164"/>
      <c r="BWE174" s="164"/>
      <c r="BWF174" s="164"/>
      <c r="BWG174" s="164"/>
      <c r="BWH174" s="164"/>
      <c r="BWI174" s="164"/>
      <c r="BWJ174" s="164"/>
      <c r="BWK174" s="164"/>
      <c r="BWL174" s="164"/>
      <c r="BWM174" s="164"/>
      <c r="BWN174" s="164"/>
      <c r="BWO174" s="164"/>
      <c r="BWP174" s="164"/>
      <c r="BWQ174" s="164"/>
      <c r="BWR174" s="164"/>
      <c r="BWS174" s="164"/>
      <c r="BWT174" s="164"/>
      <c r="BWU174" s="164"/>
      <c r="BWV174" s="164"/>
      <c r="BWW174" s="164"/>
      <c r="BWX174" s="164"/>
      <c r="BWY174" s="164"/>
      <c r="BWZ174" s="164"/>
      <c r="BXA174" s="164"/>
      <c r="BXB174" s="164"/>
      <c r="BXC174" s="164"/>
      <c r="BXD174" s="164"/>
      <c r="BXE174" s="164"/>
      <c r="BXF174" s="164"/>
      <c r="BXG174" s="164"/>
      <c r="BXH174" s="164"/>
      <c r="BXI174" s="164"/>
      <c r="BXJ174" s="164"/>
      <c r="BXK174" s="164"/>
      <c r="BXL174" s="164"/>
      <c r="BXM174" s="164"/>
      <c r="BXN174" s="164"/>
      <c r="BXO174" s="164"/>
      <c r="BXP174" s="164"/>
      <c r="BXQ174" s="164"/>
      <c r="BXR174" s="164"/>
      <c r="BXS174" s="164"/>
      <c r="BXT174" s="164"/>
      <c r="BXU174" s="164"/>
      <c r="BXV174" s="164"/>
      <c r="BXW174" s="164"/>
      <c r="BXX174" s="164"/>
      <c r="BXY174" s="164"/>
      <c r="BXZ174" s="164"/>
      <c r="BYA174" s="164"/>
      <c r="BYB174" s="164"/>
      <c r="BYC174" s="164"/>
      <c r="BYD174" s="164"/>
      <c r="BYE174" s="164"/>
      <c r="BYF174" s="164"/>
      <c r="BYG174" s="164"/>
      <c r="BYH174" s="164"/>
      <c r="BYI174" s="164"/>
      <c r="BYJ174" s="164"/>
      <c r="BYK174" s="164"/>
      <c r="BYL174" s="164"/>
      <c r="BYM174" s="164"/>
      <c r="BYN174" s="164"/>
      <c r="BYO174" s="164"/>
      <c r="BYP174" s="164"/>
      <c r="BYQ174" s="164"/>
      <c r="BYR174" s="164"/>
      <c r="BYS174" s="164"/>
      <c r="BYT174" s="164"/>
      <c r="BYU174" s="164"/>
      <c r="BYV174" s="164"/>
      <c r="BYW174" s="164"/>
      <c r="BYX174" s="164"/>
      <c r="BYY174" s="164"/>
      <c r="BYZ174" s="164"/>
      <c r="BZA174" s="164"/>
      <c r="BZB174" s="164"/>
      <c r="BZC174" s="164"/>
      <c r="BZD174" s="164"/>
      <c r="BZE174" s="164"/>
      <c r="BZF174" s="164"/>
      <c r="BZG174" s="164"/>
      <c r="BZH174" s="164"/>
      <c r="BZI174" s="164"/>
      <c r="BZJ174" s="164"/>
      <c r="BZK174" s="164"/>
      <c r="BZL174" s="164"/>
      <c r="BZM174" s="164"/>
      <c r="BZN174" s="164"/>
      <c r="BZO174" s="164"/>
      <c r="BZP174" s="164"/>
      <c r="BZQ174" s="164"/>
      <c r="BZR174" s="164"/>
      <c r="BZS174" s="164"/>
      <c r="BZT174" s="164"/>
      <c r="BZU174" s="164"/>
      <c r="BZV174" s="164"/>
      <c r="BZW174" s="164"/>
      <c r="BZX174" s="164"/>
      <c r="BZY174" s="164"/>
      <c r="BZZ174" s="164"/>
      <c r="CAA174" s="164"/>
      <c r="CAB174" s="164"/>
      <c r="CAC174" s="164"/>
      <c r="CAD174" s="164"/>
      <c r="CAE174" s="164"/>
      <c r="CAF174" s="164"/>
      <c r="CAG174" s="164"/>
      <c r="CAH174" s="164"/>
      <c r="CAI174" s="164"/>
      <c r="CAJ174" s="164"/>
      <c r="CAK174" s="164"/>
      <c r="CAL174" s="164"/>
      <c r="CAM174" s="164"/>
      <c r="CAN174" s="164"/>
      <c r="CAO174" s="164"/>
      <c r="CAP174" s="164"/>
      <c r="CAQ174" s="164"/>
      <c r="CAR174" s="164"/>
      <c r="CAS174" s="164"/>
      <c r="CAT174" s="164"/>
      <c r="CAU174" s="164"/>
      <c r="CAV174" s="164"/>
      <c r="CAW174" s="164"/>
      <c r="CAX174" s="164"/>
      <c r="CAY174" s="164"/>
      <c r="CAZ174" s="164"/>
      <c r="CBA174" s="164"/>
      <c r="CBB174" s="164"/>
      <c r="CBC174" s="164"/>
      <c r="CBD174" s="164"/>
      <c r="CBE174" s="164"/>
      <c r="CBF174" s="164"/>
      <c r="CBG174" s="164"/>
      <c r="CBH174" s="164"/>
      <c r="CBI174" s="164"/>
      <c r="CBJ174" s="164"/>
      <c r="CBK174" s="164"/>
      <c r="CBL174" s="164"/>
      <c r="CBM174" s="164"/>
      <c r="CBN174" s="164"/>
      <c r="CBO174" s="164"/>
      <c r="CBP174" s="164"/>
      <c r="CBQ174" s="164"/>
      <c r="CBR174" s="164"/>
      <c r="CBS174" s="164"/>
      <c r="CBT174" s="164"/>
      <c r="CBU174" s="164"/>
      <c r="CBV174" s="164"/>
      <c r="CBW174" s="164"/>
      <c r="CBX174" s="164"/>
      <c r="CBY174" s="164"/>
      <c r="CBZ174" s="164"/>
      <c r="CCA174" s="164"/>
      <c r="CCB174" s="164"/>
      <c r="CCC174" s="164"/>
      <c r="CCD174" s="164"/>
      <c r="CCE174" s="164"/>
      <c r="CCF174" s="164"/>
      <c r="CCG174" s="164"/>
      <c r="CCH174" s="164"/>
      <c r="CCI174" s="164"/>
      <c r="CCJ174" s="164"/>
      <c r="CCK174" s="164"/>
      <c r="CCL174" s="164"/>
      <c r="CCM174" s="164"/>
      <c r="CCN174" s="164"/>
      <c r="CCO174" s="164"/>
      <c r="CCP174" s="164"/>
      <c r="CCQ174" s="164"/>
      <c r="CCR174" s="164"/>
      <c r="CCS174" s="164"/>
      <c r="CCT174" s="164"/>
      <c r="CCU174" s="164"/>
      <c r="CCV174" s="164"/>
      <c r="CCW174" s="164"/>
      <c r="CCX174" s="164"/>
      <c r="CCY174" s="164"/>
      <c r="CCZ174" s="164"/>
      <c r="CDA174" s="164"/>
      <c r="CDB174" s="164"/>
      <c r="CDC174" s="164"/>
      <c r="CDD174" s="164"/>
      <c r="CDE174" s="164"/>
      <c r="CDF174" s="164"/>
      <c r="CDG174" s="164"/>
      <c r="CDH174" s="164"/>
      <c r="CDI174" s="164"/>
      <c r="CDJ174" s="164"/>
      <c r="CDK174" s="164"/>
      <c r="CDL174" s="164"/>
      <c r="CDM174" s="164"/>
      <c r="CDN174" s="164"/>
      <c r="CDO174" s="164"/>
      <c r="CDP174" s="164"/>
      <c r="CDQ174" s="164"/>
      <c r="CDR174" s="164"/>
      <c r="CDS174" s="164"/>
      <c r="CDT174" s="164"/>
      <c r="CDU174" s="164"/>
      <c r="CDV174" s="164"/>
      <c r="CDW174" s="164"/>
      <c r="CDX174" s="164"/>
      <c r="CDY174" s="164"/>
      <c r="CDZ174" s="164"/>
      <c r="CEA174" s="164"/>
      <c r="CEB174" s="164"/>
      <c r="CEC174" s="164"/>
      <c r="CED174" s="164"/>
      <c r="CEE174" s="164"/>
      <c r="CEF174" s="164"/>
      <c r="CEG174" s="164"/>
      <c r="CEH174" s="164"/>
      <c r="CEI174" s="164"/>
      <c r="CEJ174" s="164"/>
      <c r="CEK174" s="164"/>
      <c r="CEL174" s="164"/>
      <c r="CEM174" s="164"/>
      <c r="CEN174" s="164"/>
      <c r="CEO174" s="164"/>
      <c r="CEP174" s="164"/>
      <c r="CEQ174" s="164"/>
      <c r="CER174" s="164"/>
      <c r="CES174" s="164"/>
      <c r="CET174" s="164"/>
      <c r="CEU174" s="164"/>
      <c r="CEV174" s="164"/>
      <c r="CEW174" s="164"/>
      <c r="CEX174" s="164"/>
      <c r="CEY174" s="164"/>
      <c r="CEZ174" s="164"/>
      <c r="CFA174" s="164"/>
      <c r="CFB174" s="164"/>
      <c r="CFC174" s="164"/>
      <c r="CFD174" s="164"/>
      <c r="CFE174" s="164"/>
      <c r="CFF174" s="164"/>
      <c r="CFG174" s="164"/>
      <c r="CFH174" s="164"/>
      <c r="CFI174" s="164"/>
      <c r="CFJ174" s="164"/>
      <c r="CFK174" s="164"/>
      <c r="CFL174" s="164"/>
      <c r="CFM174" s="164"/>
      <c r="CFN174" s="164"/>
      <c r="CFO174" s="164"/>
      <c r="CFP174" s="164"/>
      <c r="CFQ174" s="164"/>
      <c r="CFR174" s="164"/>
      <c r="CFS174" s="164"/>
      <c r="CFT174" s="164"/>
      <c r="CFU174" s="164"/>
      <c r="CFV174" s="164"/>
      <c r="CFW174" s="164"/>
      <c r="CFX174" s="164"/>
      <c r="CFY174" s="164"/>
      <c r="CFZ174" s="164"/>
      <c r="CGA174" s="164"/>
      <c r="CGB174" s="164"/>
      <c r="CGC174" s="164"/>
      <c r="CGD174" s="164"/>
      <c r="CGE174" s="164"/>
      <c r="CGF174" s="164"/>
      <c r="CGG174" s="164"/>
      <c r="CGH174" s="164"/>
      <c r="CGI174" s="164"/>
      <c r="CGJ174" s="164"/>
      <c r="CGK174" s="164"/>
      <c r="CGL174" s="164"/>
      <c r="CGM174" s="164"/>
      <c r="CGN174" s="164"/>
      <c r="CGO174" s="164"/>
      <c r="CGP174" s="164"/>
      <c r="CGQ174" s="164"/>
      <c r="CGR174" s="164"/>
      <c r="CGS174" s="164"/>
      <c r="CGT174" s="164"/>
      <c r="CGU174" s="164"/>
      <c r="CGV174" s="164"/>
      <c r="CGW174" s="164"/>
      <c r="CGX174" s="164"/>
      <c r="CGY174" s="164"/>
      <c r="CGZ174" s="164"/>
      <c r="CHA174" s="164"/>
      <c r="CHB174" s="164"/>
      <c r="CHC174" s="164"/>
      <c r="CHD174" s="164"/>
      <c r="CHE174" s="164"/>
      <c r="CHF174" s="164"/>
      <c r="CHG174" s="164"/>
      <c r="CHH174" s="164"/>
      <c r="CHI174" s="164"/>
      <c r="CHJ174" s="164"/>
      <c r="CHK174" s="164"/>
      <c r="CHL174" s="164"/>
      <c r="CHM174" s="164"/>
      <c r="CHN174" s="164"/>
      <c r="CHO174" s="164"/>
      <c r="CHP174" s="164"/>
      <c r="CHQ174" s="164"/>
      <c r="CHR174" s="164"/>
      <c r="CHS174" s="164"/>
      <c r="CHT174" s="164"/>
      <c r="CHU174" s="164"/>
      <c r="CHV174" s="164"/>
      <c r="CHW174" s="164"/>
      <c r="CHX174" s="164"/>
      <c r="CHY174" s="164"/>
      <c r="CHZ174" s="164"/>
      <c r="CIA174" s="164"/>
      <c r="CIB174" s="164"/>
      <c r="CIC174" s="164"/>
      <c r="CID174" s="164"/>
      <c r="CIE174" s="164"/>
      <c r="CIF174" s="164"/>
      <c r="CIG174" s="164"/>
      <c r="CIH174" s="164"/>
      <c r="CII174" s="164"/>
      <c r="CIJ174" s="164"/>
      <c r="CIK174" s="164"/>
      <c r="CIL174" s="164"/>
      <c r="CIM174" s="164"/>
      <c r="CIN174" s="164"/>
      <c r="CIO174" s="164"/>
      <c r="CIP174" s="164"/>
      <c r="CIQ174" s="164"/>
      <c r="CIR174" s="164"/>
      <c r="CIS174" s="164"/>
      <c r="CIT174" s="164"/>
      <c r="CIU174" s="164"/>
      <c r="CIV174" s="164"/>
      <c r="CIW174" s="164"/>
      <c r="CIX174" s="164"/>
      <c r="CIY174" s="164"/>
      <c r="CIZ174" s="164"/>
      <c r="CJA174" s="164"/>
      <c r="CJB174" s="164"/>
      <c r="CJC174" s="164"/>
      <c r="CJD174" s="164"/>
      <c r="CJE174" s="164"/>
      <c r="CJF174" s="164"/>
      <c r="CJG174" s="164"/>
      <c r="CJH174" s="164"/>
      <c r="CJI174" s="164"/>
      <c r="CJJ174" s="164"/>
      <c r="CJK174" s="164"/>
      <c r="CJL174" s="164"/>
      <c r="CJM174" s="164"/>
      <c r="CJN174" s="164"/>
      <c r="CJO174" s="164"/>
      <c r="CJP174" s="164"/>
      <c r="CJQ174" s="164"/>
      <c r="CJR174" s="164"/>
      <c r="CJS174" s="164"/>
      <c r="CJT174" s="164"/>
      <c r="CJU174" s="164"/>
      <c r="CJV174" s="164"/>
      <c r="CJW174" s="164"/>
      <c r="CJX174" s="164"/>
      <c r="CJY174" s="164"/>
      <c r="CJZ174" s="164"/>
      <c r="CKA174" s="164"/>
      <c r="CKB174" s="164"/>
      <c r="CKC174" s="164"/>
      <c r="CKD174" s="164"/>
      <c r="CKE174" s="164"/>
      <c r="CKF174" s="164"/>
      <c r="CKG174" s="164"/>
      <c r="CKH174" s="164"/>
      <c r="CKI174" s="164"/>
      <c r="CKJ174" s="164"/>
      <c r="CKK174" s="164"/>
      <c r="CKL174" s="164"/>
      <c r="CKM174" s="164"/>
      <c r="CKN174" s="164"/>
      <c r="CKO174" s="164"/>
      <c r="CKP174" s="164"/>
      <c r="CKQ174" s="164"/>
      <c r="CKR174" s="164"/>
      <c r="CKS174" s="164"/>
      <c r="CKT174" s="164"/>
      <c r="CKU174" s="164"/>
      <c r="CKV174" s="164"/>
      <c r="CKW174" s="164"/>
      <c r="CKX174" s="164"/>
      <c r="CKY174" s="164"/>
      <c r="CKZ174" s="164"/>
      <c r="CLA174" s="164"/>
      <c r="CLB174" s="164"/>
      <c r="CLC174" s="164"/>
      <c r="CLD174" s="164"/>
      <c r="CLE174" s="164"/>
      <c r="CLF174" s="164"/>
      <c r="CLG174" s="164"/>
      <c r="CLH174" s="164"/>
      <c r="CLI174" s="164"/>
      <c r="CLJ174" s="164"/>
      <c r="CLK174" s="164"/>
      <c r="CLL174" s="164"/>
      <c r="CLM174" s="164"/>
      <c r="CLN174" s="164"/>
      <c r="CLO174" s="164"/>
      <c r="CLP174" s="164"/>
      <c r="CLQ174" s="164"/>
      <c r="CLR174" s="164"/>
      <c r="CLS174" s="164"/>
      <c r="CLT174" s="164"/>
      <c r="CLU174" s="164"/>
      <c r="CLV174" s="164"/>
      <c r="CLW174" s="164"/>
      <c r="CLX174" s="164"/>
      <c r="CLY174" s="164"/>
      <c r="CLZ174" s="164"/>
      <c r="CMA174" s="164"/>
      <c r="CMB174" s="164"/>
      <c r="CMC174" s="164"/>
      <c r="CMD174" s="164"/>
      <c r="CME174" s="164"/>
      <c r="CMF174" s="164"/>
      <c r="CMG174" s="164"/>
      <c r="CMH174" s="164"/>
      <c r="CMI174" s="164"/>
      <c r="CMJ174" s="164"/>
      <c r="CMK174" s="164"/>
      <c r="CML174" s="164"/>
      <c r="CMM174" s="164"/>
      <c r="CMN174" s="164"/>
      <c r="CMO174" s="164"/>
      <c r="CMP174" s="164"/>
      <c r="CMQ174" s="164"/>
      <c r="CMR174" s="164"/>
      <c r="CMS174" s="164"/>
      <c r="CMT174" s="164"/>
      <c r="CMU174" s="164"/>
      <c r="CMV174" s="164"/>
      <c r="CMW174" s="164"/>
      <c r="CMX174" s="164"/>
      <c r="CMY174" s="164"/>
      <c r="CMZ174" s="164"/>
      <c r="CNA174" s="164"/>
      <c r="CNB174" s="164"/>
      <c r="CNC174" s="164"/>
      <c r="CND174" s="164"/>
      <c r="CNE174" s="164"/>
      <c r="CNF174" s="164"/>
      <c r="CNG174" s="164"/>
      <c r="CNH174" s="164"/>
      <c r="CNI174" s="164"/>
      <c r="CNJ174" s="164"/>
      <c r="CNK174" s="164"/>
      <c r="CNL174" s="164"/>
      <c r="CNM174" s="164"/>
      <c r="CNN174" s="164"/>
      <c r="CNO174" s="164"/>
      <c r="CNP174" s="164"/>
      <c r="CNQ174" s="164"/>
      <c r="CNR174" s="164"/>
      <c r="CNS174" s="164"/>
      <c r="CNT174" s="164"/>
      <c r="CNU174" s="164"/>
      <c r="CNV174" s="164"/>
      <c r="CNW174" s="164"/>
      <c r="CNX174" s="164"/>
      <c r="CNY174" s="164"/>
      <c r="CNZ174" s="164"/>
      <c r="COA174" s="164"/>
      <c r="COB174" s="164"/>
      <c r="COC174" s="164"/>
      <c r="COD174" s="164"/>
      <c r="COE174" s="164"/>
      <c r="COF174" s="164"/>
      <c r="COG174" s="164"/>
      <c r="COH174" s="164"/>
      <c r="COI174" s="164"/>
      <c r="COJ174" s="164"/>
      <c r="COK174" s="164"/>
      <c r="COL174" s="164"/>
      <c r="COM174" s="164"/>
      <c r="CON174" s="164"/>
      <c r="COO174" s="164"/>
      <c r="COP174" s="164"/>
      <c r="COQ174" s="164"/>
      <c r="COR174" s="164"/>
      <c r="COS174" s="164"/>
      <c r="COT174" s="164"/>
      <c r="COU174" s="164"/>
      <c r="COV174" s="164"/>
      <c r="COW174" s="164"/>
      <c r="COX174" s="164"/>
      <c r="COY174" s="164"/>
      <c r="COZ174" s="164"/>
      <c r="CPA174" s="164"/>
      <c r="CPB174" s="164"/>
      <c r="CPC174" s="164"/>
      <c r="CPD174" s="164"/>
      <c r="CPE174" s="164"/>
      <c r="CPF174" s="164"/>
      <c r="CPG174" s="164"/>
      <c r="CPH174" s="164"/>
      <c r="CPI174" s="164"/>
      <c r="CPJ174" s="164"/>
      <c r="CPK174" s="164"/>
      <c r="CPL174" s="164"/>
      <c r="CPM174" s="164"/>
      <c r="CPN174" s="164"/>
      <c r="CPO174" s="164"/>
      <c r="CPP174" s="164"/>
      <c r="CPQ174" s="164"/>
      <c r="CPR174" s="164"/>
      <c r="CPS174" s="164"/>
      <c r="CPT174" s="164"/>
      <c r="CPU174" s="164"/>
      <c r="CPV174" s="164"/>
      <c r="CPW174" s="164"/>
      <c r="CPX174" s="164"/>
      <c r="CPY174" s="164"/>
      <c r="CPZ174" s="164"/>
      <c r="CQA174" s="164"/>
      <c r="CQB174" s="164"/>
      <c r="CQC174" s="164"/>
      <c r="CQD174" s="164"/>
      <c r="CQE174" s="164"/>
      <c r="CQF174" s="164"/>
      <c r="CQG174" s="164"/>
      <c r="CQH174" s="164"/>
      <c r="CQI174" s="164"/>
      <c r="CQJ174" s="164"/>
      <c r="CQK174" s="164"/>
      <c r="CQL174" s="164"/>
      <c r="CQM174" s="164"/>
      <c r="CQN174" s="164"/>
      <c r="CQO174" s="164"/>
      <c r="CQP174" s="164"/>
      <c r="CQQ174" s="164"/>
      <c r="CQR174" s="164"/>
      <c r="CQS174" s="164"/>
      <c r="CQT174" s="164"/>
      <c r="CQU174" s="164"/>
      <c r="CQV174" s="164"/>
      <c r="CQW174" s="164"/>
      <c r="CQX174" s="164"/>
      <c r="CQY174" s="164"/>
      <c r="CQZ174" s="164"/>
      <c r="CRA174" s="164"/>
      <c r="CRB174" s="164"/>
      <c r="CRC174" s="164"/>
      <c r="CRD174" s="164"/>
      <c r="CRE174" s="164"/>
      <c r="CRF174" s="164"/>
      <c r="CRG174" s="164"/>
      <c r="CRH174" s="164"/>
      <c r="CRI174" s="164"/>
      <c r="CRJ174" s="164"/>
      <c r="CRK174" s="164"/>
      <c r="CRL174" s="164"/>
      <c r="CRM174" s="164"/>
      <c r="CRN174" s="164"/>
      <c r="CRO174" s="164"/>
      <c r="CRP174" s="164"/>
      <c r="CRQ174" s="164"/>
      <c r="CRR174" s="164"/>
      <c r="CRS174" s="164"/>
      <c r="CRT174" s="164"/>
      <c r="CRU174" s="164"/>
      <c r="CRV174" s="164"/>
      <c r="CRW174" s="164"/>
      <c r="CRX174" s="164"/>
      <c r="CRY174" s="164"/>
      <c r="CRZ174" s="164"/>
      <c r="CSA174" s="164"/>
      <c r="CSB174" s="164"/>
      <c r="CSC174" s="164"/>
      <c r="CSD174" s="164"/>
      <c r="CSE174" s="164"/>
      <c r="CSF174" s="164"/>
      <c r="CSG174" s="164"/>
      <c r="CSH174" s="164"/>
      <c r="CSI174" s="164"/>
      <c r="CSJ174" s="164"/>
      <c r="CSK174" s="164"/>
      <c r="CSL174" s="164"/>
      <c r="CSM174" s="164"/>
      <c r="CSN174" s="164"/>
      <c r="CSO174" s="164"/>
      <c r="CSP174" s="164"/>
      <c r="CSQ174" s="164"/>
      <c r="CSR174" s="164"/>
      <c r="CSS174" s="164"/>
      <c r="CST174" s="164"/>
      <c r="CSU174" s="164"/>
      <c r="CSV174" s="164"/>
      <c r="CSW174" s="164"/>
      <c r="CSX174" s="164"/>
      <c r="CSY174" s="164"/>
      <c r="CSZ174" s="164"/>
      <c r="CTA174" s="164"/>
      <c r="CTB174" s="164"/>
      <c r="CTC174" s="164"/>
      <c r="CTD174" s="164"/>
      <c r="CTE174" s="164"/>
      <c r="CTF174" s="164"/>
      <c r="CTG174" s="164"/>
      <c r="CTH174" s="164"/>
      <c r="CTI174" s="164"/>
      <c r="CTJ174" s="164"/>
      <c r="CTK174" s="164"/>
      <c r="CTL174" s="164"/>
      <c r="CTM174" s="164"/>
      <c r="CTN174" s="164"/>
      <c r="CTO174" s="164"/>
      <c r="CTP174" s="164"/>
      <c r="CTQ174" s="164"/>
      <c r="CTR174" s="164"/>
      <c r="CTS174" s="164"/>
      <c r="CTT174" s="164"/>
      <c r="CTU174" s="164"/>
      <c r="CTV174" s="164"/>
      <c r="CTW174" s="164"/>
      <c r="CTX174" s="164"/>
      <c r="CTY174" s="164"/>
      <c r="CTZ174" s="164"/>
      <c r="CUA174" s="164"/>
      <c r="CUB174" s="164"/>
      <c r="CUC174" s="164"/>
      <c r="CUD174" s="164"/>
      <c r="CUE174" s="164"/>
      <c r="CUF174" s="164"/>
      <c r="CUG174" s="164"/>
      <c r="CUH174" s="164"/>
      <c r="CUI174" s="164"/>
      <c r="CUJ174" s="164"/>
      <c r="CUK174" s="164"/>
      <c r="CUL174" s="164"/>
      <c r="CUM174" s="164"/>
      <c r="CUN174" s="164"/>
      <c r="CUO174" s="164"/>
      <c r="CUP174" s="164"/>
      <c r="CUQ174" s="164"/>
      <c r="CUR174" s="164"/>
      <c r="CUS174" s="164"/>
      <c r="CUT174" s="164"/>
      <c r="CUU174" s="164"/>
      <c r="CUV174" s="164"/>
      <c r="CUW174" s="164"/>
      <c r="CUX174" s="164"/>
      <c r="CUY174" s="164"/>
      <c r="CUZ174" s="164"/>
      <c r="CVA174" s="164"/>
      <c r="CVB174" s="164"/>
      <c r="CVC174" s="164"/>
      <c r="CVD174" s="164"/>
      <c r="CVE174" s="164"/>
      <c r="CVF174" s="164"/>
      <c r="CVG174" s="164"/>
      <c r="CVH174" s="164"/>
      <c r="CVI174" s="164"/>
      <c r="CVJ174" s="164"/>
      <c r="CVK174" s="164"/>
      <c r="CVL174" s="164"/>
      <c r="CVM174" s="164"/>
      <c r="CVN174" s="164"/>
      <c r="CVO174" s="164"/>
      <c r="CVP174" s="164"/>
      <c r="CVQ174" s="164"/>
      <c r="CVR174" s="164"/>
      <c r="CVS174" s="164"/>
      <c r="CVT174" s="164"/>
      <c r="CVU174" s="164"/>
      <c r="CVV174" s="164"/>
      <c r="CVW174" s="164"/>
      <c r="CVX174" s="164"/>
      <c r="CVY174" s="164"/>
      <c r="CVZ174" s="164"/>
      <c r="CWA174" s="164"/>
      <c r="CWB174" s="164"/>
      <c r="CWC174" s="164"/>
      <c r="CWD174" s="164"/>
      <c r="CWE174" s="164"/>
      <c r="CWF174" s="164"/>
      <c r="CWG174" s="164"/>
      <c r="CWH174" s="164"/>
      <c r="CWI174" s="164"/>
      <c r="CWJ174" s="164"/>
      <c r="CWK174" s="164"/>
      <c r="CWL174" s="164"/>
      <c r="CWM174" s="164"/>
      <c r="CWN174" s="164"/>
      <c r="CWO174" s="164"/>
      <c r="CWP174" s="164"/>
      <c r="CWQ174" s="164"/>
      <c r="CWR174" s="164"/>
      <c r="CWS174" s="164"/>
      <c r="CWT174" s="164"/>
      <c r="CWU174" s="164"/>
      <c r="CWV174" s="164"/>
      <c r="CWW174" s="164"/>
      <c r="CWX174" s="164"/>
      <c r="CWY174" s="164"/>
      <c r="CWZ174" s="164"/>
      <c r="CXA174" s="164"/>
      <c r="CXB174" s="164"/>
      <c r="CXC174" s="164"/>
      <c r="CXD174" s="164"/>
      <c r="CXE174" s="164"/>
      <c r="CXF174" s="164"/>
      <c r="CXG174" s="164"/>
      <c r="CXH174" s="164"/>
      <c r="CXI174" s="164"/>
      <c r="CXJ174" s="164"/>
      <c r="CXK174" s="164"/>
      <c r="CXL174" s="164"/>
      <c r="CXM174" s="164"/>
      <c r="CXN174" s="164"/>
      <c r="CXO174" s="164"/>
      <c r="CXP174" s="164"/>
      <c r="CXQ174" s="164"/>
      <c r="CXR174" s="164"/>
      <c r="CXS174" s="164"/>
      <c r="CXT174" s="164"/>
      <c r="CXU174" s="164"/>
      <c r="CXV174" s="164"/>
      <c r="CXW174" s="164"/>
      <c r="CXX174" s="164"/>
      <c r="CXY174" s="164"/>
      <c r="CXZ174" s="164"/>
      <c r="CYA174" s="164"/>
      <c r="CYB174" s="164"/>
      <c r="CYC174" s="164"/>
      <c r="CYD174" s="164"/>
      <c r="CYE174" s="164"/>
      <c r="CYF174" s="164"/>
      <c r="CYG174" s="164"/>
      <c r="CYH174" s="164"/>
      <c r="CYI174" s="164"/>
      <c r="CYJ174" s="164"/>
      <c r="CYK174" s="164"/>
      <c r="CYL174" s="164"/>
      <c r="CYM174" s="164"/>
      <c r="CYN174" s="164"/>
      <c r="CYO174" s="164"/>
      <c r="CYP174" s="164"/>
      <c r="CYQ174" s="164"/>
      <c r="CYR174" s="164"/>
      <c r="CYS174" s="164"/>
      <c r="CYT174" s="164"/>
      <c r="CYU174" s="164"/>
      <c r="CYV174" s="164"/>
      <c r="CYW174" s="164"/>
      <c r="CYX174" s="164"/>
      <c r="CYY174" s="164"/>
      <c r="CYZ174" s="164"/>
      <c r="CZA174" s="164"/>
      <c r="CZB174" s="164"/>
      <c r="CZC174" s="164"/>
      <c r="CZD174" s="164"/>
      <c r="CZE174" s="164"/>
      <c r="CZF174" s="164"/>
      <c r="CZG174" s="164"/>
      <c r="CZH174" s="164"/>
      <c r="CZI174" s="164"/>
      <c r="CZJ174" s="164"/>
      <c r="CZK174" s="164"/>
      <c r="CZL174" s="164"/>
      <c r="CZM174" s="164"/>
      <c r="CZN174" s="164"/>
      <c r="CZO174" s="164"/>
      <c r="CZP174" s="164"/>
      <c r="CZQ174" s="164"/>
      <c r="CZR174" s="164"/>
      <c r="CZS174" s="164"/>
      <c r="CZT174" s="164"/>
      <c r="CZU174" s="164"/>
      <c r="CZV174" s="164"/>
      <c r="CZW174" s="164"/>
      <c r="CZX174" s="164"/>
      <c r="CZY174" s="164"/>
      <c r="CZZ174" s="164"/>
      <c r="DAA174" s="164"/>
      <c r="DAB174" s="164"/>
      <c r="DAC174" s="164"/>
      <c r="DAD174" s="164"/>
      <c r="DAE174" s="164"/>
      <c r="DAF174" s="164"/>
      <c r="DAG174" s="164"/>
      <c r="DAH174" s="164"/>
      <c r="DAI174" s="164"/>
      <c r="DAJ174" s="164"/>
      <c r="DAK174" s="164"/>
      <c r="DAL174" s="164"/>
      <c r="DAM174" s="164"/>
      <c r="DAN174" s="164"/>
      <c r="DAO174" s="164"/>
      <c r="DAP174" s="164"/>
      <c r="DAQ174" s="164"/>
      <c r="DAR174" s="164"/>
      <c r="DAS174" s="164"/>
      <c r="DAT174" s="164"/>
      <c r="DAU174" s="164"/>
      <c r="DAV174" s="164"/>
      <c r="DAW174" s="164"/>
      <c r="DAX174" s="164"/>
      <c r="DAY174" s="164"/>
      <c r="DAZ174" s="164"/>
      <c r="DBA174" s="164"/>
      <c r="DBB174" s="164"/>
      <c r="DBC174" s="164"/>
      <c r="DBD174" s="164"/>
      <c r="DBE174" s="164"/>
      <c r="DBF174" s="164"/>
      <c r="DBG174" s="164"/>
      <c r="DBH174" s="164"/>
      <c r="DBI174" s="164"/>
      <c r="DBJ174" s="164"/>
      <c r="DBK174" s="164"/>
      <c r="DBL174" s="164"/>
      <c r="DBM174" s="164"/>
      <c r="DBN174" s="164"/>
      <c r="DBO174" s="164"/>
      <c r="DBP174" s="164"/>
      <c r="DBQ174" s="164"/>
      <c r="DBR174" s="164"/>
      <c r="DBS174" s="164"/>
      <c r="DBT174" s="164"/>
      <c r="DBU174" s="164"/>
      <c r="DBV174" s="164"/>
      <c r="DBW174" s="164"/>
      <c r="DBX174" s="164"/>
      <c r="DBY174" s="164"/>
      <c r="DBZ174" s="164"/>
      <c r="DCA174" s="164"/>
      <c r="DCB174" s="164"/>
      <c r="DCC174" s="164"/>
      <c r="DCD174" s="164"/>
      <c r="DCE174" s="164"/>
      <c r="DCF174" s="164"/>
      <c r="DCG174" s="164"/>
      <c r="DCH174" s="164"/>
      <c r="DCI174" s="164"/>
      <c r="DCJ174" s="164"/>
      <c r="DCK174" s="164"/>
      <c r="DCL174" s="164"/>
      <c r="DCM174" s="164"/>
      <c r="DCN174" s="164"/>
      <c r="DCO174" s="164"/>
      <c r="DCP174" s="164"/>
      <c r="DCQ174" s="164"/>
      <c r="DCR174" s="164"/>
      <c r="DCS174" s="164"/>
      <c r="DCT174" s="164"/>
      <c r="DCU174" s="164"/>
      <c r="DCV174" s="164"/>
      <c r="DCW174" s="164"/>
      <c r="DCX174" s="164"/>
      <c r="DCY174" s="164"/>
      <c r="DCZ174" s="164"/>
      <c r="DDA174" s="164"/>
      <c r="DDB174" s="164"/>
      <c r="DDC174" s="164"/>
      <c r="DDD174" s="164"/>
      <c r="DDE174" s="164"/>
      <c r="DDF174" s="164"/>
      <c r="DDG174" s="164"/>
      <c r="DDH174" s="164"/>
      <c r="DDI174" s="164"/>
      <c r="DDJ174" s="164"/>
      <c r="DDK174" s="164"/>
      <c r="DDL174" s="164"/>
      <c r="DDM174" s="164"/>
      <c r="DDN174" s="164"/>
      <c r="DDO174" s="164"/>
      <c r="DDP174" s="164"/>
      <c r="DDQ174" s="164"/>
      <c r="DDR174" s="164"/>
      <c r="DDS174" s="164"/>
      <c r="DDT174" s="164"/>
      <c r="DDU174" s="164"/>
      <c r="DDV174" s="164"/>
      <c r="DDW174" s="164"/>
      <c r="DDX174" s="164"/>
      <c r="DDY174" s="164"/>
      <c r="DDZ174" s="164"/>
      <c r="DEA174" s="164"/>
      <c r="DEB174" s="164"/>
      <c r="DEC174" s="164"/>
      <c r="DED174" s="164"/>
      <c r="DEE174" s="164"/>
      <c r="DEF174" s="164"/>
      <c r="DEG174" s="164"/>
      <c r="DEH174" s="164"/>
      <c r="DEI174" s="164"/>
      <c r="DEJ174" s="164"/>
      <c r="DEK174" s="164"/>
      <c r="DEL174" s="164"/>
      <c r="DEM174" s="164"/>
      <c r="DEN174" s="164"/>
      <c r="DEO174" s="164"/>
      <c r="DEP174" s="164"/>
      <c r="DEQ174" s="164"/>
      <c r="DER174" s="164"/>
      <c r="DES174" s="164"/>
      <c r="DET174" s="164"/>
      <c r="DEU174" s="164"/>
      <c r="DEV174" s="164"/>
      <c r="DEW174" s="164"/>
      <c r="DEX174" s="164"/>
      <c r="DEY174" s="164"/>
      <c r="DEZ174" s="164"/>
      <c r="DFA174" s="164"/>
      <c r="DFB174" s="164"/>
      <c r="DFC174" s="164"/>
      <c r="DFD174" s="164"/>
      <c r="DFE174" s="164"/>
      <c r="DFF174" s="164"/>
      <c r="DFG174" s="164"/>
      <c r="DFH174" s="164"/>
      <c r="DFI174" s="164"/>
      <c r="DFJ174" s="164"/>
      <c r="DFK174" s="164"/>
      <c r="DFL174" s="164"/>
      <c r="DFM174" s="164"/>
      <c r="DFN174" s="164"/>
      <c r="DFO174" s="164"/>
      <c r="DFP174" s="164"/>
      <c r="DFQ174" s="164"/>
      <c r="DFR174" s="164"/>
      <c r="DFS174" s="164"/>
      <c r="DFT174" s="164"/>
      <c r="DFU174" s="164"/>
      <c r="DFV174" s="164"/>
      <c r="DFW174" s="164"/>
      <c r="DFX174" s="164"/>
      <c r="DFY174" s="164"/>
      <c r="DFZ174" s="164"/>
      <c r="DGA174" s="164"/>
      <c r="DGB174" s="164"/>
      <c r="DGC174" s="164"/>
      <c r="DGD174" s="164"/>
      <c r="DGE174" s="164"/>
      <c r="DGF174" s="164"/>
      <c r="DGG174" s="164"/>
      <c r="DGH174" s="164"/>
      <c r="DGI174" s="164"/>
      <c r="DGJ174" s="164"/>
      <c r="DGK174" s="164"/>
      <c r="DGL174" s="164"/>
      <c r="DGM174" s="164"/>
      <c r="DGN174" s="164"/>
      <c r="DGO174" s="164"/>
      <c r="DGP174" s="164"/>
      <c r="DGQ174" s="164"/>
      <c r="DGR174" s="164"/>
      <c r="DGS174" s="164"/>
      <c r="DGT174" s="164"/>
      <c r="DGU174" s="164"/>
      <c r="DGV174" s="164"/>
      <c r="DGW174" s="164"/>
      <c r="DGX174" s="164"/>
      <c r="DGY174" s="164"/>
      <c r="DGZ174" s="164"/>
      <c r="DHA174" s="164"/>
      <c r="DHB174" s="164"/>
      <c r="DHC174" s="164"/>
      <c r="DHD174" s="164"/>
      <c r="DHE174" s="164"/>
      <c r="DHF174" s="164"/>
      <c r="DHG174" s="164"/>
      <c r="DHH174" s="164"/>
      <c r="DHI174" s="164"/>
      <c r="DHJ174" s="164"/>
      <c r="DHK174" s="164"/>
      <c r="DHL174" s="164"/>
      <c r="DHM174" s="164"/>
      <c r="DHN174" s="164"/>
      <c r="DHO174" s="164"/>
      <c r="DHP174" s="164"/>
      <c r="DHQ174" s="164"/>
      <c r="DHR174" s="164"/>
      <c r="DHS174" s="164"/>
      <c r="DHT174" s="164"/>
      <c r="DHU174" s="164"/>
      <c r="DHV174" s="164"/>
      <c r="DHW174" s="164"/>
      <c r="DHX174" s="164"/>
      <c r="DHY174" s="164"/>
      <c r="DHZ174" s="164"/>
      <c r="DIA174" s="164"/>
      <c r="DIB174" s="164"/>
      <c r="DIC174" s="164"/>
      <c r="DID174" s="164"/>
      <c r="DIE174" s="164"/>
      <c r="DIF174" s="164"/>
      <c r="DIG174" s="164"/>
      <c r="DIH174" s="164"/>
      <c r="DII174" s="164"/>
      <c r="DIJ174" s="164"/>
      <c r="DIK174" s="164"/>
      <c r="DIL174" s="164"/>
      <c r="DIM174" s="164"/>
      <c r="DIN174" s="164"/>
      <c r="DIO174" s="164"/>
      <c r="DIP174" s="164"/>
      <c r="DIQ174" s="164"/>
      <c r="DIR174" s="164"/>
      <c r="DIS174" s="164"/>
      <c r="DIT174" s="164"/>
      <c r="DIU174" s="164"/>
      <c r="DIV174" s="164"/>
      <c r="DIW174" s="164"/>
      <c r="DIX174" s="164"/>
      <c r="DIY174" s="164"/>
      <c r="DIZ174" s="164"/>
      <c r="DJA174" s="164"/>
      <c r="DJB174" s="164"/>
      <c r="DJC174" s="164"/>
      <c r="DJD174" s="164"/>
      <c r="DJE174" s="164"/>
      <c r="DJF174" s="164"/>
      <c r="DJG174" s="164"/>
      <c r="DJH174" s="164"/>
      <c r="DJI174" s="164"/>
      <c r="DJJ174" s="164"/>
      <c r="DJK174" s="164"/>
      <c r="DJL174" s="164"/>
      <c r="DJM174" s="164"/>
      <c r="DJN174" s="164"/>
      <c r="DJO174" s="164"/>
      <c r="DJP174" s="164"/>
      <c r="DJQ174" s="164"/>
      <c r="DJR174" s="164"/>
      <c r="DJS174" s="164"/>
      <c r="DJT174" s="164"/>
      <c r="DJU174" s="164"/>
      <c r="DJV174" s="164"/>
      <c r="DJW174" s="164"/>
      <c r="DJX174" s="164"/>
      <c r="DJY174" s="164"/>
      <c r="DJZ174" s="164"/>
      <c r="DKA174" s="164"/>
      <c r="DKB174" s="164"/>
      <c r="DKC174" s="164"/>
      <c r="DKD174" s="164"/>
      <c r="DKE174" s="164"/>
      <c r="DKF174" s="164"/>
      <c r="DKG174" s="164"/>
      <c r="DKH174" s="164"/>
      <c r="DKI174" s="164"/>
      <c r="DKJ174" s="164"/>
      <c r="DKK174" s="164"/>
      <c r="DKL174" s="164"/>
      <c r="DKM174" s="164"/>
      <c r="DKN174" s="164"/>
      <c r="DKO174" s="164"/>
      <c r="DKP174" s="164"/>
      <c r="DKQ174" s="164"/>
      <c r="DKR174" s="164"/>
      <c r="DKS174" s="164"/>
      <c r="DKT174" s="164"/>
      <c r="DKU174" s="164"/>
      <c r="DKV174" s="164"/>
      <c r="DKW174" s="164"/>
      <c r="DKX174" s="164"/>
      <c r="DKY174" s="164"/>
      <c r="DKZ174" s="164"/>
      <c r="DLA174" s="164"/>
      <c r="DLB174" s="164"/>
      <c r="DLC174" s="164"/>
      <c r="DLD174" s="164"/>
      <c r="DLE174" s="164"/>
      <c r="DLF174" s="164"/>
      <c r="DLG174" s="164"/>
      <c r="DLH174" s="164"/>
      <c r="DLI174" s="164"/>
      <c r="DLJ174" s="164"/>
      <c r="DLK174" s="164"/>
      <c r="DLL174" s="164"/>
      <c r="DLM174" s="164"/>
      <c r="DLN174" s="164"/>
      <c r="DLO174" s="164"/>
      <c r="DLP174" s="164"/>
      <c r="DLQ174" s="164"/>
      <c r="DLR174" s="164"/>
      <c r="DLS174" s="164"/>
      <c r="DLT174" s="164"/>
      <c r="DLU174" s="164"/>
      <c r="DLV174" s="164"/>
      <c r="DLW174" s="164"/>
      <c r="DLX174" s="164"/>
      <c r="DLY174" s="164"/>
      <c r="DLZ174" s="164"/>
      <c r="DMA174" s="164"/>
      <c r="DMB174" s="164"/>
      <c r="DMC174" s="164"/>
      <c r="DMD174" s="164"/>
      <c r="DME174" s="164"/>
      <c r="DMF174" s="164"/>
      <c r="DMG174" s="164"/>
      <c r="DMH174" s="164"/>
      <c r="DMI174" s="164"/>
      <c r="DMJ174" s="164"/>
      <c r="DMK174" s="164"/>
      <c r="DML174" s="164"/>
      <c r="DMM174" s="164"/>
      <c r="DMN174" s="164"/>
      <c r="DMO174" s="164"/>
      <c r="DMP174" s="164"/>
      <c r="DMQ174" s="164"/>
      <c r="DMR174" s="164"/>
      <c r="DMS174" s="164"/>
      <c r="DMT174" s="164"/>
      <c r="DMU174" s="164"/>
      <c r="DMV174" s="164"/>
      <c r="DMW174" s="164"/>
      <c r="DMX174" s="164"/>
      <c r="DMY174" s="164"/>
      <c r="DMZ174" s="164"/>
      <c r="DNA174" s="164"/>
      <c r="DNB174" s="164"/>
      <c r="DNC174" s="164"/>
      <c r="DND174" s="164"/>
      <c r="DNE174" s="164"/>
      <c r="DNF174" s="164"/>
      <c r="DNG174" s="164"/>
      <c r="DNH174" s="164"/>
      <c r="DNI174" s="164"/>
      <c r="DNJ174" s="164"/>
      <c r="DNK174" s="164"/>
      <c r="DNL174" s="164"/>
      <c r="DNM174" s="164"/>
      <c r="DNN174" s="164"/>
      <c r="DNO174" s="164"/>
      <c r="DNP174" s="164"/>
      <c r="DNQ174" s="164"/>
      <c r="DNR174" s="164"/>
      <c r="DNS174" s="164"/>
      <c r="DNT174" s="164"/>
      <c r="DNU174" s="164"/>
      <c r="DNV174" s="164"/>
      <c r="DNW174" s="164"/>
      <c r="DNX174" s="164"/>
      <c r="DNY174" s="164"/>
      <c r="DNZ174" s="164"/>
      <c r="DOA174" s="164"/>
      <c r="DOB174" s="164"/>
      <c r="DOC174" s="164"/>
      <c r="DOD174" s="164"/>
      <c r="DOE174" s="164"/>
      <c r="DOF174" s="164"/>
      <c r="DOG174" s="164"/>
      <c r="DOH174" s="164"/>
      <c r="DOI174" s="164"/>
      <c r="DOJ174" s="164"/>
      <c r="DOK174" s="164"/>
      <c r="DOL174" s="164"/>
      <c r="DOM174" s="164"/>
      <c r="DON174" s="164"/>
      <c r="DOO174" s="164"/>
      <c r="DOP174" s="164"/>
      <c r="DOQ174" s="164"/>
      <c r="DOR174" s="164"/>
      <c r="DOS174" s="164"/>
      <c r="DOT174" s="164"/>
      <c r="DOU174" s="164"/>
      <c r="DOV174" s="164"/>
      <c r="DOW174" s="164"/>
      <c r="DOX174" s="164"/>
      <c r="DOY174" s="164"/>
      <c r="DOZ174" s="164"/>
      <c r="DPA174" s="164"/>
      <c r="DPB174" s="164"/>
      <c r="DPC174" s="164"/>
      <c r="DPD174" s="164"/>
      <c r="DPE174" s="164"/>
      <c r="DPF174" s="164"/>
      <c r="DPG174" s="164"/>
      <c r="DPH174" s="164"/>
      <c r="DPI174" s="164"/>
      <c r="DPJ174" s="164"/>
      <c r="DPK174" s="164"/>
      <c r="DPL174" s="164"/>
      <c r="DPM174" s="164"/>
      <c r="DPN174" s="164"/>
      <c r="DPO174" s="164"/>
      <c r="DPP174" s="164"/>
      <c r="DPQ174" s="164"/>
      <c r="DPR174" s="164"/>
      <c r="DPS174" s="164"/>
      <c r="DPT174" s="164"/>
      <c r="DPU174" s="164"/>
      <c r="DPV174" s="164"/>
      <c r="DPW174" s="164"/>
      <c r="DPX174" s="164"/>
      <c r="DPY174" s="164"/>
      <c r="DPZ174" s="164"/>
      <c r="DQA174" s="164"/>
      <c r="DQB174" s="164"/>
      <c r="DQC174" s="164"/>
      <c r="DQD174" s="164"/>
      <c r="DQE174" s="164"/>
      <c r="DQF174" s="164"/>
      <c r="DQG174" s="164"/>
      <c r="DQH174" s="164"/>
      <c r="DQI174" s="164"/>
      <c r="DQJ174" s="164"/>
      <c r="DQK174" s="164"/>
      <c r="DQL174" s="164"/>
      <c r="DQM174" s="164"/>
      <c r="DQN174" s="164"/>
      <c r="DQO174" s="164"/>
      <c r="DQP174" s="164"/>
      <c r="DQQ174" s="164"/>
      <c r="DQR174" s="164"/>
      <c r="DQS174" s="164"/>
      <c r="DQT174" s="164"/>
      <c r="DQU174" s="164"/>
      <c r="DQV174" s="164"/>
      <c r="DQW174" s="164"/>
      <c r="DQX174" s="164"/>
      <c r="DQY174" s="164"/>
      <c r="DQZ174" s="164"/>
      <c r="DRA174" s="164"/>
      <c r="DRB174" s="164"/>
      <c r="DRC174" s="164"/>
      <c r="DRD174" s="164"/>
      <c r="DRE174" s="164"/>
      <c r="DRF174" s="164"/>
      <c r="DRG174" s="164"/>
      <c r="DRH174" s="164"/>
      <c r="DRI174" s="164"/>
      <c r="DRJ174" s="164"/>
      <c r="DRK174" s="164"/>
      <c r="DRL174" s="164"/>
      <c r="DRM174" s="164"/>
      <c r="DRN174" s="164"/>
      <c r="DRO174" s="164"/>
      <c r="DRP174" s="164"/>
      <c r="DRQ174" s="164"/>
      <c r="DRR174" s="164"/>
      <c r="DRS174" s="164"/>
      <c r="DRT174" s="164"/>
      <c r="DRU174" s="164"/>
      <c r="DRV174" s="164"/>
      <c r="DRW174" s="164"/>
      <c r="DRX174" s="164"/>
      <c r="DRY174" s="164"/>
      <c r="DRZ174" s="164"/>
      <c r="DSA174" s="164"/>
      <c r="DSB174" s="164"/>
      <c r="DSC174" s="164"/>
      <c r="DSD174" s="164"/>
      <c r="DSE174" s="164"/>
      <c r="DSF174" s="164"/>
      <c r="DSG174" s="164"/>
      <c r="DSH174" s="164"/>
      <c r="DSI174" s="164"/>
      <c r="DSJ174" s="164"/>
      <c r="DSK174" s="164"/>
      <c r="DSL174" s="164"/>
      <c r="DSM174" s="164"/>
      <c r="DSN174" s="164"/>
      <c r="DSO174" s="164"/>
      <c r="DSP174" s="164"/>
      <c r="DSQ174" s="164"/>
      <c r="DSR174" s="164"/>
      <c r="DSS174" s="164"/>
      <c r="DST174" s="164"/>
      <c r="DSU174" s="164"/>
      <c r="DSV174" s="164"/>
      <c r="DSW174" s="164"/>
      <c r="DSX174" s="164"/>
      <c r="DSY174" s="164"/>
      <c r="DSZ174" s="164"/>
      <c r="DTA174" s="164"/>
      <c r="DTB174" s="164"/>
      <c r="DTC174" s="164"/>
      <c r="DTD174" s="164"/>
      <c r="DTE174" s="164"/>
      <c r="DTF174" s="164"/>
      <c r="DTG174" s="164"/>
      <c r="DTH174" s="164"/>
      <c r="DTI174" s="164"/>
      <c r="DTJ174" s="164"/>
      <c r="DTK174" s="164"/>
      <c r="DTL174" s="164"/>
      <c r="DTM174" s="164"/>
      <c r="DTN174" s="164"/>
      <c r="DTO174" s="164"/>
      <c r="DTP174" s="164"/>
      <c r="DTQ174" s="164"/>
      <c r="DTR174" s="164"/>
      <c r="DTS174" s="164"/>
      <c r="DTT174" s="164"/>
      <c r="DTU174" s="164"/>
      <c r="DTV174" s="164"/>
      <c r="DTW174" s="164"/>
      <c r="DTX174" s="164"/>
      <c r="DTY174" s="164"/>
      <c r="DTZ174" s="164"/>
      <c r="DUA174" s="164"/>
      <c r="DUB174" s="164"/>
      <c r="DUC174" s="164"/>
      <c r="DUD174" s="164"/>
      <c r="DUE174" s="164"/>
      <c r="DUF174" s="164"/>
      <c r="DUG174" s="164"/>
      <c r="DUH174" s="164"/>
      <c r="DUI174" s="164"/>
      <c r="DUJ174" s="164"/>
      <c r="DUK174" s="164"/>
      <c r="DUL174" s="164"/>
      <c r="DUM174" s="164"/>
      <c r="DUN174" s="164"/>
      <c r="DUO174" s="164"/>
      <c r="DUP174" s="164"/>
      <c r="DUQ174" s="164"/>
      <c r="DUR174" s="164"/>
      <c r="DUS174" s="164"/>
      <c r="DUT174" s="164"/>
      <c r="DUU174" s="164"/>
      <c r="DUV174" s="164"/>
      <c r="DUW174" s="164"/>
      <c r="DUX174" s="164"/>
      <c r="DUY174" s="164"/>
      <c r="DUZ174" s="164"/>
      <c r="DVA174" s="164"/>
      <c r="DVB174" s="164"/>
      <c r="DVC174" s="164"/>
      <c r="DVD174" s="164"/>
      <c r="DVE174" s="164"/>
      <c r="DVF174" s="164"/>
      <c r="DVG174" s="164"/>
      <c r="DVH174" s="164"/>
      <c r="DVI174" s="164"/>
      <c r="DVJ174" s="164"/>
      <c r="DVK174" s="164"/>
      <c r="DVL174" s="164"/>
      <c r="DVM174" s="164"/>
      <c r="DVN174" s="164"/>
      <c r="DVO174" s="164"/>
      <c r="DVP174" s="164"/>
      <c r="DVQ174" s="164"/>
      <c r="DVR174" s="164"/>
      <c r="DVS174" s="164"/>
      <c r="DVT174" s="164"/>
      <c r="DVU174" s="164"/>
      <c r="DVV174" s="164"/>
      <c r="DVW174" s="164"/>
      <c r="DVX174" s="164"/>
      <c r="DVY174" s="164"/>
      <c r="DVZ174" s="164"/>
      <c r="DWA174" s="164"/>
      <c r="DWB174" s="164"/>
      <c r="DWC174" s="164"/>
      <c r="DWD174" s="164"/>
      <c r="DWE174" s="164"/>
      <c r="DWF174" s="164"/>
      <c r="DWG174" s="164"/>
      <c r="DWH174" s="164"/>
      <c r="DWI174" s="164"/>
      <c r="DWJ174" s="164"/>
      <c r="DWK174" s="164"/>
      <c r="DWL174" s="164"/>
      <c r="DWM174" s="164"/>
      <c r="DWN174" s="164"/>
      <c r="DWO174" s="164"/>
      <c r="DWP174" s="164"/>
      <c r="DWQ174" s="164"/>
      <c r="DWR174" s="164"/>
      <c r="DWS174" s="164"/>
      <c r="DWT174" s="164"/>
      <c r="DWU174" s="164"/>
      <c r="DWV174" s="164"/>
      <c r="DWW174" s="164"/>
      <c r="DWX174" s="164"/>
      <c r="DWY174" s="164"/>
      <c r="DWZ174" s="164"/>
      <c r="DXA174" s="164"/>
      <c r="DXB174" s="164"/>
      <c r="DXC174" s="164"/>
      <c r="DXD174" s="164"/>
      <c r="DXE174" s="164"/>
      <c r="DXF174" s="164"/>
      <c r="DXG174" s="164"/>
      <c r="DXH174" s="164"/>
      <c r="DXI174" s="164"/>
      <c r="DXJ174" s="164"/>
      <c r="DXK174" s="164"/>
      <c r="DXL174" s="164"/>
      <c r="DXM174" s="164"/>
      <c r="DXN174" s="164"/>
      <c r="DXO174" s="164"/>
      <c r="DXP174" s="164"/>
      <c r="DXQ174" s="164"/>
      <c r="DXR174" s="164"/>
      <c r="DXS174" s="164"/>
      <c r="DXT174" s="164"/>
      <c r="DXU174" s="164"/>
      <c r="DXV174" s="164"/>
      <c r="DXW174" s="164"/>
      <c r="DXX174" s="164"/>
      <c r="DXY174" s="164"/>
      <c r="DXZ174" s="164"/>
      <c r="DYA174" s="164"/>
      <c r="DYB174" s="164"/>
      <c r="DYC174" s="164"/>
      <c r="DYD174" s="164"/>
      <c r="DYE174" s="164"/>
      <c r="DYF174" s="164"/>
      <c r="DYG174" s="164"/>
      <c r="DYH174" s="164"/>
      <c r="DYI174" s="164"/>
      <c r="DYJ174" s="164"/>
      <c r="DYK174" s="164"/>
      <c r="DYL174" s="164"/>
      <c r="DYM174" s="164"/>
      <c r="DYN174" s="164"/>
      <c r="DYO174" s="164"/>
      <c r="DYP174" s="164"/>
      <c r="DYQ174" s="164"/>
      <c r="DYR174" s="164"/>
      <c r="DYS174" s="164"/>
      <c r="DYT174" s="164"/>
      <c r="DYU174" s="164"/>
      <c r="DYV174" s="164"/>
      <c r="DYW174" s="164"/>
      <c r="DYX174" s="164"/>
      <c r="DYY174" s="164"/>
      <c r="DYZ174" s="164"/>
      <c r="DZA174" s="164"/>
      <c r="DZB174" s="164"/>
      <c r="DZC174" s="164"/>
      <c r="DZD174" s="164"/>
      <c r="DZE174" s="164"/>
      <c r="DZF174" s="164"/>
      <c r="DZG174" s="164"/>
      <c r="DZH174" s="164"/>
      <c r="DZI174" s="164"/>
      <c r="DZJ174" s="164"/>
      <c r="DZK174" s="164"/>
      <c r="DZL174" s="164"/>
      <c r="DZM174" s="164"/>
      <c r="DZN174" s="164"/>
      <c r="DZO174" s="164"/>
      <c r="DZP174" s="164"/>
      <c r="DZQ174" s="164"/>
      <c r="DZR174" s="164"/>
      <c r="DZS174" s="164"/>
      <c r="DZT174" s="164"/>
      <c r="DZU174" s="164"/>
      <c r="DZV174" s="164"/>
      <c r="DZW174" s="164"/>
      <c r="DZX174" s="164"/>
      <c r="DZY174" s="164"/>
      <c r="DZZ174" s="164"/>
      <c r="EAA174" s="164"/>
      <c r="EAB174" s="164"/>
      <c r="EAC174" s="164"/>
      <c r="EAD174" s="164"/>
      <c r="EAE174" s="164"/>
      <c r="EAF174" s="164"/>
      <c r="EAG174" s="164"/>
      <c r="EAH174" s="164"/>
      <c r="EAI174" s="164"/>
      <c r="EAJ174" s="164"/>
      <c r="EAK174" s="164"/>
      <c r="EAL174" s="164"/>
      <c r="EAM174" s="164"/>
      <c r="EAN174" s="164"/>
      <c r="EAO174" s="164"/>
      <c r="EAP174" s="164"/>
      <c r="EAQ174" s="164"/>
      <c r="EAR174" s="164"/>
      <c r="EAS174" s="164"/>
      <c r="EAT174" s="164"/>
      <c r="EAU174" s="164"/>
      <c r="EAV174" s="164"/>
      <c r="EAW174" s="164"/>
      <c r="EAX174" s="164"/>
      <c r="EAY174" s="164"/>
      <c r="EAZ174" s="164"/>
      <c r="EBA174" s="164"/>
      <c r="EBB174" s="164"/>
      <c r="EBC174" s="164"/>
      <c r="EBD174" s="164"/>
      <c r="EBE174" s="164"/>
      <c r="EBF174" s="164"/>
      <c r="EBG174" s="164"/>
      <c r="EBH174" s="164"/>
      <c r="EBI174" s="164"/>
      <c r="EBJ174" s="164"/>
      <c r="EBK174" s="164"/>
      <c r="EBL174" s="164"/>
      <c r="EBM174" s="164"/>
      <c r="EBN174" s="164"/>
      <c r="EBO174" s="164"/>
      <c r="EBP174" s="164"/>
      <c r="EBQ174" s="164"/>
      <c r="EBR174" s="164"/>
      <c r="EBS174" s="164"/>
      <c r="EBT174" s="164"/>
      <c r="EBU174" s="164"/>
      <c r="EBV174" s="164"/>
      <c r="EBW174" s="164"/>
      <c r="EBX174" s="164"/>
      <c r="EBY174" s="164"/>
      <c r="EBZ174" s="164"/>
      <c r="ECA174" s="164"/>
      <c r="ECB174" s="164"/>
      <c r="ECC174" s="164"/>
      <c r="ECD174" s="164"/>
      <c r="ECE174" s="164"/>
      <c r="ECF174" s="164"/>
      <c r="ECG174" s="164"/>
      <c r="ECH174" s="164"/>
      <c r="ECI174" s="164"/>
      <c r="ECJ174" s="164"/>
      <c r="ECK174" s="164"/>
      <c r="ECL174" s="164"/>
      <c r="ECM174" s="164"/>
      <c r="ECN174" s="164"/>
      <c r="ECO174" s="164"/>
      <c r="ECP174" s="164"/>
      <c r="ECQ174" s="164"/>
      <c r="ECR174" s="164"/>
      <c r="ECS174" s="164"/>
      <c r="ECT174" s="164"/>
      <c r="ECU174" s="164"/>
      <c r="ECV174" s="164"/>
      <c r="ECW174" s="164"/>
      <c r="ECX174" s="164"/>
      <c r="ECY174" s="164"/>
      <c r="ECZ174" s="164"/>
      <c r="EDA174" s="164"/>
      <c r="EDB174" s="164"/>
      <c r="EDC174" s="164"/>
      <c r="EDD174" s="164"/>
      <c r="EDE174" s="164"/>
      <c r="EDF174" s="164"/>
      <c r="EDG174" s="164"/>
      <c r="EDH174" s="164"/>
      <c r="EDI174" s="164"/>
      <c r="EDJ174" s="164"/>
      <c r="EDK174" s="164"/>
      <c r="EDL174" s="164"/>
      <c r="EDM174" s="164"/>
      <c r="EDN174" s="164"/>
      <c r="EDO174" s="164"/>
      <c r="EDP174" s="164"/>
      <c r="EDQ174" s="164"/>
      <c r="EDR174" s="164"/>
      <c r="EDS174" s="164"/>
      <c r="EDT174" s="164"/>
      <c r="EDU174" s="164"/>
      <c r="EDV174" s="164"/>
      <c r="EDW174" s="164"/>
      <c r="EDX174" s="164"/>
      <c r="EDY174" s="164"/>
      <c r="EDZ174" s="164"/>
      <c r="EEA174" s="164"/>
      <c r="EEB174" s="164"/>
      <c r="EEC174" s="164"/>
      <c r="EED174" s="164"/>
      <c r="EEE174" s="164"/>
      <c r="EEF174" s="164"/>
      <c r="EEG174" s="164"/>
      <c r="EEH174" s="164"/>
      <c r="EEI174" s="164"/>
      <c r="EEJ174" s="164"/>
      <c r="EEK174" s="164"/>
      <c r="EEL174" s="164"/>
      <c r="EEM174" s="164"/>
      <c r="EEN174" s="164"/>
      <c r="EEO174" s="164"/>
      <c r="EEP174" s="164"/>
      <c r="EEQ174" s="164"/>
      <c r="EER174" s="164"/>
      <c r="EES174" s="164"/>
      <c r="EET174" s="164"/>
      <c r="EEU174" s="164"/>
      <c r="EEV174" s="164"/>
      <c r="EEW174" s="164"/>
      <c r="EEX174" s="164"/>
      <c r="EEY174" s="164"/>
      <c r="EEZ174" s="164"/>
      <c r="EFA174" s="164"/>
      <c r="EFB174" s="164"/>
      <c r="EFC174" s="164"/>
      <c r="EFD174" s="164"/>
      <c r="EFE174" s="164"/>
      <c r="EFF174" s="164"/>
      <c r="EFG174" s="164"/>
      <c r="EFH174" s="164"/>
      <c r="EFI174" s="164"/>
      <c r="EFJ174" s="164"/>
      <c r="EFK174" s="164"/>
      <c r="EFL174" s="164"/>
      <c r="EFM174" s="164"/>
      <c r="EFN174" s="164"/>
      <c r="EFO174" s="164"/>
      <c r="EFP174" s="164"/>
      <c r="EFQ174" s="164"/>
      <c r="EFR174" s="164"/>
      <c r="EFS174" s="164"/>
      <c r="EFT174" s="164"/>
      <c r="EFU174" s="164"/>
      <c r="EFV174" s="164"/>
      <c r="EFW174" s="164"/>
      <c r="EFX174" s="164"/>
      <c r="EFY174" s="164"/>
      <c r="EFZ174" s="164"/>
      <c r="EGA174" s="164"/>
      <c r="EGB174" s="164"/>
      <c r="EGC174" s="164"/>
      <c r="EGD174" s="164"/>
      <c r="EGE174" s="164"/>
      <c r="EGF174" s="164"/>
      <c r="EGG174" s="164"/>
      <c r="EGH174" s="164"/>
      <c r="EGI174" s="164"/>
      <c r="EGJ174" s="164"/>
      <c r="EGK174" s="164"/>
      <c r="EGL174" s="164"/>
      <c r="EGM174" s="164"/>
      <c r="EGN174" s="164"/>
      <c r="EGO174" s="164"/>
      <c r="EGP174" s="164"/>
      <c r="EGQ174" s="164"/>
      <c r="EGR174" s="164"/>
      <c r="EGS174" s="164"/>
      <c r="EGT174" s="164"/>
      <c r="EGU174" s="164"/>
      <c r="EGV174" s="164"/>
      <c r="EGW174" s="164"/>
      <c r="EGX174" s="164"/>
      <c r="EGY174" s="164"/>
      <c r="EGZ174" s="164"/>
      <c r="EHA174" s="164"/>
      <c r="EHB174" s="164"/>
      <c r="EHC174" s="164"/>
      <c r="EHD174" s="164"/>
      <c r="EHE174" s="164"/>
      <c r="EHF174" s="164"/>
      <c r="EHG174" s="164"/>
      <c r="EHH174" s="164"/>
      <c r="EHI174" s="164"/>
      <c r="EHJ174" s="164"/>
      <c r="EHK174" s="164"/>
      <c r="EHL174" s="164"/>
      <c r="EHM174" s="164"/>
      <c r="EHN174" s="164"/>
      <c r="EHO174" s="164"/>
      <c r="EHP174" s="164"/>
      <c r="EHQ174" s="164"/>
      <c r="EHR174" s="164"/>
      <c r="EHS174" s="164"/>
      <c r="EHT174" s="164"/>
      <c r="EHU174" s="164"/>
      <c r="EHV174" s="164"/>
      <c r="EHW174" s="164"/>
      <c r="EHX174" s="164"/>
      <c r="EHY174" s="164"/>
      <c r="EHZ174" s="164"/>
      <c r="EIA174" s="164"/>
      <c r="EIB174" s="164"/>
      <c r="EIC174" s="164"/>
      <c r="EID174" s="164"/>
      <c r="EIE174" s="164"/>
      <c r="EIF174" s="164"/>
      <c r="EIG174" s="164"/>
      <c r="EIH174" s="164"/>
      <c r="EII174" s="164"/>
      <c r="EIJ174" s="164"/>
      <c r="EIK174" s="164"/>
      <c r="EIL174" s="164"/>
      <c r="EIM174" s="164"/>
      <c r="EIN174" s="164"/>
      <c r="EIO174" s="164"/>
      <c r="EIP174" s="164"/>
      <c r="EIQ174" s="164"/>
      <c r="EIR174" s="164"/>
      <c r="EIS174" s="164"/>
      <c r="EIT174" s="164"/>
      <c r="EIU174" s="164"/>
      <c r="EIV174" s="164"/>
      <c r="EIW174" s="164"/>
      <c r="EIX174" s="164"/>
      <c r="EIY174" s="164"/>
      <c r="EIZ174" s="164"/>
      <c r="EJA174" s="164"/>
      <c r="EJB174" s="164"/>
      <c r="EJC174" s="164"/>
      <c r="EJD174" s="164"/>
      <c r="EJE174" s="164"/>
      <c r="EJF174" s="164"/>
      <c r="EJG174" s="164"/>
      <c r="EJH174" s="164"/>
      <c r="EJI174" s="164"/>
      <c r="EJJ174" s="164"/>
      <c r="EJK174" s="164"/>
      <c r="EJL174" s="164"/>
      <c r="EJM174" s="164"/>
      <c r="EJN174" s="164"/>
      <c r="EJO174" s="164"/>
      <c r="EJP174" s="164"/>
      <c r="EJQ174" s="164"/>
      <c r="EJR174" s="164"/>
      <c r="EJS174" s="164"/>
      <c r="EJT174" s="164"/>
      <c r="EJU174" s="164"/>
      <c r="EJV174" s="164"/>
      <c r="EJW174" s="164"/>
      <c r="EJX174" s="164"/>
      <c r="EJY174" s="164"/>
      <c r="EJZ174" s="164"/>
      <c r="EKA174" s="164"/>
      <c r="EKB174" s="164"/>
      <c r="EKC174" s="164"/>
      <c r="EKD174" s="164"/>
      <c r="EKE174" s="164"/>
      <c r="EKF174" s="164"/>
      <c r="EKG174" s="164"/>
      <c r="EKH174" s="164"/>
      <c r="EKI174" s="164"/>
      <c r="EKJ174" s="164"/>
      <c r="EKK174" s="164"/>
      <c r="EKL174" s="164"/>
      <c r="EKM174" s="164"/>
      <c r="EKN174" s="164"/>
      <c r="EKO174" s="164"/>
      <c r="EKP174" s="164"/>
      <c r="EKQ174" s="164"/>
      <c r="EKR174" s="164"/>
      <c r="EKS174" s="164"/>
      <c r="EKT174" s="164"/>
      <c r="EKU174" s="164"/>
      <c r="EKV174" s="164"/>
      <c r="EKW174" s="164"/>
      <c r="EKX174" s="164"/>
      <c r="EKY174" s="164"/>
      <c r="EKZ174" s="164"/>
      <c r="ELA174" s="164"/>
      <c r="ELB174" s="164"/>
      <c r="ELC174" s="164"/>
      <c r="ELD174" s="164"/>
      <c r="ELE174" s="164"/>
      <c r="ELF174" s="164"/>
      <c r="ELG174" s="164"/>
      <c r="ELH174" s="164"/>
      <c r="ELI174" s="164"/>
      <c r="ELJ174" s="164"/>
      <c r="ELK174" s="164"/>
      <c r="ELL174" s="164"/>
      <c r="ELM174" s="164"/>
      <c r="ELN174" s="164"/>
      <c r="ELO174" s="164"/>
      <c r="ELP174" s="164"/>
      <c r="ELQ174" s="164"/>
      <c r="ELR174" s="164"/>
      <c r="ELS174" s="164"/>
      <c r="ELT174" s="164"/>
      <c r="ELU174" s="164"/>
      <c r="ELV174" s="164"/>
      <c r="ELW174" s="164"/>
      <c r="ELX174" s="164"/>
      <c r="ELY174" s="164"/>
      <c r="ELZ174" s="164"/>
      <c r="EMA174" s="164"/>
      <c r="EMB174" s="164"/>
      <c r="EMC174" s="164"/>
      <c r="EMD174" s="164"/>
      <c r="EME174" s="164"/>
      <c r="EMF174" s="164"/>
      <c r="EMG174" s="164"/>
      <c r="EMH174" s="164"/>
      <c r="EMI174" s="164"/>
      <c r="EMJ174" s="164"/>
      <c r="EMK174" s="164"/>
      <c r="EML174" s="164"/>
      <c r="EMM174" s="164"/>
      <c r="EMN174" s="164"/>
      <c r="EMO174" s="164"/>
      <c r="EMP174" s="164"/>
      <c r="EMQ174" s="164"/>
      <c r="EMR174" s="164"/>
      <c r="EMS174" s="164"/>
      <c r="EMT174" s="164"/>
      <c r="EMU174" s="164"/>
      <c r="EMV174" s="164"/>
      <c r="EMW174" s="164"/>
      <c r="EMX174" s="164"/>
      <c r="EMY174" s="164"/>
      <c r="EMZ174" s="164"/>
      <c r="ENA174" s="164"/>
      <c r="ENB174" s="164"/>
      <c r="ENC174" s="164"/>
      <c r="END174" s="164"/>
      <c r="ENE174" s="164"/>
      <c r="ENF174" s="164"/>
      <c r="ENG174" s="164"/>
      <c r="ENH174" s="164"/>
      <c r="ENI174" s="164"/>
      <c r="ENJ174" s="164"/>
      <c r="ENK174" s="164"/>
      <c r="ENL174" s="164"/>
      <c r="ENM174" s="164"/>
      <c r="ENN174" s="164"/>
      <c r="ENO174" s="164"/>
      <c r="ENP174" s="164"/>
      <c r="ENQ174" s="164"/>
      <c r="ENR174" s="164"/>
      <c r="ENS174" s="164"/>
      <c r="ENT174" s="164"/>
      <c r="ENU174" s="164"/>
      <c r="ENV174" s="164"/>
      <c r="ENW174" s="164"/>
      <c r="ENX174" s="164"/>
      <c r="ENY174" s="164"/>
      <c r="ENZ174" s="164"/>
      <c r="EOA174" s="164"/>
      <c r="EOB174" s="164"/>
      <c r="EOC174" s="164"/>
      <c r="EOD174" s="164"/>
      <c r="EOE174" s="164"/>
      <c r="EOF174" s="164"/>
      <c r="EOG174" s="164"/>
      <c r="EOH174" s="164"/>
      <c r="EOI174" s="164"/>
      <c r="EOJ174" s="164"/>
      <c r="EOK174" s="164"/>
      <c r="EOL174" s="164"/>
      <c r="EOM174" s="164"/>
      <c r="EON174" s="164"/>
      <c r="EOO174" s="164"/>
      <c r="EOP174" s="164"/>
      <c r="EOQ174" s="164"/>
      <c r="EOR174" s="164"/>
      <c r="EOS174" s="164"/>
      <c r="EOT174" s="164"/>
      <c r="EOU174" s="164"/>
      <c r="EOV174" s="164"/>
      <c r="EOW174" s="164"/>
      <c r="EOX174" s="164"/>
      <c r="EOY174" s="164"/>
      <c r="EOZ174" s="164"/>
      <c r="EPA174" s="164"/>
      <c r="EPB174" s="164"/>
      <c r="EPC174" s="164"/>
      <c r="EPD174" s="164"/>
      <c r="EPE174" s="164"/>
      <c r="EPF174" s="164"/>
      <c r="EPG174" s="164"/>
      <c r="EPH174" s="164"/>
      <c r="EPI174" s="164"/>
      <c r="EPJ174" s="164"/>
      <c r="EPK174" s="164"/>
      <c r="EPL174" s="164"/>
      <c r="EPM174" s="164"/>
      <c r="EPN174" s="164"/>
      <c r="EPO174" s="164"/>
      <c r="EPP174" s="164"/>
      <c r="EPQ174" s="164"/>
      <c r="EPR174" s="164"/>
      <c r="EPS174" s="164"/>
      <c r="EPT174" s="164"/>
      <c r="EPU174" s="164"/>
      <c r="EPV174" s="164"/>
      <c r="EPW174" s="164"/>
      <c r="EPX174" s="164"/>
      <c r="EPY174" s="164"/>
      <c r="EPZ174" s="164"/>
      <c r="EQA174" s="164"/>
      <c r="EQB174" s="164"/>
      <c r="EQC174" s="164"/>
      <c r="EQD174" s="164"/>
      <c r="EQE174" s="164"/>
      <c r="EQF174" s="164"/>
      <c r="EQG174" s="164"/>
      <c r="EQH174" s="164"/>
      <c r="EQI174" s="164"/>
      <c r="EQJ174" s="164"/>
      <c r="EQK174" s="164"/>
      <c r="EQL174" s="164"/>
      <c r="EQM174" s="164"/>
      <c r="EQN174" s="164"/>
      <c r="EQO174" s="164"/>
      <c r="EQP174" s="164"/>
      <c r="EQQ174" s="164"/>
      <c r="EQR174" s="164"/>
      <c r="EQS174" s="164"/>
      <c r="EQT174" s="164"/>
      <c r="EQU174" s="164"/>
      <c r="EQV174" s="164"/>
      <c r="EQW174" s="164"/>
      <c r="EQX174" s="164"/>
      <c r="EQY174" s="164"/>
      <c r="EQZ174" s="164"/>
      <c r="ERA174" s="164"/>
      <c r="ERB174" s="164"/>
      <c r="ERC174" s="164"/>
      <c r="ERD174" s="164"/>
      <c r="ERE174" s="164"/>
      <c r="ERF174" s="164"/>
      <c r="ERG174" s="164"/>
      <c r="ERH174" s="164"/>
      <c r="ERI174" s="164"/>
      <c r="ERJ174" s="164"/>
      <c r="ERK174" s="164"/>
      <c r="ERL174" s="164"/>
      <c r="ERM174" s="164"/>
      <c r="ERN174" s="164"/>
      <c r="ERO174" s="164"/>
      <c r="ERP174" s="164"/>
      <c r="ERQ174" s="164"/>
      <c r="ERR174" s="164"/>
      <c r="ERS174" s="164"/>
      <c r="ERT174" s="164"/>
      <c r="ERU174" s="164"/>
      <c r="ERV174" s="164"/>
      <c r="ERW174" s="164"/>
      <c r="ERX174" s="164"/>
      <c r="ERY174" s="164"/>
      <c r="ERZ174" s="164"/>
      <c r="ESA174" s="164"/>
      <c r="ESB174" s="164"/>
      <c r="ESC174" s="164"/>
      <c r="ESD174" s="164"/>
      <c r="ESE174" s="164"/>
      <c r="ESF174" s="164"/>
      <c r="ESG174" s="164"/>
      <c r="ESH174" s="164"/>
      <c r="ESI174" s="164"/>
      <c r="ESJ174" s="164"/>
      <c r="ESK174" s="164"/>
      <c r="ESL174" s="164"/>
      <c r="ESM174" s="164"/>
      <c r="ESN174" s="164"/>
      <c r="ESO174" s="164"/>
      <c r="ESP174" s="164"/>
      <c r="ESQ174" s="164"/>
      <c r="ESR174" s="164"/>
      <c r="ESS174" s="164"/>
      <c r="EST174" s="164"/>
      <c r="ESU174" s="164"/>
      <c r="ESV174" s="164"/>
      <c r="ESW174" s="164"/>
      <c r="ESX174" s="164"/>
      <c r="ESY174" s="164"/>
      <c r="ESZ174" s="164"/>
      <c r="ETA174" s="164"/>
      <c r="ETB174" s="164"/>
      <c r="ETC174" s="164"/>
      <c r="ETD174" s="164"/>
      <c r="ETE174" s="164"/>
      <c r="ETF174" s="164"/>
      <c r="ETG174" s="164"/>
      <c r="ETH174" s="164"/>
      <c r="ETI174" s="164"/>
      <c r="ETJ174" s="164"/>
      <c r="ETK174" s="164"/>
      <c r="ETL174" s="164"/>
      <c r="ETM174" s="164"/>
      <c r="ETN174" s="164"/>
      <c r="ETO174" s="164"/>
      <c r="ETP174" s="164"/>
      <c r="ETQ174" s="164"/>
      <c r="ETR174" s="164"/>
      <c r="ETS174" s="164"/>
      <c r="ETT174" s="164"/>
      <c r="ETU174" s="164"/>
      <c r="ETV174" s="164"/>
      <c r="ETW174" s="164"/>
      <c r="ETX174" s="164"/>
      <c r="ETY174" s="164"/>
      <c r="ETZ174" s="164"/>
      <c r="EUA174" s="164"/>
      <c r="EUB174" s="164"/>
      <c r="EUC174" s="164"/>
      <c r="EUD174" s="164"/>
      <c r="EUE174" s="164"/>
      <c r="EUF174" s="164"/>
      <c r="EUG174" s="164"/>
      <c r="EUH174" s="164"/>
      <c r="EUI174" s="164"/>
      <c r="EUJ174" s="164"/>
      <c r="EUK174" s="164"/>
      <c r="EUL174" s="164"/>
      <c r="EUM174" s="164"/>
      <c r="EUN174" s="164"/>
      <c r="EUO174" s="164"/>
      <c r="EUP174" s="164"/>
      <c r="EUQ174" s="164"/>
      <c r="EUR174" s="164"/>
      <c r="EUS174" s="164"/>
      <c r="EUT174" s="164"/>
      <c r="EUU174" s="164"/>
      <c r="EUV174" s="164"/>
      <c r="EUW174" s="164"/>
      <c r="EUX174" s="164"/>
      <c r="EUY174" s="164"/>
      <c r="EUZ174" s="164"/>
      <c r="EVA174" s="164"/>
      <c r="EVB174" s="164"/>
      <c r="EVC174" s="164"/>
      <c r="EVD174" s="164"/>
      <c r="EVE174" s="164"/>
      <c r="EVF174" s="164"/>
      <c r="EVG174" s="164"/>
      <c r="EVH174" s="164"/>
      <c r="EVI174" s="164"/>
      <c r="EVJ174" s="164"/>
      <c r="EVK174" s="164"/>
      <c r="EVL174" s="164"/>
      <c r="EVM174" s="164"/>
      <c r="EVN174" s="164"/>
      <c r="EVO174" s="164"/>
      <c r="EVP174" s="164"/>
      <c r="EVQ174" s="164"/>
      <c r="EVR174" s="164"/>
      <c r="EVS174" s="164"/>
      <c r="EVT174" s="164"/>
      <c r="EVU174" s="164"/>
      <c r="EVV174" s="164"/>
      <c r="EVW174" s="164"/>
      <c r="EVX174" s="164"/>
      <c r="EVY174" s="164"/>
      <c r="EVZ174" s="164"/>
      <c r="EWA174" s="164"/>
      <c r="EWB174" s="164"/>
      <c r="EWC174" s="164"/>
      <c r="EWD174" s="164"/>
      <c r="EWE174" s="164"/>
      <c r="EWF174" s="164"/>
      <c r="EWG174" s="164"/>
      <c r="EWH174" s="164"/>
      <c r="EWI174" s="164"/>
      <c r="EWJ174" s="164"/>
      <c r="EWK174" s="164"/>
      <c r="EWL174" s="164"/>
      <c r="EWM174" s="164"/>
      <c r="EWN174" s="164"/>
      <c r="EWO174" s="164"/>
      <c r="EWP174" s="164"/>
      <c r="EWQ174" s="164"/>
      <c r="EWR174" s="164"/>
      <c r="EWS174" s="164"/>
      <c r="EWT174" s="164"/>
      <c r="EWU174" s="164"/>
      <c r="EWV174" s="164"/>
      <c r="EWW174" s="164"/>
      <c r="EWX174" s="164"/>
      <c r="EWY174" s="164"/>
      <c r="EWZ174" s="164"/>
      <c r="EXA174" s="164"/>
      <c r="EXB174" s="164"/>
      <c r="EXC174" s="164"/>
      <c r="EXD174" s="164"/>
      <c r="EXE174" s="164"/>
      <c r="EXF174" s="164"/>
      <c r="EXG174" s="164"/>
      <c r="EXH174" s="164"/>
      <c r="EXI174" s="164"/>
      <c r="EXJ174" s="164"/>
      <c r="EXK174" s="164"/>
      <c r="EXL174" s="164"/>
      <c r="EXM174" s="164"/>
      <c r="EXN174" s="164"/>
      <c r="EXO174" s="164"/>
      <c r="EXP174" s="164"/>
      <c r="EXQ174" s="164"/>
      <c r="EXR174" s="164"/>
      <c r="EXS174" s="164"/>
      <c r="EXT174" s="164"/>
      <c r="EXU174" s="164"/>
      <c r="EXV174" s="164"/>
      <c r="EXW174" s="164"/>
      <c r="EXX174" s="164"/>
      <c r="EXY174" s="164"/>
      <c r="EXZ174" s="164"/>
      <c r="EYA174" s="164"/>
      <c r="EYB174" s="164"/>
      <c r="EYC174" s="164"/>
      <c r="EYD174" s="164"/>
      <c r="EYE174" s="164"/>
      <c r="EYF174" s="164"/>
      <c r="EYG174" s="164"/>
      <c r="EYH174" s="164"/>
      <c r="EYI174" s="164"/>
      <c r="EYJ174" s="164"/>
      <c r="EYK174" s="164"/>
      <c r="EYL174" s="164"/>
      <c r="EYM174" s="164"/>
      <c r="EYN174" s="164"/>
      <c r="EYO174" s="164"/>
      <c r="EYP174" s="164"/>
      <c r="EYQ174" s="164"/>
      <c r="EYR174" s="164"/>
      <c r="EYS174" s="164"/>
      <c r="EYT174" s="164"/>
      <c r="EYU174" s="164"/>
      <c r="EYV174" s="164"/>
      <c r="EYW174" s="164"/>
      <c r="EYX174" s="164"/>
      <c r="EYY174" s="164"/>
      <c r="EYZ174" s="164"/>
      <c r="EZA174" s="164"/>
      <c r="EZB174" s="164"/>
      <c r="EZC174" s="164"/>
      <c r="EZD174" s="164"/>
      <c r="EZE174" s="164"/>
      <c r="EZF174" s="164"/>
      <c r="EZG174" s="164"/>
      <c r="EZH174" s="164"/>
      <c r="EZI174" s="164"/>
      <c r="EZJ174" s="164"/>
      <c r="EZK174" s="164"/>
      <c r="EZL174" s="164"/>
      <c r="EZM174" s="164"/>
      <c r="EZN174" s="164"/>
      <c r="EZO174" s="164"/>
      <c r="EZP174" s="164"/>
      <c r="EZQ174" s="164"/>
      <c r="EZR174" s="164"/>
      <c r="EZS174" s="164"/>
      <c r="EZT174" s="164"/>
      <c r="EZU174" s="164"/>
      <c r="EZV174" s="164"/>
      <c r="EZW174" s="164"/>
      <c r="EZX174" s="164"/>
      <c r="EZY174" s="164"/>
      <c r="EZZ174" s="164"/>
      <c r="FAA174" s="164"/>
      <c r="FAB174" s="164"/>
      <c r="FAC174" s="164"/>
      <c r="FAD174" s="164"/>
      <c r="FAE174" s="164"/>
      <c r="FAF174" s="164"/>
      <c r="FAG174" s="164"/>
      <c r="FAH174" s="164"/>
      <c r="FAI174" s="164"/>
      <c r="FAJ174" s="164"/>
      <c r="FAK174" s="164"/>
      <c r="FAL174" s="164"/>
      <c r="FAM174" s="164"/>
      <c r="FAN174" s="164"/>
      <c r="FAO174" s="164"/>
      <c r="FAP174" s="164"/>
      <c r="FAQ174" s="164"/>
      <c r="FAR174" s="164"/>
      <c r="FAS174" s="164"/>
      <c r="FAT174" s="164"/>
      <c r="FAU174" s="164"/>
      <c r="FAV174" s="164"/>
      <c r="FAW174" s="164"/>
      <c r="FAX174" s="164"/>
      <c r="FAY174" s="164"/>
      <c r="FAZ174" s="164"/>
      <c r="FBA174" s="164"/>
      <c r="FBB174" s="164"/>
      <c r="FBC174" s="164"/>
      <c r="FBD174" s="164"/>
      <c r="FBE174" s="164"/>
      <c r="FBF174" s="164"/>
      <c r="FBG174" s="164"/>
      <c r="FBH174" s="164"/>
      <c r="FBI174" s="164"/>
      <c r="FBJ174" s="164"/>
      <c r="FBK174" s="164"/>
      <c r="FBL174" s="164"/>
      <c r="FBM174" s="164"/>
      <c r="FBN174" s="164"/>
      <c r="FBO174" s="164"/>
      <c r="FBP174" s="164"/>
      <c r="FBQ174" s="164"/>
      <c r="FBR174" s="164"/>
      <c r="FBS174" s="164"/>
      <c r="FBT174" s="164"/>
      <c r="FBU174" s="164"/>
      <c r="FBV174" s="164"/>
      <c r="FBW174" s="164"/>
      <c r="FBX174" s="164"/>
      <c r="FBY174" s="164"/>
      <c r="FBZ174" s="164"/>
      <c r="FCA174" s="164"/>
      <c r="FCB174" s="164"/>
      <c r="FCC174" s="164"/>
      <c r="FCD174" s="164"/>
      <c r="FCE174" s="164"/>
      <c r="FCF174" s="164"/>
      <c r="FCG174" s="164"/>
      <c r="FCH174" s="164"/>
      <c r="FCI174" s="164"/>
      <c r="FCJ174" s="164"/>
      <c r="FCK174" s="164"/>
      <c r="FCL174" s="164"/>
      <c r="FCM174" s="164"/>
      <c r="FCN174" s="164"/>
      <c r="FCO174" s="164"/>
      <c r="FCP174" s="164"/>
      <c r="FCQ174" s="164"/>
      <c r="FCR174" s="164"/>
      <c r="FCS174" s="164"/>
      <c r="FCT174" s="164"/>
      <c r="FCU174" s="164"/>
      <c r="FCV174" s="164"/>
      <c r="FCW174" s="164"/>
      <c r="FCX174" s="164"/>
      <c r="FCY174" s="164"/>
      <c r="FCZ174" s="164"/>
      <c r="FDA174" s="164"/>
      <c r="FDB174" s="164"/>
      <c r="FDC174" s="164"/>
      <c r="FDD174" s="164"/>
      <c r="FDE174" s="164"/>
      <c r="FDF174" s="164"/>
      <c r="FDG174" s="164"/>
      <c r="FDH174" s="164"/>
      <c r="FDI174" s="164"/>
      <c r="FDJ174" s="164"/>
      <c r="FDK174" s="164"/>
      <c r="FDL174" s="164"/>
      <c r="FDM174" s="164"/>
      <c r="FDN174" s="164"/>
      <c r="FDO174" s="164"/>
      <c r="FDP174" s="164"/>
      <c r="FDQ174" s="164"/>
      <c r="FDR174" s="164"/>
      <c r="FDS174" s="164"/>
      <c r="FDT174" s="164"/>
      <c r="FDU174" s="164"/>
      <c r="FDV174" s="164"/>
      <c r="FDW174" s="164"/>
      <c r="FDX174" s="164"/>
      <c r="FDY174" s="164"/>
      <c r="FDZ174" s="164"/>
      <c r="FEA174" s="164"/>
      <c r="FEB174" s="164"/>
      <c r="FEC174" s="164"/>
      <c r="FED174" s="164"/>
      <c r="FEE174" s="164"/>
      <c r="FEF174" s="164"/>
      <c r="FEG174" s="164"/>
      <c r="FEH174" s="164"/>
      <c r="FEI174" s="164"/>
      <c r="FEJ174" s="164"/>
      <c r="FEK174" s="164"/>
      <c r="FEL174" s="164"/>
      <c r="FEM174" s="164"/>
      <c r="FEN174" s="164"/>
      <c r="FEO174" s="164"/>
      <c r="FEP174" s="164"/>
      <c r="FEQ174" s="164"/>
      <c r="FER174" s="164"/>
      <c r="FES174" s="164"/>
      <c r="FET174" s="164"/>
      <c r="FEU174" s="164"/>
      <c r="FEV174" s="164"/>
      <c r="FEW174" s="164"/>
      <c r="FEX174" s="164"/>
      <c r="FEY174" s="164"/>
      <c r="FEZ174" s="164"/>
      <c r="FFA174" s="164"/>
      <c r="FFB174" s="164"/>
      <c r="FFC174" s="164"/>
      <c r="FFD174" s="164"/>
      <c r="FFE174" s="164"/>
      <c r="FFF174" s="164"/>
      <c r="FFG174" s="164"/>
      <c r="FFH174" s="164"/>
      <c r="FFI174" s="164"/>
      <c r="FFJ174" s="164"/>
      <c r="FFK174" s="164"/>
      <c r="FFL174" s="164"/>
      <c r="FFM174" s="164"/>
      <c r="FFN174" s="164"/>
      <c r="FFO174" s="164"/>
      <c r="FFP174" s="164"/>
      <c r="FFQ174" s="164"/>
      <c r="FFR174" s="164"/>
      <c r="FFS174" s="164"/>
      <c r="FFT174" s="164"/>
      <c r="FFU174" s="164"/>
      <c r="FFV174" s="164"/>
      <c r="FFW174" s="164"/>
      <c r="FFX174" s="164"/>
      <c r="FFY174" s="164"/>
      <c r="FFZ174" s="164"/>
      <c r="FGA174" s="164"/>
      <c r="FGB174" s="164"/>
      <c r="FGC174" s="164"/>
      <c r="FGD174" s="164"/>
      <c r="FGE174" s="164"/>
      <c r="FGF174" s="164"/>
      <c r="FGG174" s="164"/>
      <c r="FGH174" s="164"/>
      <c r="FGI174" s="164"/>
      <c r="FGJ174" s="164"/>
      <c r="FGK174" s="164"/>
      <c r="FGL174" s="164"/>
      <c r="FGM174" s="164"/>
      <c r="FGN174" s="164"/>
      <c r="FGO174" s="164"/>
      <c r="FGP174" s="164"/>
      <c r="FGQ174" s="164"/>
      <c r="FGR174" s="164"/>
      <c r="FGS174" s="164"/>
      <c r="FGT174" s="164"/>
      <c r="FGU174" s="164"/>
      <c r="FGV174" s="164"/>
      <c r="FGW174" s="164"/>
      <c r="FGX174" s="164"/>
      <c r="FGY174" s="164"/>
      <c r="FGZ174" s="164"/>
      <c r="FHA174" s="164"/>
      <c r="FHB174" s="164"/>
      <c r="FHC174" s="164"/>
      <c r="FHD174" s="164"/>
      <c r="FHE174" s="164"/>
      <c r="FHF174" s="164"/>
      <c r="FHG174" s="164"/>
      <c r="FHH174" s="164"/>
      <c r="FHI174" s="164"/>
      <c r="FHJ174" s="164"/>
      <c r="FHK174" s="164"/>
      <c r="FHL174" s="164"/>
      <c r="FHM174" s="164"/>
      <c r="FHN174" s="164"/>
      <c r="FHO174" s="164"/>
      <c r="FHP174" s="164"/>
      <c r="FHQ174" s="164"/>
      <c r="FHR174" s="164"/>
      <c r="FHS174" s="164"/>
      <c r="FHT174" s="164"/>
      <c r="FHU174" s="164"/>
      <c r="FHV174" s="164"/>
      <c r="FHW174" s="164"/>
      <c r="FHX174" s="164"/>
      <c r="FHY174" s="164"/>
      <c r="FHZ174" s="164"/>
      <c r="FIA174" s="164"/>
      <c r="FIB174" s="164"/>
      <c r="FIC174" s="164"/>
      <c r="FID174" s="164"/>
      <c r="FIE174" s="164"/>
      <c r="FIF174" s="164"/>
      <c r="FIG174" s="164"/>
      <c r="FIH174" s="164"/>
      <c r="FII174" s="164"/>
      <c r="FIJ174" s="164"/>
      <c r="FIK174" s="164"/>
      <c r="FIL174" s="164"/>
      <c r="FIM174" s="164"/>
      <c r="FIN174" s="164"/>
      <c r="FIO174" s="164"/>
      <c r="FIP174" s="164"/>
      <c r="FIQ174" s="164"/>
      <c r="FIR174" s="164"/>
      <c r="FIS174" s="164"/>
      <c r="FIT174" s="164"/>
      <c r="FIU174" s="164"/>
      <c r="FIV174" s="164"/>
      <c r="FIW174" s="164"/>
      <c r="FIX174" s="164"/>
      <c r="FIY174" s="164"/>
      <c r="FIZ174" s="164"/>
      <c r="FJA174" s="164"/>
      <c r="FJB174" s="164"/>
      <c r="FJC174" s="164"/>
      <c r="FJD174" s="164"/>
      <c r="FJE174" s="164"/>
      <c r="FJF174" s="164"/>
      <c r="FJG174" s="164"/>
      <c r="FJH174" s="164"/>
      <c r="FJI174" s="164"/>
      <c r="FJJ174" s="164"/>
      <c r="FJK174" s="164"/>
      <c r="FJL174" s="164"/>
      <c r="FJM174" s="164"/>
      <c r="FJN174" s="164"/>
      <c r="FJO174" s="164"/>
      <c r="FJP174" s="164"/>
      <c r="FJQ174" s="164"/>
      <c r="FJR174" s="164"/>
      <c r="FJS174" s="164"/>
      <c r="FJT174" s="164"/>
      <c r="FJU174" s="164"/>
      <c r="FJV174" s="164"/>
      <c r="FJW174" s="164"/>
      <c r="FJX174" s="164"/>
      <c r="FJY174" s="164"/>
      <c r="FJZ174" s="164"/>
      <c r="FKA174" s="164"/>
      <c r="FKB174" s="164"/>
      <c r="FKC174" s="164"/>
      <c r="FKD174" s="164"/>
      <c r="FKE174" s="164"/>
      <c r="FKF174" s="164"/>
      <c r="FKG174" s="164"/>
      <c r="FKH174" s="164"/>
      <c r="FKI174" s="164"/>
      <c r="FKJ174" s="164"/>
      <c r="FKK174" s="164"/>
      <c r="FKL174" s="164"/>
      <c r="FKM174" s="164"/>
      <c r="FKN174" s="164"/>
      <c r="FKO174" s="164"/>
      <c r="FKP174" s="164"/>
      <c r="FKQ174" s="164"/>
      <c r="FKR174" s="164"/>
      <c r="FKS174" s="164"/>
      <c r="FKT174" s="164"/>
      <c r="FKU174" s="164"/>
      <c r="FKV174" s="164"/>
      <c r="FKW174" s="164"/>
      <c r="FKX174" s="164"/>
      <c r="FKY174" s="164"/>
      <c r="FKZ174" s="164"/>
      <c r="FLA174" s="164"/>
      <c r="FLB174" s="164"/>
      <c r="FLC174" s="164"/>
      <c r="FLD174" s="164"/>
      <c r="FLE174" s="164"/>
      <c r="FLF174" s="164"/>
      <c r="FLG174" s="164"/>
      <c r="FLH174" s="164"/>
      <c r="FLI174" s="164"/>
      <c r="FLJ174" s="164"/>
      <c r="FLK174" s="164"/>
      <c r="FLL174" s="164"/>
      <c r="FLM174" s="164"/>
      <c r="FLN174" s="164"/>
      <c r="FLO174" s="164"/>
      <c r="FLP174" s="164"/>
      <c r="FLQ174" s="164"/>
      <c r="FLR174" s="164"/>
      <c r="FLS174" s="164"/>
      <c r="FLT174" s="164"/>
      <c r="FLU174" s="164"/>
      <c r="FLV174" s="164"/>
      <c r="FLW174" s="164"/>
      <c r="FLX174" s="164"/>
      <c r="FLY174" s="164"/>
      <c r="FLZ174" s="164"/>
      <c r="FMA174" s="164"/>
      <c r="FMB174" s="164"/>
      <c r="FMC174" s="164"/>
      <c r="FMD174" s="164"/>
      <c r="FME174" s="164"/>
      <c r="FMF174" s="164"/>
      <c r="FMG174" s="164"/>
      <c r="FMH174" s="164"/>
      <c r="FMI174" s="164"/>
      <c r="FMJ174" s="164"/>
      <c r="FMK174" s="164"/>
      <c r="FML174" s="164"/>
      <c r="FMM174" s="164"/>
      <c r="FMN174" s="164"/>
      <c r="FMO174" s="164"/>
      <c r="FMP174" s="164"/>
      <c r="FMQ174" s="164"/>
      <c r="FMR174" s="164"/>
      <c r="FMS174" s="164"/>
      <c r="FMT174" s="164"/>
      <c r="FMU174" s="164"/>
      <c r="FMV174" s="164"/>
      <c r="FMW174" s="164"/>
      <c r="FMX174" s="164"/>
      <c r="FMY174" s="164"/>
      <c r="FMZ174" s="164"/>
      <c r="FNA174" s="164"/>
      <c r="FNB174" s="164"/>
      <c r="FNC174" s="164"/>
      <c r="FND174" s="164"/>
      <c r="FNE174" s="164"/>
      <c r="FNF174" s="164"/>
      <c r="FNG174" s="164"/>
      <c r="FNH174" s="164"/>
      <c r="FNI174" s="164"/>
      <c r="FNJ174" s="164"/>
      <c r="FNK174" s="164"/>
      <c r="FNL174" s="164"/>
      <c r="FNM174" s="164"/>
      <c r="FNN174" s="164"/>
      <c r="FNO174" s="164"/>
      <c r="FNP174" s="164"/>
      <c r="FNQ174" s="164"/>
      <c r="FNR174" s="164"/>
      <c r="FNS174" s="164"/>
      <c r="FNT174" s="164"/>
      <c r="FNU174" s="164"/>
      <c r="FNV174" s="164"/>
      <c r="FNW174" s="164"/>
      <c r="FNX174" s="164"/>
      <c r="FNY174" s="164"/>
      <c r="FNZ174" s="164"/>
      <c r="FOA174" s="164"/>
      <c r="FOB174" s="164"/>
      <c r="FOC174" s="164"/>
      <c r="FOD174" s="164"/>
      <c r="FOE174" s="164"/>
      <c r="FOF174" s="164"/>
      <c r="FOG174" s="164"/>
      <c r="FOH174" s="164"/>
      <c r="FOI174" s="164"/>
      <c r="FOJ174" s="164"/>
      <c r="FOK174" s="164"/>
      <c r="FOL174" s="164"/>
      <c r="FOM174" s="164"/>
      <c r="FON174" s="164"/>
      <c r="FOO174" s="164"/>
      <c r="FOP174" s="164"/>
      <c r="FOQ174" s="164"/>
      <c r="FOR174" s="164"/>
      <c r="FOS174" s="164"/>
      <c r="FOT174" s="164"/>
      <c r="FOU174" s="164"/>
      <c r="FOV174" s="164"/>
      <c r="FOW174" s="164"/>
      <c r="FOX174" s="164"/>
      <c r="FOY174" s="164"/>
      <c r="FOZ174" s="164"/>
      <c r="FPA174" s="164"/>
      <c r="FPB174" s="164"/>
      <c r="FPC174" s="164"/>
      <c r="FPD174" s="164"/>
      <c r="FPE174" s="164"/>
      <c r="FPF174" s="164"/>
      <c r="FPG174" s="164"/>
      <c r="FPH174" s="164"/>
      <c r="FPI174" s="164"/>
      <c r="FPJ174" s="164"/>
      <c r="FPK174" s="164"/>
      <c r="FPL174" s="164"/>
      <c r="FPM174" s="164"/>
      <c r="FPN174" s="164"/>
      <c r="FPO174" s="164"/>
      <c r="FPP174" s="164"/>
      <c r="FPQ174" s="164"/>
      <c r="FPR174" s="164"/>
      <c r="FPS174" s="164"/>
      <c r="FPT174" s="164"/>
      <c r="FPU174" s="164"/>
      <c r="FPV174" s="164"/>
      <c r="FPW174" s="164"/>
      <c r="FPX174" s="164"/>
      <c r="FPY174" s="164"/>
      <c r="FPZ174" s="164"/>
      <c r="FQA174" s="164"/>
      <c r="FQB174" s="164"/>
      <c r="FQC174" s="164"/>
      <c r="FQD174" s="164"/>
      <c r="FQE174" s="164"/>
      <c r="FQF174" s="164"/>
      <c r="FQG174" s="164"/>
      <c r="FQH174" s="164"/>
      <c r="FQI174" s="164"/>
      <c r="FQJ174" s="164"/>
      <c r="FQK174" s="164"/>
      <c r="FQL174" s="164"/>
      <c r="FQM174" s="164"/>
      <c r="FQN174" s="164"/>
      <c r="FQO174" s="164"/>
      <c r="FQP174" s="164"/>
      <c r="FQQ174" s="164"/>
      <c r="FQR174" s="164"/>
      <c r="FQS174" s="164"/>
      <c r="FQT174" s="164"/>
      <c r="FQU174" s="164"/>
      <c r="FQV174" s="164"/>
      <c r="FQW174" s="164"/>
      <c r="FQX174" s="164"/>
      <c r="FQY174" s="164"/>
      <c r="FQZ174" s="164"/>
      <c r="FRA174" s="164"/>
      <c r="FRB174" s="164"/>
      <c r="FRC174" s="164"/>
      <c r="FRD174" s="164"/>
      <c r="FRE174" s="164"/>
      <c r="FRF174" s="164"/>
      <c r="FRG174" s="164"/>
      <c r="FRH174" s="164"/>
      <c r="FRI174" s="164"/>
      <c r="FRJ174" s="164"/>
      <c r="FRK174" s="164"/>
      <c r="FRL174" s="164"/>
      <c r="FRM174" s="164"/>
      <c r="FRN174" s="164"/>
      <c r="FRO174" s="164"/>
      <c r="FRP174" s="164"/>
      <c r="FRQ174" s="164"/>
      <c r="FRR174" s="164"/>
      <c r="FRS174" s="164"/>
      <c r="FRT174" s="164"/>
      <c r="FRU174" s="164"/>
      <c r="FRV174" s="164"/>
      <c r="FRW174" s="164"/>
      <c r="FRX174" s="164"/>
      <c r="FRY174" s="164"/>
      <c r="FRZ174" s="164"/>
      <c r="FSA174" s="164"/>
      <c r="FSB174" s="164"/>
      <c r="FSC174" s="164"/>
      <c r="FSD174" s="164"/>
      <c r="FSE174" s="164"/>
      <c r="FSF174" s="164"/>
      <c r="FSG174" s="164"/>
      <c r="FSH174" s="164"/>
      <c r="FSI174" s="164"/>
      <c r="FSJ174" s="164"/>
      <c r="FSK174" s="164"/>
      <c r="FSL174" s="164"/>
      <c r="FSM174" s="164"/>
      <c r="FSN174" s="164"/>
      <c r="FSO174" s="164"/>
      <c r="FSP174" s="164"/>
      <c r="FSQ174" s="164"/>
      <c r="FSR174" s="164"/>
      <c r="FSS174" s="164"/>
      <c r="FST174" s="164"/>
      <c r="FSU174" s="164"/>
      <c r="FSV174" s="164"/>
      <c r="FSW174" s="164"/>
      <c r="FSX174" s="164"/>
      <c r="FSY174" s="164"/>
      <c r="FSZ174" s="164"/>
      <c r="FTA174" s="164"/>
      <c r="FTB174" s="164"/>
      <c r="FTC174" s="164"/>
      <c r="FTD174" s="164"/>
      <c r="FTE174" s="164"/>
      <c r="FTF174" s="164"/>
      <c r="FTG174" s="164"/>
      <c r="FTH174" s="164"/>
      <c r="FTI174" s="164"/>
      <c r="FTJ174" s="164"/>
      <c r="FTK174" s="164"/>
      <c r="FTL174" s="164"/>
      <c r="FTM174" s="164"/>
      <c r="FTN174" s="164"/>
      <c r="FTO174" s="164"/>
      <c r="FTP174" s="164"/>
      <c r="FTQ174" s="164"/>
      <c r="FTR174" s="164"/>
      <c r="FTS174" s="164"/>
      <c r="FTT174" s="164"/>
      <c r="FTU174" s="164"/>
      <c r="FTV174" s="164"/>
      <c r="FTW174" s="164"/>
      <c r="FTX174" s="164"/>
      <c r="FTY174" s="164"/>
      <c r="FTZ174" s="164"/>
      <c r="FUA174" s="164"/>
      <c r="FUB174" s="164"/>
      <c r="FUC174" s="164"/>
      <c r="FUD174" s="164"/>
      <c r="FUE174" s="164"/>
      <c r="FUF174" s="164"/>
      <c r="FUG174" s="164"/>
      <c r="FUH174" s="164"/>
      <c r="FUI174" s="164"/>
      <c r="FUJ174" s="164"/>
      <c r="FUK174" s="164"/>
      <c r="FUL174" s="164"/>
      <c r="FUM174" s="164"/>
      <c r="FUN174" s="164"/>
      <c r="FUO174" s="164"/>
      <c r="FUP174" s="164"/>
      <c r="FUQ174" s="164"/>
      <c r="FUR174" s="164"/>
      <c r="FUS174" s="164"/>
      <c r="FUT174" s="164"/>
      <c r="FUU174" s="164"/>
      <c r="FUV174" s="164"/>
      <c r="FUW174" s="164"/>
      <c r="FUX174" s="164"/>
      <c r="FUY174" s="164"/>
      <c r="FUZ174" s="164"/>
      <c r="FVA174" s="164"/>
      <c r="FVB174" s="164"/>
      <c r="FVC174" s="164"/>
      <c r="FVD174" s="164"/>
      <c r="FVE174" s="164"/>
      <c r="FVF174" s="164"/>
      <c r="FVG174" s="164"/>
      <c r="FVH174" s="164"/>
      <c r="FVI174" s="164"/>
      <c r="FVJ174" s="164"/>
      <c r="FVK174" s="164"/>
      <c r="FVL174" s="164"/>
      <c r="FVM174" s="164"/>
      <c r="FVN174" s="164"/>
      <c r="FVO174" s="164"/>
      <c r="FVP174" s="164"/>
      <c r="FVQ174" s="164"/>
      <c r="FVR174" s="164"/>
      <c r="FVS174" s="164"/>
      <c r="FVT174" s="164"/>
      <c r="FVU174" s="164"/>
      <c r="FVV174" s="164"/>
      <c r="FVW174" s="164"/>
      <c r="FVX174" s="164"/>
      <c r="FVY174" s="164"/>
      <c r="FVZ174" s="164"/>
      <c r="FWA174" s="164"/>
      <c r="FWB174" s="164"/>
      <c r="FWC174" s="164"/>
      <c r="FWD174" s="164"/>
      <c r="FWE174" s="164"/>
      <c r="FWF174" s="164"/>
      <c r="FWG174" s="164"/>
      <c r="FWH174" s="164"/>
      <c r="FWI174" s="164"/>
      <c r="FWJ174" s="164"/>
      <c r="FWK174" s="164"/>
      <c r="FWL174" s="164"/>
      <c r="FWM174" s="164"/>
      <c r="FWN174" s="164"/>
      <c r="FWO174" s="164"/>
      <c r="FWP174" s="164"/>
      <c r="FWQ174" s="164"/>
      <c r="FWR174" s="164"/>
      <c r="FWS174" s="164"/>
      <c r="FWT174" s="164"/>
      <c r="FWU174" s="164"/>
      <c r="FWV174" s="164"/>
      <c r="FWW174" s="164"/>
      <c r="FWX174" s="164"/>
      <c r="FWY174" s="164"/>
      <c r="FWZ174" s="164"/>
      <c r="FXA174" s="164"/>
      <c r="FXB174" s="164"/>
      <c r="FXC174" s="164"/>
      <c r="FXD174" s="164"/>
      <c r="FXE174" s="164"/>
      <c r="FXF174" s="164"/>
      <c r="FXG174" s="164"/>
      <c r="FXH174" s="164"/>
      <c r="FXI174" s="164"/>
      <c r="FXJ174" s="164"/>
      <c r="FXK174" s="164"/>
      <c r="FXL174" s="164"/>
      <c r="FXM174" s="164"/>
      <c r="FXN174" s="164"/>
      <c r="FXO174" s="164"/>
      <c r="FXP174" s="164"/>
      <c r="FXQ174" s="164"/>
      <c r="FXR174" s="164"/>
      <c r="FXS174" s="164"/>
      <c r="FXT174" s="164"/>
      <c r="FXU174" s="164"/>
      <c r="FXV174" s="164"/>
      <c r="FXW174" s="164"/>
      <c r="FXX174" s="164"/>
      <c r="FXY174" s="164"/>
      <c r="FXZ174" s="164"/>
      <c r="FYA174" s="164"/>
      <c r="FYB174" s="164"/>
      <c r="FYC174" s="164"/>
      <c r="FYD174" s="164"/>
      <c r="FYE174" s="164"/>
      <c r="FYF174" s="164"/>
      <c r="FYG174" s="164"/>
      <c r="FYH174" s="164"/>
      <c r="FYI174" s="164"/>
      <c r="FYJ174" s="164"/>
      <c r="FYK174" s="164"/>
      <c r="FYL174" s="164"/>
      <c r="FYM174" s="164"/>
      <c r="FYN174" s="164"/>
      <c r="FYO174" s="164"/>
      <c r="FYP174" s="164"/>
      <c r="FYQ174" s="164"/>
      <c r="FYR174" s="164"/>
      <c r="FYS174" s="164"/>
      <c r="FYT174" s="164"/>
      <c r="FYU174" s="164"/>
      <c r="FYV174" s="164"/>
      <c r="FYW174" s="164"/>
      <c r="FYX174" s="164"/>
      <c r="FYY174" s="164"/>
      <c r="FYZ174" s="164"/>
      <c r="FZA174" s="164"/>
      <c r="FZB174" s="164"/>
      <c r="FZC174" s="164"/>
      <c r="FZD174" s="164"/>
      <c r="FZE174" s="164"/>
      <c r="FZF174" s="164"/>
      <c r="FZG174" s="164"/>
      <c r="FZH174" s="164"/>
      <c r="FZI174" s="164"/>
      <c r="FZJ174" s="164"/>
      <c r="FZK174" s="164"/>
      <c r="FZL174" s="164"/>
      <c r="FZM174" s="164"/>
      <c r="FZN174" s="164"/>
      <c r="FZO174" s="164"/>
      <c r="FZP174" s="164"/>
      <c r="FZQ174" s="164"/>
      <c r="FZR174" s="164"/>
      <c r="FZS174" s="164"/>
      <c r="FZT174" s="164"/>
      <c r="FZU174" s="164"/>
      <c r="FZV174" s="164"/>
      <c r="FZW174" s="164"/>
      <c r="FZX174" s="164"/>
      <c r="FZY174" s="164"/>
      <c r="FZZ174" s="164"/>
      <c r="GAA174" s="164"/>
      <c r="GAB174" s="164"/>
      <c r="GAC174" s="164"/>
      <c r="GAD174" s="164"/>
      <c r="GAE174" s="164"/>
      <c r="GAF174" s="164"/>
      <c r="GAG174" s="164"/>
      <c r="GAH174" s="164"/>
      <c r="GAI174" s="164"/>
      <c r="GAJ174" s="164"/>
      <c r="GAK174" s="164"/>
      <c r="GAL174" s="164"/>
      <c r="GAM174" s="164"/>
      <c r="GAN174" s="164"/>
      <c r="GAO174" s="164"/>
      <c r="GAP174" s="164"/>
      <c r="GAQ174" s="164"/>
      <c r="GAR174" s="164"/>
      <c r="GAS174" s="164"/>
      <c r="GAT174" s="164"/>
      <c r="GAU174" s="164"/>
      <c r="GAV174" s="164"/>
      <c r="GAW174" s="164"/>
      <c r="GAX174" s="164"/>
      <c r="GAY174" s="164"/>
      <c r="GAZ174" s="164"/>
      <c r="GBA174" s="164"/>
      <c r="GBB174" s="164"/>
      <c r="GBC174" s="164"/>
      <c r="GBD174" s="164"/>
      <c r="GBE174" s="164"/>
      <c r="GBF174" s="164"/>
      <c r="GBG174" s="164"/>
      <c r="GBH174" s="164"/>
      <c r="GBI174" s="164"/>
      <c r="GBJ174" s="164"/>
      <c r="GBK174" s="164"/>
      <c r="GBL174" s="164"/>
      <c r="GBM174" s="164"/>
      <c r="GBN174" s="164"/>
      <c r="GBO174" s="164"/>
      <c r="GBP174" s="164"/>
      <c r="GBQ174" s="164"/>
      <c r="GBR174" s="164"/>
      <c r="GBS174" s="164"/>
      <c r="GBT174" s="164"/>
      <c r="GBU174" s="164"/>
      <c r="GBV174" s="164"/>
      <c r="GBW174" s="164"/>
      <c r="GBX174" s="164"/>
      <c r="GBY174" s="164"/>
      <c r="GBZ174" s="164"/>
      <c r="GCA174" s="164"/>
      <c r="GCB174" s="164"/>
      <c r="GCC174" s="164"/>
      <c r="GCD174" s="164"/>
      <c r="GCE174" s="164"/>
      <c r="GCF174" s="164"/>
      <c r="GCG174" s="164"/>
      <c r="GCH174" s="164"/>
      <c r="GCI174" s="164"/>
      <c r="GCJ174" s="164"/>
      <c r="GCK174" s="164"/>
      <c r="GCL174" s="164"/>
      <c r="GCM174" s="164"/>
      <c r="GCN174" s="164"/>
      <c r="GCO174" s="164"/>
      <c r="GCP174" s="164"/>
      <c r="GCQ174" s="164"/>
      <c r="GCR174" s="164"/>
      <c r="GCS174" s="164"/>
      <c r="GCT174" s="164"/>
      <c r="GCU174" s="164"/>
      <c r="GCV174" s="164"/>
      <c r="GCW174" s="164"/>
      <c r="GCX174" s="164"/>
      <c r="GCY174" s="164"/>
      <c r="GCZ174" s="164"/>
      <c r="GDA174" s="164"/>
      <c r="GDB174" s="164"/>
      <c r="GDC174" s="164"/>
      <c r="GDD174" s="164"/>
      <c r="GDE174" s="164"/>
      <c r="GDF174" s="164"/>
      <c r="GDG174" s="164"/>
      <c r="GDH174" s="164"/>
      <c r="GDI174" s="164"/>
      <c r="GDJ174" s="164"/>
      <c r="GDK174" s="164"/>
      <c r="GDL174" s="164"/>
      <c r="GDM174" s="164"/>
      <c r="GDN174" s="164"/>
      <c r="GDO174" s="164"/>
      <c r="GDP174" s="164"/>
      <c r="GDQ174" s="164"/>
      <c r="GDR174" s="164"/>
      <c r="GDS174" s="164"/>
      <c r="GDT174" s="164"/>
      <c r="GDU174" s="164"/>
      <c r="GDV174" s="164"/>
      <c r="GDW174" s="164"/>
      <c r="GDX174" s="164"/>
      <c r="GDY174" s="164"/>
      <c r="GDZ174" s="164"/>
      <c r="GEA174" s="164"/>
      <c r="GEB174" s="164"/>
      <c r="GEC174" s="164"/>
      <c r="GED174" s="164"/>
      <c r="GEE174" s="164"/>
      <c r="GEF174" s="164"/>
      <c r="GEG174" s="164"/>
      <c r="GEH174" s="164"/>
      <c r="GEI174" s="164"/>
      <c r="GEJ174" s="164"/>
      <c r="GEK174" s="164"/>
      <c r="GEL174" s="164"/>
      <c r="GEM174" s="164"/>
      <c r="GEN174" s="164"/>
      <c r="GEO174" s="164"/>
      <c r="GEP174" s="164"/>
      <c r="GEQ174" s="164"/>
      <c r="GER174" s="164"/>
      <c r="GES174" s="164"/>
      <c r="GET174" s="164"/>
      <c r="GEU174" s="164"/>
      <c r="GEV174" s="164"/>
      <c r="GEW174" s="164"/>
      <c r="GEX174" s="164"/>
      <c r="GEY174" s="164"/>
      <c r="GEZ174" s="164"/>
      <c r="GFA174" s="164"/>
      <c r="GFB174" s="164"/>
      <c r="GFC174" s="164"/>
      <c r="GFD174" s="164"/>
      <c r="GFE174" s="164"/>
      <c r="GFF174" s="164"/>
      <c r="GFG174" s="164"/>
      <c r="GFH174" s="164"/>
      <c r="GFI174" s="164"/>
      <c r="GFJ174" s="164"/>
      <c r="GFK174" s="164"/>
      <c r="GFL174" s="164"/>
      <c r="GFM174" s="164"/>
      <c r="GFN174" s="164"/>
      <c r="GFO174" s="164"/>
      <c r="GFP174" s="164"/>
      <c r="GFQ174" s="164"/>
      <c r="GFR174" s="164"/>
      <c r="GFS174" s="164"/>
      <c r="GFT174" s="164"/>
      <c r="GFU174" s="164"/>
      <c r="GFV174" s="164"/>
      <c r="GFW174" s="164"/>
      <c r="GFX174" s="164"/>
      <c r="GFY174" s="164"/>
      <c r="GFZ174" s="164"/>
      <c r="GGA174" s="164"/>
      <c r="GGB174" s="164"/>
      <c r="GGC174" s="164"/>
      <c r="GGD174" s="164"/>
      <c r="GGE174" s="164"/>
      <c r="GGF174" s="164"/>
      <c r="GGG174" s="164"/>
      <c r="GGH174" s="164"/>
      <c r="GGI174" s="164"/>
      <c r="GGJ174" s="164"/>
      <c r="GGK174" s="164"/>
      <c r="GGL174" s="164"/>
      <c r="GGM174" s="164"/>
      <c r="GGN174" s="164"/>
      <c r="GGO174" s="164"/>
      <c r="GGP174" s="164"/>
      <c r="GGQ174" s="164"/>
      <c r="GGR174" s="164"/>
      <c r="GGS174" s="164"/>
      <c r="GGT174" s="164"/>
      <c r="GGU174" s="164"/>
      <c r="GGV174" s="164"/>
      <c r="GGW174" s="164"/>
      <c r="GGX174" s="164"/>
      <c r="GGY174" s="164"/>
      <c r="GGZ174" s="164"/>
      <c r="GHA174" s="164"/>
      <c r="GHB174" s="164"/>
      <c r="GHC174" s="164"/>
      <c r="GHD174" s="164"/>
      <c r="GHE174" s="164"/>
      <c r="GHF174" s="164"/>
      <c r="GHG174" s="164"/>
      <c r="GHH174" s="164"/>
      <c r="GHI174" s="164"/>
      <c r="GHJ174" s="164"/>
      <c r="GHK174" s="164"/>
      <c r="GHL174" s="164"/>
      <c r="GHM174" s="164"/>
      <c r="GHN174" s="164"/>
      <c r="GHO174" s="164"/>
      <c r="GHP174" s="164"/>
      <c r="GHQ174" s="164"/>
      <c r="GHR174" s="164"/>
      <c r="GHS174" s="164"/>
      <c r="GHT174" s="164"/>
      <c r="GHU174" s="164"/>
      <c r="GHV174" s="164"/>
      <c r="GHW174" s="164"/>
      <c r="GHX174" s="164"/>
      <c r="GHY174" s="164"/>
      <c r="GHZ174" s="164"/>
      <c r="GIA174" s="164"/>
      <c r="GIB174" s="164"/>
      <c r="GIC174" s="164"/>
      <c r="GID174" s="164"/>
      <c r="GIE174" s="164"/>
      <c r="GIF174" s="164"/>
      <c r="GIG174" s="164"/>
      <c r="GIH174" s="164"/>
      <c r="GII174" s="164"/>
      <c r="GIJ174" s="164"/>
      <c r="GIK174" s="164"/>
      <c r="GIL174" s="164"/>
      <c r="GIM174" s="164"/>
      <c r="GIN174" s="164"/>
      <c r="GIO174" s="164"/>
      <c r="GIP174" s="164"/>
      <c r="GIQ174" s="164"/>
      <c r="GIR174" s="164"/>
      <c r="GIS174" s="164"/>
      <c r="GIT174" s="164"/>
      <c r="GIU174" s="164"/>
      <c r="GIV174" s="164"/>
      <c r="GIW174" s="164"/>
      <c r="GIX174" s="164"/>
      <c r="GIY174" s="164"/>
      <c r="GIZ174" s="164"/>
      <c r="GJA174" s="164"/>
      <c r="GJB174" s="164"/>
      <c r="GJC174" s="164"/>
      <c r="GJD174" s="164"/>
      <c r="GJE174" s="164"/>
      <c r="GJF174" s="164"/>
      <c r="GJG174" s="164"/>
      <c r="GJH174" s="164"/>
      <c r="GJI174" s="164"/>
      <c r="GJJ174" s="164"/>
      <c r="GJK174" s="164"/>
      <c r="GJL174" s="164"/>
      <c r="GJM174" s="164"/>
      <c r="GJN174" s="164"/>
      <c r="GJO174" s="164"/>
      <c r="GJP174" s="164"/>
      <c r="GJQ174" s="164"/>
      <c r="GJR174" s="164"/>
      <c r="GJS174" s="164"/>
      <c r="GJT174" s="164"/>
      <c r="GJU174" s="164"/>
      <c r="GJV174" s="164"/>
      <c r="GJW174" s="164"/>
      <c r="GJX174" s="164"/>
      <c r="GJY174" s="164"/>
      <c r="GJZ174" s="164"/>
      <c r="GKA174" s="164"/>
      <c r="GKB174" s="164"/>
      <c r="GKC174" s="164"/>
      <c r="GKD174" s="164"/>
      <c r="GKE174" s="164"/>
      <c r="GKF174" s="164"/>
      <c r="GKG174" s="164"/>
      <c r="GKH174" s="164"/>
      <c r="GKI174" s="164"/>
      <c r="GKJ174" s="164"/>
      <c r="GKK174" s="164"/>
      <c r="GKL174" s="164"/>
      <c r="GKM174" s="164"/>
      <c r="GKN174" s="164"/>
      <c r="GKO174" s="164"/>
      <c r="GKP174" s="164"/>
      <c r="GKQ174" s="164"/>
      <c r="GKR174" s="164"/>
      <c r="GKS174" s="164"/>
      <c r="GKT174" s="164"/>
      <c r="GKU174" s="164"/>
      <c r="GKV174" s="164"/>
      <c r="GKW174" s="164"/>
      <c r="GKX174" s="164"/>
      <c r="GKY174" s="164"/>
      <c r="GKZ174" s="164"/>
      <c r="GLA174" s="164"/>
      <c r="GLB174" s="164"/>
      <c r="GLC174" s="164"/>
      <c r="GLD174" s="164"/>
      <c r="GLE174" s="164"/>
      <c r="GLF174" s="164"/>
      <c r="GLG174" s="164"/>
      <c r="GLH174" s="164"/>
      <c r="GLI174" s="164"/>
      <c r="GLJ174" s="164"/>
      <c r="GLK174" s="164"/>
      <c r="GLL174" s="164"/>
      <c r="GLM174" s="164"/>
      <c r="GLN174" s="164"/>
      <c r="GLO174" s="164"/>
      <c r="GLP174" s="164"/>
      <c r="GLQ174" s="164"/>
      <c r="GLR174" s="164"/>
      <c r="GLS174" s="164"/>
      <c r="GLT174" s="164"/>
      <c r="GLU174" s="164"/>
      <c r="GLV174" s="164"/>
      <c r="GLW174" s="164"/>
      <c r="GLX174" s="164"/>
      <c r="GLY174" s="164"/>
      <c r="GLZ174" s="164"/>
      <c r="GMA174" s="164"/>
      <c r="GMB174" s="164"/>
      <c r="GMC174" s="164"/>
      <c r="GMD174" s="164"/>
      <c r="GME174" s="164"/>
      <c r="GMF174" s="164"/>
      <c r="GMG174" s="164"/>
      <c r="GMH174" s="164"/>
      <c r="GMI174" s="164"/>
      <c r="GMJ174" s="164"/>
      <c r="GMK174" s="164"/>
      <c r="GML174" s="164"/>
      <c r="GMM174" s="164"/>
      <c r="GMN174" s="164"/>
      <c r="GMO174" s="164"/>
      <c r="GMP174" s="164"/>
      <c r="GMQ174" s="164"/>
      <c r="GMR174" s="164"/>
      <c r="GMS174" s="164"/>
      <c r="GMT174" s="164"/>
      <c r="GMU174" s="164"/>
      <c r="GMV174" s="164"/>
      <c r="GMW174" s="164"/>
      <c r="GMX174" s="164"/>
      <c r="GMY174" s="164"/>
      <c r="GMZ174" s="164"/>
      <c r="GNA174" s="164"/>
      <c r="GNB174" s="164"/>
      <c r="GNC174" s="164"/>
      <c r="GND174" s="164"/>
      <c r="GNE174" s="164"/>
      <c r="GNF174" s="164"/>
      <c r="GNG174" s="164"/>
      <c r="GNH174" s="164"/>
      <c r="GNI174" s="164"/>
      <c r="GNJ174" s="164"/>
      <c r="GNK174" s="164"/>
      <c r="GNL174" s="164"/>
      <c r="GNM174" s="164"/>
      <c r="GNN174" s="164"/>
      <c r="GNO174" s="164"/>
      <c r="GNP174" s="164"/>
      <c r="GNQ174" s="164"/>
      <c r="GNR174" s="164"/>
      <c r="GNS174" s="164"/>
      <c r="GNT174" s="164"/>
      <c r="GNU174" s="164"/>
      <c r="GNV174" s="164"/>
      <c r="GNW174" s="164"/>
      <c r="GNX174" s="164"/>
      <c r="GNY174" s="164"/>
      <c r="GNZ174" s="164"/>
      <c r="GOA174" s="164"/>
      <c r="GOB174" s="164"/>
      <c r="GOC174" s="164"/>
      <c r="GOD174" s="164"/>
      <c r="GOE174" s="164"/>
      <c r="GOF174" s="164"/>
      <c r="GOG174" s="164"/>
      <c r="GOH174" s="164"/>
      <c r="GOI174" s="164"/>
      <c r="GOJ174" s="164"/>
      <c r="GOK174" s="164"/>
      <c r="GOL174" s="164"/>
      <c r="GOM174" s="164"/>
      <c r="GON174" s="164"/>
      <c r="GOO174" s="164"/>
      <c r="GOP174" s="164"/>
      <c r="GOQ174" s="164"/>
      <c r="GOR174" s="164"/>
      <c r="GOS174" s="164"/>
      <c r="GOT174" s="164"/>
      <c r="GOU174" s="164"/>
      <c r="GOV174" s="164"/>
      <c r="GOW174" s="164"/>
      <c r="GOX174" s="164"/>
      <c r="GOY174" s="164"/>
      <c r="GOZ174" s="164"/>
      <c r="GPA174" s="164"/>
      <c r="GPB174" s="164"/>
      <c r="GPC174" s="164"/>
      <c r="GPD174" s="164"/>
      <c r="GPE174" s="164"/>
      <c r="GPF174" s="164"/>
      <c r="GPG174" s="164"/>
      <c r="GPH174" s="164"/>
      <c r="GPI174" s="164"/>
      <c r="GPJ174" s="164"/>
      <c r="GPK174" s="164"/>
      <c r="GPL174" s="164"/>
      <c r="GPM174" s="164"/>
      <c r="GPN174" s="164"/>
      <c r="GPO174" s="164"/>
      <c r="GPP174" s="164"/>
      <c r="GPQ174" s="164"/>
      <c r="GPR174" s="164"/>
      <c r="GPS174" s="164"/>
      <c r="GPT174" s="164"/>
      <c r="GPU174" s="164"/>
      <c r="GPV174" s="164"/>
      <c r="GPW174" s="164"/>
      <c r="GPX174" s="164"/>
      <c r="GPY174" s="164"/>
      <c r="GPZ174" s="164"/>
      <c r="GQA174" s="164"/>
      <c r="GQB174" s="164"/>
      <c r="GQC174" s="164"/>
      <c r="GQD174" s="164"/>
      <c r="GQE174" s="164"/>
      <c r="GQF174" s="164"/>
      <c r="GQG174" s="164"/>
      <c r="GQH174" s="164"/>
      <c r="GQI174" s="164"/>
      <c r="GQJ174" s="164"/>
      <c r="GQK174" s="164"/>
      <c r="GQL174" s="164"/>
      <c r="GQM174" s="164"/>
      <c r="GQN174" s="164"/>
      <c r="GQO174" s="164"/>
      <c r="GQP174" s="164"/>
      <c r="GQQ174" s="164"/>
      <c r="GQR174" s="164"/>
      <c r="GQS174" s="164"/>
      <c r="GQT174" s="164"/>
      <c r="GQU174" s="164"/>
      <c r="GQV174" s="164"/>
      <c r="GQW174" s="164"/>
      <c r="GQX174" s="164"/>
      <c r="GQY174" s="164"/>
      <c r="GQZ174" s="164"/>
      <c r="GRA174" s="164"/>
      <c r="GRB174" s="164"/>
      <c r="GRC174" s="164"/>
      <c r="GRD174" s="164"/>
      <c r="GRE174" s="164"/>
      <c r="GRF174" s="164"/>
      <c r="GRG174" s="164"/>
      <c r="GRH174" s="164"/>
      <c r="GRI174" s="164"/>
      <c r="GRJ174" s="164"/>
      <c r="GRK174" s="164"/>
      <c r="GRL174" s="164"/>
      <c r="GRM174" s="164"/>
      <c r="GRN174" s="164"/>
      <c r="GRO174" s="164"/>
      <c r="GRP174" s="164"/>
      <c r="GRQ174" s="164"/>
      <c r="GRR174" s="164"/>
      <c r="GRS174" s="164"/>
      <c r="GRT174" s="164"/>
      <c r="GRU174" s="164"/>
      <c r="GRV174" s="164"/>
      <c r="GRW174" s="164"/>
      <c r="GRX174" s="164"/>
      <c r="GRY174" s="164"/>
      <c r="GRZ174" s="164"/>
      <c r="GSA174" s="164"/>
      <c r="GSB174" s="164"/>
      <c r="GSC174" s="164"/>
      <c r="GSD174" s="164"/>
      <c r="GSE174" s="164"/>
      <c r="GSF174" s="164"/>
      <c r="GSG174" s="164"/>
      <c r="GSH174" s="164"/>
      <c r="GSI174" s="164"/>
      <c r="GSJ174" s="164"/>
      <c r="GSK174" s="164"/>
      <c r="GSL174" s="164"/>
      <c r="GSM174" s="164"/>
      <c r="GSN174" s="164"/>
      <c r="GSO174" s="164"/>
      <c r="GSP174" s="164"/>
      <c r="GSQ174" s="164"/>
      <c r="GSR174" s="164"/>
      <c r="GSS174" s="164"/>
      <c r="GST174" s="164"/>
      <c r="GSU174" s="164"/>
      <c r="GSV174" s="164"/>
      <c r="GSW174" s="164"/>
      <c r="GSX174" s="164"/>
      <c r="GSY174" s="164"/>
      <c r="GSZ174" s="164"/>
      <c r="GTA174" s="164"/>
      <c r="GTB174" s="164"/>
      <c r="GTC174" s="164"/>
      <c r="GTD174" s="164"/>
      <c r="GTE174" s="164"/>
      <c r="GTF174" s="164"/>
      <c r="GTG174" s="164"/>
      <c r="GTH174" s="164"/>
      <c r="GTI174" s="164"/>
      <c r="GTJ174" s="164"/>
      <c r="GTK174" s="164"/>
      <c r="GTL174" s="164"/>
      <c r="GTM174" s="164"/>
      <c r="GTN174" s="164"/>
      <c r="GTO174" s="164"/>
      <c r="GTP174" s="164"/>
      <c r="GTQ174" s="164"/>
      <c r="GTR174" s="164"/>
      <c r="GTS174" s="164"/>
      <c r="GTT174" s="164"/>
      <c r="GTU174" s="164"/>
      <c r="GTV174" s="164"/>
      <c r="GTW174" s="164"/>
      <c r="GTX174" s="164"/>
      <c r="GTY174" s="164"/>
      <c r="GTZ174" s="164"/>
      <c r="GUA174" s="164"/>
      <c r="GUB174" s="164"/>
      <c r="GUC174" s="164"/>
      <c r="GUD174" s="164"/>
      <c r="GUE174" s="164"/>
      <c r="GUF174" s="164"/>
      <c r="GUG174" s="164"/>
      <c r="GUH174" s="164"/>
      <c r="GUI174" s="164"/>
      <c r="GUJ174" s="164"/>
      <c r="GUK174" s="164"/>
      <c r="GUL174" s="164"/>
      <c r="GUM174" s="164"/>
      <c r="GUN174" s="164"/>
      <c r="GUO174" s="164"/>
      <c r="GUP174" s="164"/>
      <c r="GUQ174" s="164"/>
      <c r="GUR174" s="164"/>
      <c r="GUS174" s="164"/>
      <c r="GUT174" s="164"/>
      <c r="GUU174" s="164"/>
      <c r="GUV174" s="164"/>
      <c r="GUW174" s="164"/>
      <c r="GUX174" s="164"/>
      <c r="GUY174" s="164"/>
      <c r="GUZ174" s="164"/>
      <c r="GVA174" s="164"/>
      <c r="GVB174" s="164"/>
      <c r="GVC174" s="164"/>
      <c r="GVD174" s="164"/>
      <c r="GVE174" s="164"/>
      <c r="GVF174" s="164"/>
      <c r="GVG174" s="164"/>
      <c r="GVH174" s="164"/>
      <c r="GVI174" s="164"/>
      <c r="GVJ174" s="164"/>
      <c r="GVK174" s="164"/>
      <c r="GVL174" s="164"/>
      <c r="GVM174" s="164"/>
      <c r="GVN174" s="164"/>
      <c r="GVO174" s="164"/>
      <c r="GVP174" s="164"/>
      <c r="GVQ174" s="164"/>
      <c r="GVR174" s="164"/>
      <c r="GVS174" s="164"/>
      <c r="GVT174" s="164"/>
      <c r="GVU174" s="164"/>
      <c r="GVV174" s="164"/>
      <c r="GVW174" s="164"/>
      <c r="GVX174" s="164"/>
      <c r="GVY174" s="164"/>
      <c r="GVZ174" s="164"/>
      <c r="GWA174" s="164"/>
      <c r="GWB174" s="164"/>
      <c r="GWC174" s="164"/>
      <c r="GWD174" s="164"/>
      <c r="GWE174" s="164"/>
      <c r="GWF174" s="164"/>
      <c r="GWG174" s="164"/>
      <c r="GWH174" s="164"/>
      <c r="GWI174" s="164"/>
      <c r="GWJ174" s="164"/>
      <c r="GWK174" s="164"/>
      <c r="GWL174" s="164"/>
      <c r="GWM174" s="164"/>
      <c r="GWN174" s="164"/>
      <c r="GWO174" s="164"/>
      <c r="GWP174" s="164"/>
      <c r="GWQ174" s="164"/>
      <c r="GWR174" s="164"/>
      <c r="GWS174" s="164"/>
      <c r="GWT174" s="164"/>
      <c r="GWU174" s="164"/>
      <c r="GWV174" s="164"/>
      <c r="GWW174" s="164"/>
      <c r="GWX174" s="164"/>
      <c r="GWY174" s="164"/>
      <c r="GWZ174" s="164"/>
      <c r="GXA174" s="164"/>
      <c r="GXB174" s="164"/>
      <c r="GXC174" s="164"/>
      <c r="GXD174" s="164"/>
      <c r="GXE174" s="164"/>
      <c r="GXF174" s="164"/>
      <c r="GXG174" s="164"/>
      <c r="GXH174" s="164"/>
      <c r="GXI174" s="164"/>
      <c r="GXJ174" s="164"/>
      <c r="GXK174" s="164"/>
      <c r="GXL174" s="164"/>
      <c r="GXM174" s="164"/>
      <c r="GXN174" s="164"/>
      <c r="GXO174" s="164"/>
      <c r="GXP174" s="164"/>
      <c r="GXQ174" s="164"/>
      <c r="GXR174" s="164"/>
      <c r="GXS174" s="164"/>
      <c r="GXT174" s="164"/>
      <c r="GXU174" s="164"/>
      <c r="GXV174" s="164"/>
      <c r="GXW174" s="164"/>
      <c r="GXX174" s="164"/>
      <c r="GXY174" s="164"/>
      <c r="GXZ174" s="164"/>
      <c r="GYA174" s="164"/>
      <c r="GYB174" s="164"/>
      <c r="GYC174" s="164"/>
      <c r="GYD174" s="164"/>
      <c r="GYE174" s="164"/>
      <c r="GYF174" s="164"/>
      <c r="GYG174" s="164"/>
      <c r="GYH174" s="164"/>
      <c r="GYI174" s="164"/>
      <c r="GYJ174" s="164"/>
      <c r="GYK174" s="164"/>
      <c r="GYL174" s="164"/>
      <c r="GYM174" s="164"/>
      <c r="GYN174" s="164"/>
      <c r="GYO174" s="164"/>
      <c r="GYP174" s="164"/>
      <c r="GYQ174" s="164"/>
      <c r="GYR174" s="164"/>
      <c r="GYS174" s="164"/>
      <c r="GYT174" s="164"/>
      <c r="GYU174" s="164"/>
      <c r="GYV174" s="164"/>
      <c r="GYW174" s="164"/>
      <c r="GYX174" s="164"/>
      <c r="GYY174" s="164"/>
      <c r="GYZ174" s="164"/>
      <c r="GZA174" s="164"/>
      <c r="GZB174" s="164"/>
      <c r="GZC174" s="164"/>
      <c r="GZD174" s="164"/>
      <c r="GZE174" s="164"/>
      <c r="GZF174" s="164"/>
      <c r="GZG174" s="164"/>
      <c r="GZH174" s="164"/>
      <c r="GZI174" s="164"/>
      <c r="GZJ174" s="164"/>
      <c r="GZK174" s="164"/>
      <c r="GZL174" s="164"/>
      <c r="GZM174" s="164"/>
      <c r="GZN174" s="164"/>
      <c r="GZO174" s="164"/>
      <c r="GZP174" s="164"/>
      <c r="GZQ174" s="164"/>
      <c r="GZR174" s="164"/>
      <c r="GZS174" s="164"/>
      <c r="GZT174" s="164"/>
      <c r="GZU174" s="164"/>
      <c r="GZV174" s="164"/>
      <c r="GZW174" s="164"/>
      <c r="GZX174" s="164"/>
      <c r="GZY174" s="164"/>
      <c r="GZZ174" s="164"/>
      <c r="HAA174" s="164"/>
      <c r="HAB174" s="164"/>
      <c r="HAC174" s="164"/>
      <c r="HAD174" s="164"/>
      <c r="HAE174" s="164"/>
      <c r="HAF174" s="164"/>
      <c r="HAG174" s="164"/>
      <c r="HAH174" s="164"/>
      <c r="HAI174" s="164"/>
      <c r="HAJ174" s="164"/>
      <c r="HAK174" s="164"/>
      <c r="HAL174" s="164"/>
      <c r="HAM174" s="164"/>
      <c r="HAN174" s="164"/>
      <c r="HAO174" s="164"/>
      <c r="HAP174" s="164"/>
      <c r="HAQ174" s="164"/>
      <c r="HAR174" s="164"/>
      <c r="HAS174" s="164"/>
      <c r="HAT174" s="164"/>
      <c r="HAU174" s="164"/>
      <c r="HAV174" s="164"/>
      <c r="HAW174" s="164"/>
      <c r="HAX174" s="164"/>
      <c r="HAY174" s="164"/>
      <c r="HAZ174" s="164"/>
      <c r="HBA174" s="164"/>
      <c r="HBB174" s="164"/>
      <c r="HBC174" s="164"/>
      <c r="HBD174" s="164"/>
      <c r="HBE174" s="164"/>
      <c r="HBF174" s="164"/>
      <c r="HBG174" s="164"/>
      <c r="HBH174" s="164"/>
      <c r="HBI174" s="164"/>
      <c r="HBJ174" s="164"/>
      <c r="HBK174" s="164"/>
      <c r="HBL174" s="164"/>
      <c r="HBM174" s="164"/>
      <c r="HBN174" s="164"/>
      <c r="HBO174" s="164"/>
      <c r="HBP174" s="164"/>
      <c r="HBQ174" s="164"/>
      <c r="HBR174" s="164"/>
      <c r="HBS174" s="164"/>
      <c r="HBT174" s="164"/>
      <c r="HBU174" s="164"/>
      <c r="HBV174" s="164"/>
      <c r="HBW174" s="164"/>
      <c r="HBX174" s="164"/>
      <c r="HBY174" s="164"/>
      <c r="HBZ174" s="164"/>
      <c r="HCA174" s="164"/>
      <c r="HCB174" s="164"/>
      <c r="HCC174" s="164"/>
      <c r="HCD174" s="164"/>
      <c r="HCE174" s="164"/>
      <c r="HCF174" s="164"/>
      <c r="HCG174" s="164"/>
      <c r="HCH174" s="164"/>
      <c r="HCI174" s="164"/>
      <c r="HCJ174" s="164"/>
      <c r="HCK174" s="164"/>
      <c r="HCL174" s="164"/>
      <c r="HCM174" s="164"/>
      <c r="HCN174" s="164"/>
      <c r="HCO174" s="164"/>
      <c r="HCP174" s="164"/>
      <c r="HCQ174" s="164"/>
      <c r="HCR174" s="164"/>
      <c r="HCS174" s="164"/>
      <c r="HCT174" s="164"/>
      <c r="HCU174" s="164"/>
      <c r="HCV174" s="164"/>
      <c r="HCW174" s="164"/>
      <c r="HCX174" s="164"/>
      <c r="HCY174" s="164"/>
      <c r="HCZ174" s="164"/>
      <c r="HDA174" s="164"/>
      <c r="HDB174" s="164"/>
      <c r="HDC174" s="164"/>
      <c r="HDD174" s="164"/>
      <c r="HDE174" s="164"/>
      <c r="HDF174" s="164"/>
      <c r="HDG174" s="164"/>
      <c r="HDH174" s="164"/>
      <c r="HDI174" s="164"/>
      <c r="HDJ174" s="164"/>
      <c r="HDK174" s="164"/>
      <c r="HDL174" s="164"/>
      <c r="HDM174" s="164"/>
      <c r="HDN174" s="164"/>
      <c r="HDO174" s="164"/>
      <c r="HDP174" s="164"/>
      <c r="HDQ174" s="164"/>
      <c r="HDR174" s="164"/>
      <c r="HDS174" s="164"/>
      <c r="HDT174" s="164"/>
      <c r="HDU174" s="164"/>
      <c r="HDV174" s="164"/>
      <c r="HDW174" s="164"/>
      <c r="HDX174" s="164"/>
      <c r="HDY174" s="164"/>
      <c r="HDZ174" s="164"/>
      <c r="HEA174" s="164"/>
      <c r="HEB174" s="164"/>
      <c r="HEC174" s="164"/>
      <c r="HED174" s="164"/>
      <c r="HEE174" s="164"/>
      <c r="HEF174" s="164"/>
      <c r="HEG174" s="164"/>
      <c r="HEH174" s="164"/>
      <c r="HEI174" s="164"/>
      <c r="HEJ174" s="164"/>
      <c r="HEK174" s="164"/>
      <c r="HEL174" s="164"/>
      <c r="HEM174" s="164"/>
      <c r="HEN174" s="164"/>
      <c r="HEO174" s="164"/>
      <c r="HEP174" s="164"/>
      <c r="HEQ174" s="164"/>
      <c r="HER174" s="164"/>
      <c r="HES174" s="164"/>
      <c r="HET174" s="164"/>
      <c r="HEU174" s="164"/>
      <c r="HEV174" s="164"/>
      <c r="HEW174" s="164"/>
      <c r="HEX174" s="164"/>
      <c r="HEY174" s="164"/>
      <c r="HEZ174" s="164"/>
      <c r="HFA174" s="164"/>
      <c r="HFB174" s="164"/>
      <c r="HFC174" s="164"/>
      <c r="HFD174" s="164"/>
      <c r="HFE174" s="164"/>
      <c r="HFF174" s="164"/>
      <c r="HFG174" s="164"/>
      <c r="HFH174" s="164"/>
      <c r="HFI174" s="164"/>
      <c r="HFJ174" s="164"/>
      <c r="HFK174" s="164"/>
      <c r="HFL174" s="164"/>
      <c r="HFM174" s="164"/>
      <c r="HFN174" s="164"/>
      <c r="HFO174" s="164"/>
      <c r="HFP174" s="164"/>
      <c r="HFQ174" s="164"/>
      <c r="HFR174" s="164"/>
      <c r="HFS174" s="164"/>
      <c r="HFT174" s="164"/>
      <c r="HFU174" s="164"/>
      <c r="HFV174" s="164"/>
      <c r="HFW174" s="164"/>
      <c r="HFX174" s="164"/>
      <c r="HFY174" s="164"/>
      <c r="HFZ174" s="164"/>
      <c r="HGA174" s="164"/>
      <c r="HGB174" s="164"/>
      <c r="HGC174" s="164"/>
      <c r="HGD174" s="164"/>
      <c r="HGE174" s="164"/>
      <c r="HGF174" s="164"/>
      <c r="HGG174" s="164"/>
      <c r="HGH174" s="164"/>
      <c r="HGI174" s="164"/>
      <c r="HGJ174" s="164"/>
      <c r="HGK174" s="164"/>
      <c r="HGL174" s="164"/>
      <c r="HGM174" s="164"/>
      <c r="HGN174" s="164"/>
      <c r="HGO174" s="164"/>
      <c r="HGP174" s="164"/>
      <c r="HGQ174" s="164"/>
      <c r="HGR174" s="164"/>
      <c r="HGS174" s="164"/>
      <c r="HGT174" s="164"/>
      <c r="HGU174" s="164"/>
      <c r="HGV174" s="164"/>
      <c r="HGW174" s="164"/>
      <c r="HGX174" s="164"/>
      <c r="HGY174" s="164"/>
      <c r="HGZ174" s="164"/>
      <c r="HHA174" s="164"/>
      <c r="HHB174" s="164"/>
      <c r="HHC174" s="164"/>
      <c r="HHD174" s="164"/>
      <c r="HHE174" s="164"/>
      <c r="HHF174" s="164"/>
      <c r="HHG174" s="164"/>
      <c r="HHH174" s="164"/>
      <c r="HHI174" s="164"/>
      <c r="HHJ174" s="164"/>
      <c r="HHK174" s="164"/>
      <c r="HHL174" s="164"/>
      <c r="HHM174" s="164"/>
      <c r="HHN174" s="164"/>
      <c r="HHO174" s="164"/>
      <c r="HHP174" s="164"/>
      <c r="HHQ174" s="164"/>
      <c r="HHR174" s="164"/>
      <c r="HHS174" s="164"/>
      <c r="HHT174" s="164"/>
      <c r="HHU174" s="164"/>
      <c r="HHV174" s="164"/>
      <c r="HHW174" s="164"/>
      <c r="HHX174" s="164"/>
      <c r="HHY174" s="164"/>
      <c r="HHZ174" s="164"/>
      <c r="HIA174" s="164"/>
      <c r="HIB174" s="164"/>
      <c r="HIC174" s="164"/>
      <c r="HID174" s="164"/>
      <c r="HIE174" s="164"/>
      <c r="HIF174" s="164"/>
      <c r="HIG174" s="164"/>
      <c r="HIH174" s="164"/>
      <c r="HII174" s="164"/>
      <c r="HIJ174" s="164"/>
      <c r="HIK174" s="164"/>
      <c r="HIL174" s="164"/>
      <c r="HIM174" s="164"/>
      <c r="HIN174" s="164"/>
      <c r="HIO174" s="164"/>
      <c r="HIP174" s="164"/>
      <c r="HIQ174" s="164"/>
      <c r="HIR174" s="164"/>
      <c r="HIS174" s="164"/>
      <c r="HIT174" s="164"/>
      <c r="HIU174" s="164"/>
      <c r="HIV174" s="164"/>
      <c r="HIW174" s="164"/>
      <c r="HIX174" s="164"/>
      <c r="HIY174" s="164"/>
      <c r="HIZ174" s="164"/>
      <c r="HJA174" s="164"/>
      <c r="HJB174" s="164"/>
      <c r="HJC174" s="164"/>
      <c r="HJD174" s="164"/>
      <c r="HJE174" s="164"/>
      <c r="HJF174" s="164"/>
      <c r="HJG174" s="164"/>
      <c r="HJH174" s="164"/>
      <c r="HJI174" s="164"/>
      <c r="HJJ174" s="164"/>
      <c r="HJK174" s="164"/>
      <c r="HJL174" s="164"/>
      <c r="HJM174" s="164"/>
      <c r="HJN174" s="164"/>
      <c r="HJO174" s="164"/>
      <c r="HJP174" s="164"/>
      <c r="HJQ174" s="164"/>
      <c r="HJR174" s="164"/>
      <c r="HJS174" s="164"/>
      <c r="HJT174" s="164"/>
      <c r="HJU174" s="164"/>
      <c r="HJV174" s="164"/>
      <c r="HJW174" s="164"/>
      <c r="HJX174" s="164"/>
      <c r="HJY174" s="164"/>
      <c r="HJZ174" s="164"/>
      <c r="HKA174" s="164"/>
      <c r="HKB174" s="164"/>
      <c r="HKC174" s="164"/>
      <c r="HKD174" s="164"/>
      <c r="HKE174" s="164"/>
      <c r="HKF174" s="164"/>
      <c r="HKG174" s="164"/>
      <c r="HKH174" s="164"/>
      <c r="HKI174" s="164"/>
      <c r="HKJ174" s="164"/>
      <c r="HKK174" s="164"/>
      <c r="HKL174" s="164"/>
      <c r="HKM174" s="164"/>
      <c r="HKN174" s="164"/>
      <c r="HKO174" s="164"/>
      <c r="HKP174" s="164"/>
      <c r="HKQ174" s="164"/>
      <c r="HKR174" s="164"/>
      <c r="HKS174" s="164"/>
      <c r="HKT174" s="164"/>
      <c r="HKU174" s="164"/>
      <c r="HKV174" s="164"/>
      <c r="HKW174" s="164"/>
      <c r="HKX174" s="164"/>
      <c r="HKY174" s="164"/>
      <c r="HKZ174" s="164"/>
      <c r="HLA174" s="164"/>
      <c r="HLB174" s="164"/>
      <c r="HLC174" s="164"/>
      <c r="HLD174" s="164"/>
      <c r="HLE174" s="164"/>
      <c r="HLF174" s="164"/>
      <c r="HLG174" s="164"/>
      <c r="HLH174" s="164"/>
      <c r="HLI174" s="164"/>
      <c r="HLJ174" s="164"/>
      <c r="HLK174" s="164"/>
      <c r="HLL174" s="164"/>
      <c r="HLM174" s="164"/>
      <c r="HLN174" s="164"/>
      <c r="HLO174" s="164"/>
      <c r="HLP174" s="164"/>
      <c r="HLQ174" s="164"/>
      <c r="HLR174" s="164"/>
      <c r="HLS174" s="164"/>
      <c r="HLT174" s="164"/>
      <c r="HLU174" s="164"/>
      <c r="HLV174" s="164"/>
      <c r="HLW174" s="164"/>
      <c r="HLX174" s="164"/>
      <c r="HLY174" s="164"/>
      <c r="HLZ174" s="164"/>
      <c r="HMA174" s="164"/>
      <c r="HMB174" s="164"/>
      <c r="HMC174" s="164"/>
      <c r="HMD174" s="164"/>
      <c r="HME174" s="164"/>
      <c r="HMF174" s="164"/>
      <c r="HMG174" s="164"/>
      <c r="HMH174" s="164"/>
      <c r="HMI174" s="164"/>
      <c r="HMJ174" s="164"/>
      <c r="HMK174" s="164"/>
      <c r="HML174" s="164"/>
      <c r="HMM174" s="164"/>
      <c r="HMN174" s="164"/>
      <c r="HMO174" s="164"/>
      <c r="HMP174" s="164"/>
      <c r="HMQ174" s="164"/>
      <c r="HMR174" s="164"/>
      <c r="HMS174" s="164"/>
      <c r="HMT174" s="164"/>
      <c r="HMU174" s="164"/>
      <c r="HMV174" s="164"/>
      <c r="HMW174" s="164"/>
      <c r="HMX174" s="164"/>
      <c r="HMY174" s="164"/>
      <c r="HMZ174" s="164"/>
      <c r="HNA174" s="164"/>
      <c r="HNB174" s="164"/>
      <c r="HNC174" s="164"/>
      <c r="HND174" s="164"/>
      <c r="HNE174" s="164"/>
      <c r="HNF174" s="164"/>
      <c r="HNG174" s="164"/>
      <c r="HNH174" s="164"/>
      <c r="HNI174" s="164"/>
      <c r="HNJ174" s="164"/>
      <c r="HNK174" s="164"/>
      <c r="HNL174" s="164"/>
      <c r="HNM174" s="164"/>
      <c r="HNN174" s="164"/>
      <c r="HNO174" s="164"/>
      <c r="HNP174" s="164"/>
      <c r="HNQ174" s="164"/>
      <c r="HNR174" s="164"/>
      <c r="HNS174" s="164"/>
      <c r="HNT174" s="164"/>
      <c r="HNU174" s="164"/>
      <c r="HNV174" s="164"/>
      <c r="HNW174" s="164"/>
      <c r="HNX174" s="164"/>
      <c r="HNY174" s="164"/>
      <c r="HNZ174" s="164"/>
      <c r="HOA174" s="164"/>
      <c r="HOB174" s="164"/>
      <c r="HOC174" s="164"/>
      <c r="HOD174" s="164"/>
      <c r="HOE174" s="164"/>
      <c r="HOF174" s="164"/>
      <c r="HOG174" s="164"/>
      <c r="HOH174" s="164"/>
      <c r="HOI174" s="164"/>
      <c r="HOJ174" s="164"/>
      <c r="HOK174" s="164"/>
      <c r="HOL174" s="164"/>
      <c r="HOM174" s="164"/>
      <c r="HON174" s="164"/>
      <c r="HOO174" s="164"/>
      <c r="HOP174" s="164"/>
      <c r="HOQ174" s="164"/>
      <c r="HOR174" s="164"/>
      <c r="HOS174" s="164"/>
      <c r="HOT174" s="164"/>
      <c r="HOU174" s="164"/>
      <c r="HOV174" s="164"/>
      <c r="HOW174" s="164"/>
      <c r="HOX174" s="164"/>
      <c r="HOY174" s="164"/>
      <c r="HOZ174" s="164"/>
      <c r="HPA174" s="164"/>
      <c r="HPB174" s="164"/>
      <c r="HPC174" s="164"/>
      <c r="HPD174" s="164"/>
      <c r="HPE174" s="164"/>
      <c r="HPF174" s="164"/>
      <c r="HPG174" s="164"/>
      <c r="HPH174" s="164"/>
      <c r="HPI174" s="164"/>
      <c r="HPJ174" s="164"/>
      <c r="HPK174" s="164"/>
      <c r="HPL174" s="164"/>
      <c r="HPM174" s="164"/>
      <c r="HPN174" s="164"/>
      <c r="HPO174" s="164"/>
      <c r="HPP174" s="164"/>
      <c r="HPQ174" s="164"/>
      <c r="HPR174" s="164"/>
      <c r="HPS174" s="164"/>
      <c r="HPT174" s="164"/>
      <c r="HPU174" s="164"/>
      <c r="HPV174" s="164"/>
      <c r="HPW174" s="164"/>
      <c r="HPX174" s="164"/>
      <c r="HPY174" s="164"/>
      <c r="HPZ174" s="164"/>
      <c r="HQA174" s="164"/>
      <c r="HQB174" s="164"/>
      <c r="HQC174" s="164"/>
      <c r="HQD174" s="164"/>
      <c r="HQE174" s="164"/>
      <c r="HQF174" s="164"/>
      <c r="HQG174" s="164"/>
      <c r="HQH174" s="164"/>
      <c r="HQI174" s="164"/>
      <c r="HQJ174" s="164"/>
      <c r="HQK174" s="164"/>
      <c r="HQL174" s="164"/>
      <c r="HQM174" s="164"/>
      <c r="HQN174" s="164"/>
      <c r="HQO174" s="164"/>
      <c r="HQP174" s="164"/>
      <c r="HQQ174" s="164"/>
      <c r="HQR174" s="164"/>
      <c r="HQS174" s="164"/>
      <c r="HQT174" s="164"/>
      <c r="HQU174" s="164"/>
      <c r="HQV174" s="164"/>
      <c r="HQW174" s="164"/>
      <c r="HQX174" s="164"/>
      <c r="HQY174" s="164"/>
      <c r="HQZ174" s="164"/>
      <c r="HRA174" s="164"/>
      <c r="HRB174" s="164"/>
      <c r="HRC174" s="164"/>
      <c r="HRD174" s="164"/>
      <c r="HRE174" s="164"/>
      <c r="HRF174" s="164"/>
      <c r="HRG174" s="164"/>
      <c r="HRH174" s="164"/>
      <c r="HRI174" s="164"/>
      <c r="HRJ174" s="164"/>
      <c r="HRK174" s="164"/>
      <c r="HRL174" s="164"/>
      <c r="HRM174" s="164"/>
      <c r="HRN174" s="164"/>
      <c r="HRO174" s="164"/>
      <c r="HRP174" s="164"/>
      <c r="HRQ174" s="164"/>
      <c r="HRR174" s="164"/>
      <c r="HRS174" s="164"/>
      <c r="HRT174" s="164"/>
      <c r="HRU174" s="164"/>
      <c r="HRV174" s="164"/>
      <c r="HRW174" s="164"/>
      <c r="HRX174" s="164"/>
      <c r="HRY174" s="164"/>
      <c r="HRZ174" s="164"/>
      <c r="HSA174" s="164"/>
      <c r="HSB174" s="164"/>
      <c r="HSC174" s="164"/>
      <c r="HSD174" s="164"/>
      <c r="HSE174" s="164"/>
      <c r="HSF174" s="164"/>
      <c r="HSG174" s="164"/>
      <c r="HSH174" s="164"/>
      <c r="HSI174" s="164"/>
      <c r="HSJ174" s="164"/>
      <c r="HSK174" s="164"/>
      <c r="HSL174" s="164"/>
      <c r="HSM174" s="164"/>
      <c r="HSN174" s="164"/>
      <c r="HSO174" s="164"/>
      <c r="HSP174" s="164"/>
      <c r="HSQ174" s="164"/>
      <c r="HSR174" s="164"/>
      <c r="HSS174" s="164"/>
      <c r="HST174" s="164"/>
      <c r="HSU174" s="164"/>
      <c r="HSV174" s="164"/>
      <c r="HSW174" s="164"/>
      <c r="HSX174" s="164"/>
      <c r="HSY174" s="164"/>
      <c r="HSZ174" s="164"/>
      <c r="HTA174" s="164"/>
      <c r="HTB174" s="164"/>
      <c r="HTC174" s="164"/>
      <c r="HTD174" s="164"/>
      <c r="HTE174" s="164"/>
      <c r="HTF174" s="164"/>
      <c r="HTG174" s="164"/>
      <c r="HTH174" s="164"/>
      <c r="HTI174" s="164"/>
      <c r="HTJ174" s="164"/>
      <c r="HTK174" s="164"/>
      <c r="HTL174" s="164"/>
      <c r="HTM174" s="164"/>
      <c r="HTN174" s="164"/>
      <c r="HTO174" s="164"/>
      <c r="HTP174" s="164"/>
      <c r="HTQ174" s="164"/>
      <c r="HTR174" s="164"/>
      <c r="HTS174" s="164"/>
      <c r="HTT174" s="164"/>
      <c r="HTU174" s="164"/>
      <c r="HTV174" s="164"/>
      <c r="HTW174" s="164"/>
      <c r="HTX174" s="164"/>
      <c r="HTY174" s="164"/>
      <c r="HTZ174" s="164"/>
      <c r="HUA174" s="164"/>
      <c r="HUB174" s="164"/>
      <c r="HUC174" s="164"/>
      <c r="HUD174" s="164"/>
      <c r="HUE174" s="164"/>
      <c r="HUF174" s="164"/>
      <c r="HUG174" s="164"/>
      <c r="HUH174" s="164"/>
      <c r="HUI174" s="164"/>
      <c r="HUJ174" s="164"/>
      <c r="HUK174" s="164"/>
      <c r="HUL174" s="164"/>
      <c r="HUM174" s="164"/>
      <c r="HUN174" s="164"/>
      <c r="HUO174" s="164"/>
      <c r="HUP174" s="164"/>
      <c r="HUQ174" s="164"/>
      <c r="HUR174" s="164"/>
      <c r="HUS174" s="164"/>
      <c r="HUT174" s="164"/>
      <c r="HUU174" s="164"/>
      <c r="HUV174" s="164"/>
      <c r="HUW174" s="164"/>
      <c r="HUX174" s="164"/>
      <c r="HUY174" s="164"/>
      <c r="HUZ174" s="164"/>
      <c r="HVA174" s="164"/>
      <c r="HVB174" s="164"/>
      <c r="HVC174" s="164"/>
      <c r="HVD174" s="164"/>
      <c r="HVE174" s="164"/>
      <c r="HVF174" s="164"/>
      <c r="HVG174" s="164"/>
      <c r="HVH174" s="164"/>
      <c r="HVI174" s="164"/>
      <c r="HVJ174" s="164"/>
      <c r="HVK174" s="164"/>
      <c r="HVL174" s="164"/>
      <c r="HVM174" s="164"/>
      <c r="HVN174" s="164"/>
      <c r="HVO174" s="164"/>
      <c r="HVP174" s="164"/>
      <c r="HVQ174" s="164"/>
      <c r="HVR174" s="164"/>
      <c r="HVS174" s="164"/>
      <c r="HVT174" s="164"/>
      <c r="HVU174" s="164"/>
      <c r="HVV174" s="164"/>
      <c r="HVW174" s="164"/>
      <c r="HVX174" s="164"/>
      <c r="HVY174" s="164"/>
      <c r="HVZ174" s="164"/>
      <c r="HWA174" s="164"/>
      <c r="HWB174" s="164"/>
      <c r="HWC174" s="164"/>
      <c r="HWD174" s="164"/>
      <c r="HWE174" s="164"/>
      <c r="HWF174" s="164"/>
      <c r="HWG174" s="164"/>
      <c r="HWH174" s="164"/>
      <c r="HWI174" s="164"/>
      <c r="HWJ174" s="164"/>
      <c r="HWK174" s="164"/>
      <c r="HWL174" s="164"/>
      <c r="HWM174" s="164"/>
      <c r="HWN174" s="164"/>
      <c r="HWO174" s="164"/>
      <c r="HWP174" s="164"/>
      <c r="HWQ174" s="164"/>
      <c r="HWR174" s="164"/>
      <c r="HWS174" s="164"/>
      <c r="HWT174" s="164"/>
      <c r="HWU174" s="164"/>
      <c r="HWV174" s="164"/>
      <c r="HWW174" s="164"/>
      <c r="HWX174" s="164"/>
      <c r="HWY174" s="164"/>
      <c r="HWZ174" s="164"/>
      <c r="HXA174" s="164"/>
      <c r="HXB174" s="164"/>
      <c r="HXC174" s="164"/>
      <c r="HXD174" s="164"/>
      <c r="HXE174" s="164"/>
      <c r="HXF174" s="164"/>
      <c r="HXG174" s="164"/>
      <c r="HXH174" s="164"/>
      <c r="HXI174" s="164"/>
      <c r="HXJ174" s="164"/>
      <c r="HXK174" s="164"/>
      <c r="HXL174" s="164"/>
      <c r="HXM174" s="164"/>
      <c r="HXN174" s="164"/>
      <c r="HXO174" s="164"/>
      <c r="HXP174" s="164"/>
      <c r="HXQ174" s="164"/>
      <c r="HXR174" s="164"/>
      <c r="HXS174" s="164"/>
      <c r="HXT174" s="164"/>
      <c r="HXU174" s="164"/>
      <c r="HXV174" s="164"/>
      <c r="HXW174" s="164"/>
      <c r="HXX174" s="164"/>
      <c r="HXY174" s="164"/>
      <c r="HXZ174" s="164"/>
      <c r="HYA174" s="164"/>
      <c r="HYB174" s="164"/>
      <c r="HYC174" s="164"/>
      <c r="HYD174" s="164"/>
      <c r="HYE174" s="164"/>
      <c r="HYF174" s="164"/>
      <c r="HYG174" s="164"/>
      <c r="HYH174" s="164"/>
      <c r="HYI174" s="164"/>
      <c r="HYJ174" s="164"/>
      <c r="HYK174" s="164"/>
      <c r="HYL174" s="164"/>
      <c r="HYM174" s="164"/>
      <c r="HYN174" s="164"/>
      <c r="HYO174" s="164"/>
      <c r="HYP174" s="164"/>
      <c r="HYQ174" s="164"/>
      <c r="HYR174" s="164"/>
      <c r="HYS174" s="164"/>
      <c r="HYT174" s="164"/>
      <c r="HYU174" s="164"/>
      <c r="HYV174" s="164"/>
      <c r="HYW174" s="164"/>
      <c r="HYX174" s="164"/>
      <c r="HYY174" s="164"/>
      <c r="HYZ174" s="164"/>
      <c r="HZA174" s="164"/>
      <c r="HZB174" s="164"/>
      <c r="HZC174" s="164"/>
      <c r="HZD174" s="164"/>
      <c r="HZE174" s="164"/>
      <c r="HZF174" s="164"/>
      <c r="HZG174" s="164"/>
      <c r="HZH174" s="164"/>
      <c r="HZI174" s="164"/>
      <c r="HZJ174" s="164"/>
      <c r="HZK174" s="164"/>
      <c r="HZL174" s="164"/>
      <c r="HZM174" s="164"/>
      <c r="HZN174" s="164"/>
      <c r="HZO174" s="164"/>
      <c r="HZP174" s="164"/>
      <c r="HZQ174" s="164"/>
      <c r="HZR174" s="164"/>
      <c r="HZS174" s="164"/>
      <c r="HZT174" s="164"/>
      <c r="HZU174" s="164"/>
      <c r="HZV174" s="164"/>
      <c r="HZW174" s="164"/>
      <c r="HZX174" s="164"/>
      <c r="HZY174" s="164"/>
      <c r="HZZ174" s="164"/>
      <c r="IAA174" s="164"/>
      <c r="IAB174" s="164"/>
      <c r="IAC174" s="164"/>
      <c r="IAD174" s="164"/>
      <c r="IAE174" s="164"/>
      <c r="IAF174" s="164"/>
      <c r="IAG174" s="164"/>
      <c r="IAH174" s="164"/>
      <c r="IAI174" s="164"/>
      <c r="IAJ174" s="164"/>
      <c r="IAK174" s="164"/>
      <c r="IAL174" s="164"/>
      <c r="IAM174" s="164"/>
      <c r="IAN174" s="164"/>
      <c r="IAO174" s="164"/>
      <c r="IAP174" s="164"/>
      <c r="IAQ174" s="164"/>
      <c r="IAR174" s="164"/>
      <c r="IAS174" s="164"/>
      <c r="IAT174" s="164"/>
      <c r="IAU174" s="164"/>
      <c r="IAV174" s="164"/>
      <c r="IAW174" s="164"/>
      <c r="IAX174" s="164"/>
      <c r="IAY174" s="164"/>
      <c r="IAZ174" s="164"/>
      <c r="IBA174" s="164"/>
      <c r="IBB174" s="164"/>
      <c r="IBC174" s="164"/>
      <c r="IBD174" s="164"/>
      <c r="IBE174" s="164"/>
      <c r="IBF174" s="164"/>
      <c r="IBG174" s="164"/>
      <c r="IBH174" s="164"/>
      <c r="IBI174" s="164"/>
      <c r="IBJ174" s="164"/>
      <c r="IBK174" s="164"/>
      <c r="IBL174" s="164"/>
      <c r="IBM174" s="164"/>
      <c r="IBN174" s="164"/>
      <c r="IBO174" s="164"/>
      <c r="IBP174" s="164"/>
      <c r="IBQ174" s="164"/>
      <c r="IBR174" s="164"/>
      <c r="IBS174" s="164"/>
      <c r="IBT174" s="164"/>
      <c r="IBU174" s="164"/>
      <c r="IBV174" s="164"/>
      <c r="IBW174" s="164"/>
      <c r="IBX174" s="164"/>
      <c r="IBY174" s="164"/>
      <c r="IBZ174" s="164"/>
      <c r="ICA174" s="164"/>
      <c r="ICB174" s="164"/>
      <c r="ICC174" s="164"/>
      <c r="ICD174" s="164"/>
      <c r="ICE174" s="164"/>
      <c r="ICF174" s="164"/>
      <c r="ICG174" s="164"/>
      <c r="ICH174" s="164"/>
      <c r="ICI174" s="164"/>
      <c r="ICJ174" s="164"/>
      <c r="ICK174" s="164"/>
      <c r="ICL174" s="164"/>
      <c r="ICM174" s="164"/>
      <c r="ICN174" s="164"/>
      <c r="ICO174" s="164"/>
      <c r="ICP174" s="164"/>
      <c r="ICQ174" s="164"/>
      <c r="ICR174" s="164"/>
      <c r="ICS174" s="164"/>
      <c r="ICT174" s="164"/>
      <c r="ICU174" s="164"/>
      <c r="ICV174" s="164"/>
      <c r="ICW174" s="164"/>
      <c r="ICX174" s="164"/>
      <c r="ICY174" s="164"/>
      <c r="ICZ174" s="164"/>
      <c r="IDA174" s="164"/>
      <c r="IDB174" s="164"/>
      <c r="IDC174" s="164"/>
      <c r="IDD174" s="164"/>
      <c r="IDE174" s="164"/>
      <c r="IDF174" s="164"/>
      <c r="IDG174" s="164"/>
      <c r="IDH174" s="164"/>
      <c r="IDI174" s="164"/>
      <c r="IDJ174" s="164"/>
      <c r="IDK174" s="164"/>
      <c r="IDL174" s="164"/>
      <c r="IDM174" s="164"/>
      <c r="IDN174" s="164"/>
      <c r="IDO174" s="164"/>
      <c r="IDP174" s="164"/>
      <c r="IDQ174" s="164"/>
      <c r="IDR174" s="164"/>
      <c r="IDS174" s="164"/>
      <c r="IDT174" s="164"/>
      <c r="IDU174" s="164"/>
      <c r="IDV174" s="164"/>
      <c r="IDW174" s="164"/>
      <c r="IDX174" s="164"/>
      <c r="IDY174" s="164"/>
      <c r="IDZ174" s="164"/>
      <c r="IEA174" s="164"/>
      <c r="IEB174" s="164"/>
      <c r="IEC174" s="164"/>
      <c r="IED174" s="164"/>
      <c r="IEE174" s="164"/>
      <c r="IEF174" s="164"/>
      <c r="IEG174" s="164"/>
      <c r="IEH174" s="164"/>
      <c r="IEI174" s="164"/>
      <c r="IEJ174" s="164"/>
      <c r="IEK174" s="164"/>
      <c r="IEL174" s="164"/>
      <c r="IEM174" s="164"/>
      <c r="IEN174" s="164"/>
      <c r="IEO174" s="164"/>
      <c r="IEP174" s="164"/>
      <c r="IEQ174" s="164"/>
      <c r="IER174" s="164"/>
      <c r="IES174" s="164"/>
      <c r="IET174" s="164"/>
      <c r="IEU174" s="164"/>
      <c r="IEV174" s="164"/>
      <c r="IEW174" s="164"/>
      <c r="IEX174" s="164"/>
      <c r="IEY174" s="164"/>
      <c r="IEZ174" s="164"/>
      <c r="IFA174" s="164"/>
      <c r="IFB174" s="164"/>
      <c r="IFC174" s="164"/>
      <c r="IFD174" s="164"/>
      <c r="IFE174" s="164"/>
      <c r="IFF174" s="164"/>
      <c r="IFG174" s="164"/>
      <c r="IFH174" s="164"/>
      <c r="IFI174" s="164"/>
      <c r="IFJ174" s="164"/>
      <c r="IFK174" s="164"/>
      <c r="IFL174" s="164"/>
      <c r="IFM174" s="164"/>
      <c r="IFN174" s="164"/>
      <c r="IFO174" s="164"/>
      <c r="IFP174" s="164"/>
      <c r="IFQ174" s="164"/>
      <c r="IFR174" s="164"/>
      <c r="IFS174" s="164"/>
      <c r="IFT174" s="164"/>
      <c r="IFU174" s="164"/>
      <c r="IFV174" s="164"/>
      <c r="IFW174" s="164"/>
      <c r="IFX174" s="164"/>
      <c r="IFY174" s="164"/>
      <c r="IFZ174" s="164"/>
      <c r="IGA174" s="164"/>
      <c r="IGB174" s="164"/>
      <c r="IGC174" s="164"/>
      <c r="IGD174" s="164"/>
      <c r="IGE174" s="164"/>
      <c r="IGF174" s="164"/>
      <c r="IGG174" s="164"/>
      <c r="IGH174" s="164"/>
      <c r="IGI174" s="164"/>
      <c r="IGJ174" s="164"/>
      <c r="IGK174" s="164"/>
      <c r="IGL174" s="164"/>
      <c r="IGM174" s="164"/>
      <c r="IGN174" s="164"/>
      <c r="IGO174" s="164"/>
      <c r="IGP174" s="164"/>
      <c r="IGQ174" s="164"/>
      <c r="IGR174" s="164"/>
      <c r="IGS174" s="164"/>
      <c r="IGT174" s="164"/>
      <c r="IGU174" s="164"/>
      <c r="IGV174" s="164"/>
      <c r="IGW174" s="164"/>
      <c r="IGX174" s="164"/>
      <c r="IGY174" s="164"/>
      <c r="IGZ174" s="164"/>
      <c r="IHA174" s="164"/>
      <c r="IHB174" s="164"/>
      <c r="IHC174" s="164"/>
      <c r="IHD174" s="164"/>
      <c r="IHE174" s="164"/>
      <c r="IHF174" s="164"/>
      <c r="IHG174" s="164"/>
      <c r="IHH174" s="164"/>
      <c r="IHI174" s="164"/>
      <c r="IHJ174" s="164"/>
      <c r="IHK174" s="164"/>
      <c r="IHL174" s="164"/>
      <c r="IHM174" s="164"/>
      <c r="IHN174" s="164"/>
      <c r="IHO174" s="164"/>
      <c r="IHP174" s="164"/>
      <c r="IHQ174" s="164"/>
      <c r="IHR174" s="164"/>
      <c r="IHS174" s="164"/>
      <c r="IHT174" s="164"/>
      <c r="IHU174" s="164"/>
      <c r="IHV174" s="164"/>
      <c r="IHW174" s="164"/>
      <c r="IHX174" s="164"/>
      <c r="IHY174" s="164"/>
      <c r="IHZ174" s="164"/>
      <c r="IIA174" s="164"/>
      <c r="IIB174" s="164"/>
      <c r="IIC174" s="164"/>
      <c r="IID174" s="164"/>
      <c r="IIE174" s="164"/>
      <c r="IIF174" s="164"/>
      <c r="IIG174" s="164"/>
      <c r="IIH174" s="164"/>
      <c r="III174" s="164"/>
      <c r="IIJ174" s="164"/>
      <c r="IIK174" s="164"/>
      <c r="IIL174" s="164"/>
      <c r="IIM174" s="164"/>
      <c r="IIN174" s="164"/>
      <c r="IIO174" s="164"/>
      <c r="IIP174" s="164"/>
      <c r="IIQ174" s="164"/>
      <c r="IIR174" s="164"/>
      <c r="IIS174" s="164"/>
      <c r="IIT174" s="164"/>
      <c r="IIU174" s="164"/>
      <c r="IIV174" s="164"/>
      <c r="IIW174" s="164"/>
      <c r="IIX174" s="164"/>
      <c r="IIY174" s="164"/>
      <c r="IIZ174" s="164"/>
      <c r="IJA174" s="164"/>
      <c r="IJB174" s="164"/>
      <c r="IJC174" s="164"/>
      <c r="IJD174" s="164"/>
      <c r="IJE174" s="164"/>
      <c r="IJF174" s="164"/>
      <c r="IJG174" s="164"/>
      <c r="IJH174" s="164"/>
      <c r="IJI174" s="164"/>
      <c r="IJJ174" s="164"/>
      <c r="IJK174" s="164"/>
      <c r="IJL174" s="164"/>
      <c r="IJM174" s="164"/>
      <c r="IJN174" s="164"/>
      <c r="IJO174" s="164"/>
      <c r="IJP174" s="164"/>
      <c r="IJQ174" s="164"/>
      <c r="IJR174" s="164"/>
      <c r="IJS174" s="164"/>
      <c r="IJT174" s="164"/>
      <c r="IJU174" s="164"/>
      <c r="IJV174" s="164"/>
      <c r="IJW174" s="164"/>
      <c r="IJX174" s="164"/>
      <c r="IJY174" s="164"/>
      <c r="IJZ174" s="164"/>
      <c r="IKA174" s="164"/>
      <c r="IKB174" s="164"/>
      <c r="IKC174" s="164"/>
      <c r="IKD174" s="164"/>
      <c r="IKE174" s="164"/>
      <c r="IKF174" s="164"/>
      <c r="IKG174" s="164"/>
      <c r="IKH174" s="164"/>
      <c r="IKI174" s="164"/>
      <c r="IKJ174" s="164"/>
      <c r="IKK174" s="164"/>
      <c r="IKL174" s="164"/>
      <c r="IKM174" s="164"/>
      <c r="IKN174" s="164"/>
      <c r="IKO174" s="164"/>
      <c r="IKP174" s="164"/>
      <c r="IKQ174" s="164"/>
      <c r="IKR174" s="164"/>
      <c r="IKS174" s="164"/>
      <c r="IKT174" s="164"/>
      <c r="IKU174" s="164"/>
      <c r="IKV174" s="164"/>
      <c r="IKW174" s="164"/>
      <c r="IKX174" s="164"/>
      <c r="IKY174" s="164"/>
      <c r="IKZ174" s="164"/>
      <c r="ILA174" s="164"/>
      <c r="ILB174" s="164"/>
      <c r="ILC174" s="164"/>
      <c r="ILD174" s="164"/>
      <c r="ILE174" s="164"/>
      <c r="ILF174" s="164"/>
      <c r="ILG174" s="164"/>
      <c r="ILH174" s="164"/>
      <c r="ILI174" s="164"/>
      <c r="ILJ174" s="164"/>
      <c r="ILK174" s="164"/>
      <c r="ILL174" s="164"/>
      <c r="ILM174" s="164"/>
      <c r="ILN174" s="164"/>
      <c r="ILO174" s="164"/>
      <c r="ILP174" s="164"/>
      <c r="ILQ174" s="164"/>
      <c r="ILR174" s="164"/>
      <c r="ILS174" s="164"/>
      <c r="ILT174" s="164"/>
      <c r="ILU174" s="164"/>
      <c r="ILV174" s="164"/>
      <c r="ILW174" s="164"/>
      <c r="ILX174" s="164"/>
      <c r="ILY174" s="164"/>
      <c r="ILZ174" s="164"/>
      <c r="IMA174" s="164"/>
      <c r="IMB174" s="164"/>
      <c r="IMC174" s="164"/>
      <c r="IMD174" s="164"/>
      <c r="IME174" s="164"/>
      <c r="IMF174" s="164"/>
      <c r="IMG174" s="164"/>
      <c r="IMH174" s="164"/>
      <c r="IMI174" s="164"/>
      <c r="IMJ174" s="164"/>
      <c r="IMK174" s="164"/>
      <c r="IML174" s="164"/>
      <c r="IMM174" s="164"/>
      <c r="IMN174" s="164"/>
      <c r="IMO174" s="164"/>
      <c r="IMP174" s="164"/>
      <c r="IMQ174" s="164"/>
      <c r="IMR174" s="164"/>
      <c r="IMS174" s="164"/>
      <c r="IMT174" s="164"/>
      <c r="IMU174" s="164"/>
      <c r="IMV174" s="164"/>
      <c r="IMW174" s="164"/>
      <c r="IMX174" s="164"/>
      <c r="IMY174" s="164"/>
      <c r="IMZ174" s="164"/>
      <c r="INA174" s="164"/>
      <c r="INB174" s="164"/>
      <c r="INC174" s="164"/>
      <c r="IND174" s="164"/>
      <c r="INE174" s="164"/>
      <c r="INF174" s="164"/>
      <c r="ING174" s="164"/>
      <c r="INH174" s="164"/>
      <c r="INI174" s="164"/>
      <c r="INJ174" s="164"/>
      <c r="INK174" s="164"/>
      <c r="INL174" s="164"/>
      <c r="INM174" s="164"/>
      <c r="INN174" s="164"/>
      <c r="INO174" s="164"/>
      <c r="INP174" s="164"/>
      <c r="INQ174" s="164"/>
      <c r="INR174" s="164"/>
      <c r="INS174" s="164"/>
      <c r="INT174" s="164"/>
      <c r="INU174" s="164"/>
      <c r="INV174" s="164"/>
      <c r="INW174" s="164"/>
      <c r="INX174" s="164"/>
      <c r="INY174" s="164"/>
      <c r="INZ174" s="164"/>
      <c r="IOA174" s="164"/>
      <c r="IOB174" s="164"/>
      <c r="IOC174" s="164"/>
      <c r="IOD174" s="164"/>
      <c r="IOE174" s="164"/>
      <c r="IOF174" s="164"/>
      <c r="IOG174" s="164"/>
      <c r="IOH174" s="164"/>
      <c r="IOI174" s="164"/>
      <c r="IOJ174" s="164"/>
      <c r="IOK174" s="164"/>
      <c r="IOL174" s="164"/>
      <c r="IOM174" s="164"/>
      <c r="ION174" s="164"/>
      <c r="IOO174" s="164"/>
      <c r="IOP174" s="164"/>
      <c r="IOQ174" s="164"/>
      <c r="IOR174" s="164"/>
      <c r="IOS174" s="164"/>
      <c r="IOT174" s="164"/>
      <c r="IOU174" s="164"/>
      <c r="IOV174" s="164"/>
      <c r="IOW174" s="164"/>
      <c r="IOX174" s="164"/>
      <c r="IOY174" s="164"/>
      <c r="IOZ174" s="164"/>
      <c r="IPA174" s="164"/>
      <c r="IPB174" s="164"/>
      <c r="IPC174" s="164"/>
      <c r="IPD174" s="164"/>
      <c r="IPE174" s="164"/>
      <c r="IPF174" s="164"/>
      <c r="IPG174" s="164"/>
      <c r="IPH174" s="164"/>
      <c r="IPI174" s="164"/>
      <c r="IPJ174" s="164"/>
      <c r="IPK174" s="164"/>
      <c r="IPL174" s="164"/>
      <c r="IPM174" s="164"/>
      <c r="IPN174" s="164"/>
      <c r="IPO174" s="164"/>
      <c r="IPP174" s="164"/>
      <c r="IPQ174" s="164"/>
      <c r="IPR174" s="164"/>
      <c r="IPS174" s="164"/>
      <c r="IPT174" s="164"/>
      <c r="IPU174" s="164"/>
      <c r="IPV174" s="164"/>
      <c r="IPW174" s="164"/>
      <c r="IPX174" s="164"/>
      <c r="IPY174" s="164"/>
      <c r="IPZ174" s="164"/>
      <c r="IQA174" s="164"/>
      <c r="IQB174" s="164"/>
      <c r="IQC174" s="164"/>
      <c r="IQD174" s="164"/>
      <c r="IQE174" s="164"/>
      <c r="IQF174" s="164"/>
      <c r="IQG174" s="164"/>
      <c r="IQH174" s="164"/>
      <c r="IQI174" s="164"/>
      <c r="IQJ174" s="164"/>
      <c r="IQK174" s="164"/>
      <c r="IQL174" s="164"/>
      <c r="IQM174" s="164"/>
      <c r="IQN174" s="164"/>
      <c r="IQO174" s="164"/>
      <c r="IQP174" s="164"/>
      <c r="IQQ174" s="164"/>
      <c r="IQR174" s="164"/>
      <c r="IQS174" s="164"/>
      <c r="IQT174" s="164"/>
      <c r="IQU174" s="164"/>
      <c r="IQV174" s="164"/>
      <c r="IQW174" s="164"/>
      <c r="IQX174" s="164"/>
      <c r="IQY174" s="164"/>
      <c r="IQZ174" s="164"/>
      <c r="IRA174" s="164"/>
      <c r="IRB174" s="164"/>
      <c r="IRC174" s="164"/>
      <c r="IRD174" s="164"/>
      <c r="IRE174" s="164"/>
      <c r="IRF174" s="164"/>
      <c r="IRG174" s="164"/>
      <c r="IRH174" s="164"/>
      <c r="IRI174" s="164"/>
      <c r="IRJ174" s="164"/>
      <c r="IRK174" s="164"/>
      <c r="IRL174" s="164"/>
      <c r="IRM174" s="164"/>
      <c r="IRN174" s="164"/>
      <c r="IRO174" s="164"/>
      <c r="IRP174" s="164"/>
      <c r="IRQ174" s="164"/>
      <c r="IRR174" s="164"/>
      <c r="IRS174" s="164"/>
      <c r="IRT174" s="164"/>
      <c r="IRU174" s="164"/>
      <c r="IRV174" s="164"/>
      <c r="IRW174" s="164"/>
      <c r="IRX174" s="164"/>
      <c r="IRY174" s="164"/>
      <c r="IRZ174" s="164"/>
      <c r="ISA174" s="164"/>
      <c r="ISB174" s="164"/>
      <c r="ISC174" s="164"/>
      <c r="ISD174" s="164"/>
      <c r="ISE174" s="164"/>
      <c r="ISF174" s="164"/>
      <c r="ISG174" s="164"/>
      <c r="ISH174" s="164"/>
      <c r="ISI174" s="164"/>
      <c r="ISJ174" s="164"/>
      <c r="ISK174" s="164"/>
      <c r="ISL174" s="164"/>
      <c r="ISM174" s="164"/>
      <c r="ISN174" s="164"/>
      <c r="ISO174" s="164"/>
      <c r="ISP174" s="164"/>
      <c r="ISQ174" s="164"/>
      <c r="ISR174" s="164"/>
      <c r="ISS174" s="164"/>
      <c r="IST174" s="164"/>
      <c r="ISU174" s="164"/>
      <c r="ISV174" s="164"/>
      <c r="ISW174" s="164"/>
      <c r="ISX174" s="164"/>
      <c r="ISY174" s="164"/>
      <c r="ISZ174" s="164"/>
      <c r="ITA174" s="164"/>
      <c r="ITB174" s="164"/>
      <c r="ITC174" s="164"/>
      <c r="ITD174" s="164"/>
      <c r="ITE174" s="164"/>
      <c r="ITF174" s="164"/>
      <c r="ITG174" s="164"/>
      <c r="ITH174" s="164"/>
      <c r="ITI174" s="164"/>
      <c r="ITJ174" s="164"/>
      <c r="ITK174" s="164"/>
      <c r="ITL174" s="164"/>
      <c r="ITM174" s="164"/>
      <c r="ITN174" s="164"/>
      <c r="ITO174" s="164"/>
      <c r="ITP174" s="164"/>
      <c r="ITQ174" s="164"/>
      <c r="ITR174" s="164"/>
      <c r="ITS174" s="164"/>
      <c r="ITT174" s="164"/>
      <c r="ITU174" s="164"/>
      <c r="ITV174" s="164"/>
      <c r="ITW174" s="164"/>
      <c r="ITX174" s="164"/>
      <c r="ITY174" s="164"/>
      <c r="ITZ174" s="164"/>
      <c r="IUA174" s="164"/>
      <c r="IUB174" s="164"/>
      <c r="IUC174" s="164"/>
      <c r="IUD174" s="164"/>
      <c r="IUE174" s="164"/>
      <c r="IUF174" s="164"/>
      <c r="IUG174" s="164"/>
      <c r="IUH174" s="164"/>
      <c r="IUI174" s="164"/>
      <c r="IUJ174" s="164"/>
      <c r="IUK174" s="164"/>
      <c r="IUL174" s="164"/>
      <c r="IUM174" s="164"/>
      <c r="IUN174" s="164"/>
      <c r="IUO174" s="164"/>
      <c r="IUP174" s="164"/>
      <c r="IUQ174" s="164"/>
      <c r="IUR174" s="164"/>
      <c r="IUS174" s="164"/>
      <c r="IUT174" s="164"/>
      <c r="IUU174" s="164"/>
      <c r="IUV174" s="164"/>
      <c r="IUW174" s="164"/>
      <c r="IUX174" s="164"/>
      <c r="IUY174" s="164"/>
      <c r="IUZ174" s="164"/>
      <c r="IVA174" s="164"/>
      <c r="IVB174" s="164"/>
      <c r="IVC174" s="164"/>
      <c r="IVD174" s="164"/>
      <c r="IVE174" s="164"/>
      <c r="IVF174" s="164"/>
      <c r="IVG174" s="164"/>
      <c r="IVH174" s="164"/>
      <c r="IVI174" s="164"/>
      <c r="IVJ174" s="164"/>
      <c r="IVK174" s="164"/>
      <c r="IVL174" s="164"/>
      <c r="IVM174" s="164"/>
      <c r="IVN174" s="164"/>
      <c r="IVO174" s="164"/>
      <c r="IVP174" s="164"/>
      <c r="IVQ174" s="164"/>
      <c r="IVR174" s="164"/>
      <c r="IVS174" s="164"/>
      <c r="IVT174" s="164"/>
      <c r="IVU174" s="164"/>
      <c r="IVV174" s="164"/>
      <c r="IVW174" s="164"/>
      <c r="IVX174" s="164"/>
      <c r="IVY174" s="164"/>
      <c r="IVZ174" s="164"/>
      <c r="IWA174" s="164"/>
      <c r="IWB174" s="164"/>
      <c r="IWC174" s="164"/>
      <c r="IWD174" s="164"/>
      <c r="IWE174" s="164"/>
      <c r="IWF174" s="164"/>
      <c r="IWG174" s="164"/>
      <c r="IWH174" s="164"/>
      <c r="IWI174" s="164"/>
      <c r="IWJ174" s="164"/>
      <c r="IWK174" s="164"/>
      <c r="IWL174" s="164"/>
      <c r="IWM174" s="164"/>
      <c r="IWN174" s="164"/>
      <c r="IWO174" s="164"/>
      <c r="IWP174" s="164"/>
      <c r="IWQ174" s="164"/>
      <c r="IWR174" s="164"/>
      <c r="IWS174" s="164"/>
      <c r="IWT174" s="164"/>
      <c r="IWU174" s="164"/>
      <c r="IWV174" s="164"/>
      <c r="IWW174" s="164"/>
      <c r="IWX174" s="164"/>
      <c r="IWY174" s="164"/>
      <c r="IWZ174" s="164"/>
      <c r="IXA174" s="164"/>
      <c r="IXB174" s="164"/>
      <c r="IXC174" s="164"/>
      <c r="IXD174" s="164"/>
      <c r="IXE174" s="164"/>
      <c r="IXF174" s="164"/>
      <c r="IXG174" s="164"/>
      <c r="IXH174" s="164"/>
      <c r="IXI174" s="164"/>
      <c r="IXJ174" s="164"/>
      <c r="IXK174" s="164"/>
      <c r="IXL174" s="164"/>
      <c r="IXM174" s="164"/>
      <c r="IXN174" s="164"/>
      <c r="IXO174" s="164"/>
      <c r="IXP174" s="164"/>
      <c r="IXQ174" s="164"/>
      <c r="IXR174" s="164"/>
      <c r="IXS174" s="164"/>
      <c r="IXT174" s="164"/>
      <c r="IXU174" s="164"/>
      <c r="IXV174" s="164"/>
      <c r="IXW174" s="164"/>
      <c r="IXX174" s="164"/>
      <c r="IXY174" s="164"/>
      <c r="IXZ174" s="164"/>
      <c r="IYA174" s="164"/>
      <c r="IYB174" s="164"/>
      <c r="IYC174" s="164"/>
      <c r="IYD174" s="164"/>
      <c r="IYE174" s="164"/>
      <c r="IYF174" s="164"/>
      <c r="IYG174" s="164"/>
      <c r="IYH174" s="164"/>
      <c r="IYI174" s="164"/>
      <c r="IYJ174" s="164"/>
      <c r="IYK174" s="164"/>
      <c r="IYL174" s="164"/>
      <c r="IYM174" s="164"/>
      <c r="IYN174" s="164"/>
      <c r="IYO174" s="164"/>
      <c r="IYP174" s="164"/>
      <c r="IYQ174" s="164"/>
      <c r="IYR174" s="164"/>
      <c r="IYS174" s="164"/>
      <c r="IYT174" s="164"/>
      <c r="IYU174" s="164"/>
      <c r="IYV174" s="164"/>
      <c r="IYW174" s="164"/>
      <c r="IYX174" s="164"/>
      <c r="IYY174" s="164"/>
      <c r="IYZ174" s="164"/>
      <c r="IZA174" s="164"/>
      <c r="IZB174" s="164"/>
      <c r="IZC174" s="164"/>
      <c r="IZD174" s="164"/>
      <c r="IZE174" s="164"/>
      <c r="IZF174" s="164"/>
      <c r="IZG174" s="164"/>
      <c r="IZH174" s="164"/>
      <c r="IZI174" s="164"/>
      <c r="IZJ174" s="164"/>
      <c r="IZK174" s="164"/>
      <c r="IZL174" s="164"/>
      <c r="IZM174" s="164"/>
      <c r="IZN174" s="164"/>
      <c r="IZO174" s="164"/>
      <c r="IZP174" s="164"/>
      <c r="IZQ174" s="164"/>
      <c r="IZR174" s="164"/>
      <c r="IZS174" s="164"/>
      <c r="IZT174" s="164"/>
      <c r="IZU174" s="164"/>
      <c r="IZV174" s="164"/>
      <c r="IZW174" s="164"/>
      <c r="IZX174" s="164"/>
      <c r="IZY174" s="164"/>
      <c r="IZZ174" s="164"/>
      <c r="JAA174" s="164"/>
      <c r="JAB174" s="164"/>
      <c r="JAC174" s="164"/>
      <c r="JAD174" s="164"/>
      <c r="JAE174" s="164"/>
      <c r="JAF174" s="164"/>
      <c r="JAG174" s="164"/>
      <c r="JAH174" s="164"/>
      <c r="JAI174" s="164"/>
      <c r="JAJ174" s="164"/>
      <c r="JAK174" s="164"/>
      <c r="JAL174" s="164"/>
      <c r="JAM174" s="164"/>
      <c r="JAN174" s="164"/>
      <c r="JAO174" s="164"/>
      <c r="JAP174" s="164"/>
      <c r="JAQ174" s="164"/>
      <c r="JAR174" s="164"/>
      <c r="JAS174" s="164"/>
      <c r="JAT174" s="164"/>
      <c r="JAU174" s="164"/>
      <c r="JAV174" s="164"/>
      <c r="JAW174" s="164"/>
      <c r="JAX174" s="164"/>
      <c r="JAY174" s="164"/>
      <c r="JAZ174" s="164"/>
      <c r="JBA174" s="164"/>
      <c r="JBB174" s="164"/>
      <c r="JBC174" s="164"/>
      <c r="JBD174" s="164"/>
      <c r="JBE174" s="164"/>
      <c r="JBF174" s="164"/>
      <c r="JBG174" s="164"/>
      <c r="JBH174" s="164"/>
      <c r="JBI174" s="164"/>
      <c r="JBJ174" s="164"/>
      <c r="JBK174" s="164"/>
      <c r="JBL174" s="164"/>
      <c r="JBM174" s="164"/>
      <c r="JBN174" s="164"/>
      <c r="JBO174" s="164"/>
      <c r="JBP174" s="164"/>
      <c r="JBQ174" s="164"/>
      <c r="JBR174" s="164"/>
      <c r="JBS174" s="164"/>
      <c r="JBT174" s="164"/>
      <c r="JBU174" s="164"/>
      <c r="JBV174" s="164"/>
      <c r="JBW174" s="164"/>
      <c r="JBX174" s="164"/>
      <c r="JBY174" s="164"/>
      <c r="JBZ174" s="164"/>
      <c r="JCA174" s="164"/>
      <c r="JCB174" s="164"/>
      <c r="JCC174" s="164"/>
      <c r="JCD174" s="164"/>
      <c r="JCE174" s="164"/>
      <c r="JCF174" s="164"/>
      <c r="JCG174" s="164"/>
      <c r="JCH174" s="164"/>
      <c r="JCI174" s="164"/>
      <c r="JCJ174" s="164"/>
      <c r="JCK174" s="164"/>
      <c r="JCL174" s="164"/>
      <c r="JCM174" s="164"/>
      <c r="JCN174" s="164"/>
      <c r="JCO174" s="164"/>
      <c r="JCP174" s="164"/>
      <c r="JCQ174" s="164"/>
      <c r="JCR174" s="164"/>
      <c r="JCS174" s="164"/>
      <c r="JCT174" s="164"/>
      <c r="JCU174" s="164"/>
      <c r="JCV174" s="164"/>
      <c r="JCW174" s="164"/>
      <c r="JCX174" s="164"/>
      <c r="JCY174" s="164"/>
      <c r="JCZ174" s="164"/>
      <c r="JDA174" s="164"/>
      <c r="JDB174" s="164"/>
      <c r="JDC174" s="164"/>
      <c r="JDD174" s="164"/>
      <c r="JDE174" s="164"/>
      <c r="JDF174" s="164"/>
      <c r="JDG174" s="164"/>
      <c r="JDH174" s="164"/>
      <c r="JDI174" s="164"/>
      <c r="JDJ174" s="164"/>
      <c r="JDK174" s="164"/>
      <c r="JDL174" s="164"/>
      <c r="JDM174" s="164"/>
      <c r="JDN174" s="164"/>
      <c r="JDO174" s="164"/>
      <c r="JDP174" s="164"/>
      <c r="JDQ174" s="164"/>
      <c r="JDR174" s="164"/>
      <c r="JDS174" s="164"/>
      <c r="JDT174" s="164"/>
      <c r="JDU174" s="164"/>
      <c r="JDV174" s="164"/>
      <c r="JDW174" s="164"/>
      <c r="JDX174" s="164"/>
      <c r="JDY174" s="164"/>
      <c r="JDZ174" s="164"/>
      <c r="JEA174" s="164"/>
      <c r="JEB174" s="164"/>
      <c r="JEC174" s="164"/>
      <c r="JED174" s="164"/>
      <c r="JEE174" s="164"/>
      <c r="JEF174" s="164"/>
      <c r="JEG174" s="164"/>
      <c r="JEH174" s="164"/>
      <c r="JEI174" s="164"/>
      <c r="JEJ174" s="164"/>
      <c r="JEK174" s="164"/>
      <c r="JEL174" s="164"/>
      <c r="JEM174" s="164"/>
      <c r="JEN174" s="164"/>
      <c r="JEO174" s="164"/>
      <c r="JEP174" s="164"/>
      <c r="JEQ174" s="164"/>
      <c r="JER174" s="164"/>
      <c r="JES174" s="164"/>
      <c r="JET174" s="164"/>
      <c r="JEU174" s="164"/>
      <c r="JEV174" s="164"/>
      <c r="JEW174" s="164"/>
      <c r="JEX174" s="164"/>
      <c r="JEY174" s="164"/>
      <c r="JEZ174" s="164"/>
      <c r="JFA174" s="164"/>
      <c r="JFB174" s="164"/>
      <c r="JFC174" s="164"/>
      <c r="JFD174" s="164"/>
      <c r="JFE174" s="164"/>
      <c r="JFF174" s="164"/>
      <c r="JFG174" s="164"/>
      <c r="JFH174" s="164"/>
      <c r="JFI174" s="164"/>
      <c r="JFJ174" s="164"/>
      <c r="JFK174" s="164"/>
      <c r="JFL174" s="164"/>
      <c r="JFM174" s="164"/>
      <c r="JFN174" s="164"/>
      <c r="JFO174" s="164"/>
      <c r="JFP174" s="164"/>
      <c r="JFQ174" s="164"/>
      <c r="JFR174" s="164"/>
      <c r="JFS174" s="164"/>
      <c r="JFT174" s="164"/>
      <c r="JFU174" s="164"/>
      <c r="JFV174" s="164"/>
      <c r="JFW174" s="164"/>
      <c r="JFX174" s="164"/>
      <c r="JFY174" s="164"/>
      <c r="JFZ174" s="164"/>
      <c r="JGA174" s="164"/>
      <c r="JGB174" s="164"/>
      <c r="JGC174" s="164"/>
      <c r="JGD174" s="164"/>
      <c r="JGE174" s="164"/>
      <c r="JGF174" s="164"/>
      <c r="JGG174" s="164"/>
      <c r="JGH174" s="164"/>
      <c r="JGI174" s="164"/>
      <c r="JGJ174" s="164"/>
      <c r="JGK174" s="164"/>
      <c r="JGL174" s="164"/>
      <c r="JGM174" s="164"/>
      <c r="JGN174" s="164"/>
      <c r="JGO174" s="164"/>
      <c r="JGP174" s="164"/>
      <c r="JGQ174" s="164"/>
      <c r="JGR174" s="164"/>
      <c r="JGS174" s="164"/>
      <c r="JGT174" s="164"/>
      <c r="JGU174" s="164"/>
      <c r="JGV174" s="164"/>
      <c r="JGW174" s="164"/>
      <c r="JGX174" s="164"/>
      <c r="JGY174" s="164"/>
      <c r="JGZ174" s="164"/>
      <c r="JHA174" s="164"/>
      <c r="JHB174" s="164"/>
      <c r="JHC174" s="164"/>
      <c r="JHD174" s="164"/>
      <c r="JHE174" s="164"/>
      <c r="JHF174" s="164"/>
      <c r="JHG174" s="164"/>
      <c r="JHH174" s="164"/>
      <c r="JHI174" s="164"/>
      <c r="JHJ174" s="164"/>
      <c r="JHK174" s="164"/>
      <c r="JHL174" s="164"/>
      <c r="JHM174" s="164"/>
      <c r="JHN174" s="164"/>
      <c r="JHO174" s="164"/>
      <c r="JHP174" s="164"/>
      <c r="JHQ174" s="164"/>
      <c r="JHR174" s="164"/>
      <c r="JHS174" s="164"/>
      <c r="JHT174" s="164"/>
      <c r="JHU174" s="164"/>
      <c r="JHV174" s="164"/>
      <c r="JHW174" s="164"/>
      <c r="JHX174" s="164"/>
      <c r="JHY174" s="164"/>
      <c r="JHZ174" s="164"/>
      <c r="JIA174" s="164"/>
      <c r="JIB174" s="164"/>
      <c r="JIC174" s="164"/>
      <c r="JID174" s="164"/>
      <c r="JIE174" s="164"/>
      <c r="JIF174" s="164"/>
      <c r="JIG174" s="164"/>
      <c r="JIH174" s="164"/>
      <c r="JII174" s="164"/>
      <c r="JIJ174" s="164"/>
      <c r="JIK174" s="164"/>
      <c r="JIL174" s="164"/>
      <c r="JIM174" s="164"/>
      <c r="JIN174" s="164"/>
      <c r="JIO174" s="164"/>
      <c r="JIP174" s="164"/>
      <c r="JIQ174" s="164"/>
      <c r="JIR174" s="164"/>
      <c r="JIS174" s="164"/>
      <c r="JIT174" s="164"/>
      <c r="JIU174" s="164"/>
      <c r="JIV174" s="164"/>
      <c r="JIW174" s="164"/>
      <c r="JIX174" s="164"/>
      <c r="JIY174" s="164"/>
      <c r="JIZ174" s="164"/>
      <c r="JJA174" s="164"/>
      <c r="JJB174" s="164"/>
      <c r="JJC174" s="164"/>
      <c r="JJD174" s="164"/>
      <c r="JJE174" s="164"/>
      <c r="JJF174" s="164"/>
      <c r="JJG174" s="164"/>
      <c r="JJH174" s="164"/>
      <c r="JJI174" s="164"/>
      <c r="JJJ174" s="164"/>
      <c r="JJK174" s="164"/>
      <c r="JJL174" s="164"/>
      <c r="JJM174" s="164"/>
      <c r="JJN174" s="164"/>
      <c r="JJO174" s="164"/>
      <c r="JJP174" s="164"/>
      <c r="JJQ174" s="164"/>
      <c r="JJR174" s="164"/>
      <c r="JJS174" s="164"/>
      <c r="JJT174" s="164"/>
      <c r="JJU174" s="164"/>
      <c r="JJV174" s="164"/>
      <c r="JJW174" s="164"/>
      <c r="JJX174" s="164"/>
      <c r="JJY174" s="164"/>
      <c r="JJZ174" s="164"/>
      <c r="JKA174" s="164"/>
      <c r="JKB174" s="164"/>
      <c r="JKC174" s="164"/>
      <c r="JKD174" s="164"/>
      <c r="JKE174" s="164"/>
      <c r="JKF174" s="164"/>
      <c r="JKG174" s="164"/>
      <c r="JKH174" s="164"/>
      <c r="JKI174" s="164"/>
      <c r="JKJ174" s="164"/>
      <c r="JKK174" s="164"/>
      <c r="JKL174" s="164"/>
      <c r="JKM174" s="164"/>
      <c r="JKN174" s="164"/>
      <c r="JKO174" s="164"/>
      <c r="JKP174" s="164"/>
      <c r="JKQ174" s="164"/>
      <c r="JKR174" s="164"/>
      <c r="JKS174" s="164"/>
      <c r="JKT174" s="164"/>
      <c r="JKU174" s="164"/>
      <c r="JKV174" s="164"/>
      <c r="JKW174" s="164"/>
      <c r="JKX174" s="164"/>
      <c r="JKY174" s="164"/>
      <c r="JKZ174" s="164"/>
      <c r="JLA174" s="164"/>
      <c r="JLB174" s="164"/>
      <c r="JLC174" s="164"/>
      <c r="JLD174" s="164"/>
      <c r="JLE174" s="164"/>
      <c r="JLF174" s="164"/>
      <c r="JLG174" s="164"/>
      <c r="JLH174" s="164"/>
      <c r="JLI174" s="164"/>
      <c r="JLJ174" s="164"/>
      <c r="JLK174" s="164"/>
      <c r="JLL174" s="164"/>
      <c r="JLM174" s="164"/>
      <c r="JLN174" s="164"/>
      <c r="JLO174" s="164"/>
      <c r="JLP174" s="164"/>
      <c r="JLQ174" s="164"/>
      <c r="JLR174" s="164"/>
      <c r="JLS174" s="164"/>
      <c r="JLT174" s="164"/>
      <c r="JLU174" s="164"/>
      <c r="JLV174" s="164"/>
      <c r="JLW174" s="164"/>
      <c r="JLX174" s="164"/>
      <c r="JLY174" s="164"/>
      <c r="JLZ174" s="164"/>
      <c r="JMA174" s="164"/>
      <c r="JMB174" s="164"/>
      <c r="JMC174" s="164"/>
      <c r="JMD174" s="164"/>
      <c r="JME174" s="164"/>
      <c r="JMF174" s="164"/>
      <c r="JMG174" s="164"/>
      <c r="JMH174" s="164"/>
      <c r="JMI174" s="164"/>
      <c r="JMJ174" s="164"/>
      <c r="JMK174" s="164"/>
      <c r="JML174" s="164"/>
      <c r="JMM174" s="164"/>
      <c r="JMN174" s="164"/>
      <c r="JMO174" s="164"/>
      <c r="JMP174" s="164"/>
      <c r="JMQ174" s="164"/>
      <c r="JMR174" s="164"/>
      <c r="JMS174" s="164"/>
      <c r="JMT174" s="164"/>
      <c r="JMU174" s="164"/>
      <c r="JMV174" s="164"/>
      <c r="JMW174" s="164"/>
      <c r="JMX174" s="164"/>
      <c r="JMY174" s="164"/>
      <c r="JMZ174" s="164"/>
      <c r="JNA174" s="164"/>
      <c r="JNB174" s="164"/>
      <c r="JNC174" s="164"/>
      <c r="JND174" s="164"/>
      <c r="JNE174" s="164"/>
      <c r="JNF174" s="164"/>
      <c r="JNG174" s="164"/>
      <c r="JNH174" s="164"/>
      <c r="JNI174" s="164"/>
      <c r="JNJ174" s="164"/>
      <c r="JNK174" s="164"/>
      <c r="JNL174" s="164"/>
      <c r="JNM174" s="164"/>
      <c r="JNN174" s="164"/>
      <c r="JNO174" s="164"/>
      <c r="JNP174" s="164"/>
      <c r="JNQ174" s="164"/>
      <c r="JNR174" s="164"/>
      <c r="JNS174" s="164"/>
      <c r="JNT174" s="164"/>
      <c r="JNU174" s="164"/>
      <c r="JNV174" s="164"/>
      <c r="JNW174" s="164"/>
      <c r="JNX174" s="164"/>
      <c r="JNY174" s="164"/>
      <c r="JNZ174" s="164"/>
      <c r="JOA174" s="164"/>
      <c r="JOB174" s="164"/>
      <c r="JOC174" s="164"/>
      <c r="JOD174" s="164"/>
      <c r="JOE174" s="164"/>
      <c r="JOF174" s="164"/>
      <c r="JOG174" s="164"/>
      <c r="JOH174" s="164"/>
      <c r="JOI174" s="164"/>
      <c r="JOJ174" s="164"/>
      <c r="JOK174" s="164"/>
      <c r="JOL174" s="164"/>
      <c r="JOM174" s="164"/>
      <c r="JON174" s="164"/>
      <c r="JOO174" s="164"/>
      <c r="JOP174" s="164"/>
      <c r="JOQ174" s="164"/>
      <c r="JOR174" s="164"/>
      <c r="JOS174" s="164"/>
      <c r="JOT174" s="164"/>
      <c r="JOU174" s="164"/>
      <c r="JOV174" s="164"/>
      <c r="JOW174" s="164"/>
      <c r="JOX174" s="164"/>
      <c r="JOY174" s="164"/>
      <c r="JOZ174" s="164"/>
      <c r="JPA174" s="164"/>
      <c r="JPB174" s="164"/>
      <c r="JPC174" s="164"/>
      <c r="JPD174" s="164"/>
      <c r="JPE174" s="164"/>
      <c r="JPF174" s="164"/>
      <c r="JPG174" s="164"/>
      <c r="JPH174" s="164"/>
      <c r="JPI174" s="164"/>
      <c r="JPJ174" s="164"/>
      <c r="JPK174" s="164"/>
      <c r="JPL174" s="164"/>
      <c r="JPM174" s="164"/>
      <c r="JPN174" s="164"/>
      <c r="JPO174" s="164"/>
      <c r="JPP174" s="164"/>
      <c r="JPQ174" s="164"/>
      <c r="JPR174" s="164"/>
      <c r="JPS174" s="164"/>
      <c r="JPT174" s="164"/>
      <c r="JPU174" s="164"/>
      <c r="JPV174" s="164"/>
      <c r="JPW174" s="164"/>
      <c r="JPX174" s="164"/>
      <c r="JPY174" s="164"/>
      <c r="JPZ174" s="164"/>
      <c r="JQA174" s="164"/>
      <c r="JQB174" s="164"/>
      <c r="JQC174" s="164"/>
      <c r="JQD174" s="164"/>
      <c r="JQE174" s="164"/>
      <c r="JQF174" s="164"/>
      <c r="JQG174" s="164"/>
      <c r="JQH174" s="164"/>
      <c r="JQI174" s="164"/>
      <c r="JQJ174" s="164"/>
      <c r="JQK174" s="164"/>
      <c r="JQL174" s="164"/>
      <c r="JQM174" s="164"/>
      <c r="JQN174" s="164"/>
      <c r="JQO174" s="164"/>
      <c r="JQP174" s="164"/>
      <c r="JQQ174" s="164"/>
      <c r="JQR174" s="164"/>
      <c r="JQS174" s="164"/>
      <c r="JQT174" s="164"/>
      <c r="JQU174" s="164"/>
      <c r="JQV174" s="164"/>
      <c r="JQW174" s="164"/>
      <c r="JQX174" s="164"/>
      <c r="JQY174" s="164"/>
      <c r="JQZ174" s="164"/>
      <c r="JRA174" s="164"/>
      <c r="JRB174" s="164"/>
      <c r="JRC174" s="164"/>
      <c r="JRD174" s="164"/>
      <c r="JRE174" s="164"/>
      <c r="JRF174" s="164"/>
      <c r="JRG174" s="164"/>
      <c r="JRH174" s="164"/>
      <c r="JRI174" s="164"/>
      <c r="JRJ174" s="164"/>
      <c r="JRK174" s="164"/>
      <c r="JRL174" s="164"/>
      <c r="JRM174" s="164"/>
      <c r="JRN174" s="164"/>
      <c r="JRO174" s="164"/>
      <c r="JRP174" s="164"/>
      <c r="JRQ174" s="164"/>
      <c r="JRR174" s="164"/>
      <c r="JRS174" s="164"/>
      <c r="JRT174" s="164"/>
      <c r="JRU174" s="164"/>
      <c r="JRV174" s="164"/>
      <c r="JRW174" s="164"/>
      <c r="JRX174" s="164"/>
      <c r="JRY174" s="164"/>
      <c r="JRZ174" s="164"/>
      <c r="JSA174" s="164"/>
      <c r="JSB174" s="164"/>
      <c r="JSC174" s="164"/>
      <c r="JSD174" s="164"/>
      <c r="JSE174" s="164"/>
      <c r="JSF174" s="164"/>
      <c r="JSG174" s="164"/>
      <c r="JSH174" s="164"/>
      <c r="JSI174" s="164"/>
      <c r="JSJ174" s="164"/>
      <c r="JSK174" s="164"/>
      <c r="JSL174" s="164"/>
      <c r="JSM174" s="164"/>
      <c r="JSN174" s="164"/>
      <c r="JSO174" s="164"/>
      <c r="JSP174" s="164"/>
      <c r="JSQ174" s="164"/>
      <c r="JSR174" s="164"/>
      <c r="JSS174" s="164"/>
      <c r="JST174" s="164"/>
      <c r="JSU174" s="164"/>
      <c r="JSV174" s="164"/>
      <c r="JSW174" s="164"/>
      <c r="JSX174" s="164"/>
      <c r="JSY174" s="164"/>
      <c r="JSZ174" s="164"/>
      <c r="JTA174" s="164"/>
      <c r="JTB174" s="164"/>
      <c r="JTC174" s="164"/>
      <c r="JTD174" s="164"/>
      <c r="JTE174" s="164"/>
      <c r="JTF174" s="164"/>
      <c r="JTG174" s="164"/>
      <c r="JTH174" s="164"/>
      <c r="JTI174" s="164"/>
      <c r="JTJ174" s="164"/>
      <c r="JTK174" s="164"/>
      <c r="JTL174" s="164"/>
      <c r="JTM174" s="164"/>
      <c r="JTN174" s="164"/>
      <c r="JTO174" s="164"/>
      <c r="JTP174" s="164"/>
      <c r="JTQ174" s="164"/>
      <c r="JTR174" s="164"/>
      <c r="JTS174" s="164"/>
      <c r="JTT174" s="164"/>
      <c r="JTU174" s="164"/>
      <c r="JTV174" s="164"/>
      <c r="JTW174" s="164"/>
      <c r="JTX174" s="164"/>
      <c r="JTY174" s="164"/>
      <c r="JTZ174" s="164"/>
      <c r="JUA174" s="164"/>
      <c r="JUB174" s="164"/>
      <c r="JUC174" s="164"/>
      <c r="JUD174" s="164"/>
      <c r="JUE174" s="164"/>
      <c r="JUF174" s="164"/>
      <c r="JUG174" s="164"/>
      <c r="JUH174" s="164"/>
      <c r="JUI174" s="164"/>
      <c r="JUJ174" s="164"/>
      <c r="JUK174" s="164"/>
      <c r="JUL174" s="164"/>
      <c r="JUM174" s="164"/>
      <c r="JUN174" s="164"/>
      <c r="JUO174" s="164"/>
      <c r="JUP174" s="164"/>
      <c r="JUQ174" s="164"/>
      <c r="JUR174" s="164"/>
      <c r="JUS174" s="164"/>
      <c r="JUT174" s="164"/>
      <c r="JUU174" s="164"/>
      <c r="JUV174" s="164"/>
      <c r="JUW174" s="164"/>
      <c r="JUX174" s="164"/>
      <c r="JUY174" s="164"/>
      <c r="JUZ174" s="164"/>
      <c r="JVA174" s="164"/>
      <c r="JVB174" s="164"/>
      <c r="JVC174" s="164"/>
      <c r="JVD174" s="164"/>
      <c r="JVE174" s="164"/>
      <c r="JVF174" s="164"/>
      <c r="JVG174" s="164"/>
      <c r="JVH174" s="164"/>
      <c r="JVI174" s="164"/>
      <c r="JVJ174" s="164"/>
      <c r="JVK174" s="164"/>
      <c r="JVL174" s="164"/>
      <c r="JVM174" s="164"/>
      <c r="JVN174" s="164"/>
      <c r="JVO174" s="164"/>
      <c r="JVP174" s="164"/>
      <c r="JVQ174" s="164"/>
      <c r="JVR174" s="164"/>
      <c r="JVS174" s="164"/>
      <c r="JVT174" s="164"/>
      <c r="JVU174" s="164"/>
      <c r="JVV174" s="164"/>
      <c r="JVW174" s="164"/>
      <c r="JVX174" s="164"/>
      <c r="JVY174" s="164"/>
      <c r="JVZ174" s="164"/>
      <c r="JWA174" s="164"/>
      <c r="JWB174" s="164"/>
      <c r="JWC174" s="164"/>
      <c r="JWD174" s="164"/>
      <c r="JWE174" s="164"/>
      <c r="JWF174" s="164"/>
      <c r="JWG174" s="164"/>
      <c r="JWH174" s="164"/>
      <c r="JWI174" s="164"/>
      <c r="JWJ174" s="164"/>
      <c r="JWK174" s="164"/>
      <c r="JWL174" s="164"/>
      <c r="JWM174" s="164"/>
      <c r="JWN174" s="164"/>
      <c r="JWO174" s="164"/>
      <c r="JWP174" s="164"/>
      <c r="JWQ174" s="164"/>
      <c r="JWR174" s="164"/>
      <c r="JWS174" s="164"/>
      <c r="JWT174" s="164"/>
      <c r="JWU174" s="164"/>
      <c r="JWV174" s="164"/>
      <c r="JWW174" s="164"/>
      <c r="JWX174" s="164"/>
      <c r="JWY174" s="164"/>
      <c r="JWZ174" s="164"/>
      <c r="JXA174" s="164"/>
      <c r="JXB174" s="164"/>
      <c r="JXC174" s="164"/>
      <c r="JXD174" s="164"/>
      <c r="JXE174" s="164"/>
      <c r="JXF174" s="164"/>
      <c r="JXG174" s="164"/>
      <c r="JXH174" s="164"/>
      <c r="JXI174" s="164"/>
      <c r="JXJ174" s="164"/>
      <c r="JXK174" s="164"/>
      <c r="JXL174" s="164"/>
      <c r="JXM174" s="164"/>
      <c r="JXN174" s="164"/>
      <c r="JXO174" s="164"/>
      <c r="JXP174" s="164"/>
      <c r="JXQ174" s="164"/>
      <c r="JXR174" s="164"/>
      <c r="JXS174" s="164"/>
      <c r="JXT174" s="164"/>
      <c r="JXU174" s="164"/>
      <c r="JXV174" s="164"/>
      <c r="JXW174" s="164"/>
      <c r="JXX174" s="164"/>
      <c r="JXY174" s="164"/>
      <c r="JXZ174" s="164"/>
      <c r="JYA174" s="164"/>
      <c r="JYB174" s="164"/>
      <c r="JYC174" s="164"/>
      <c r="JYD174" s="164"/>
      <c r="JYE174" s="164"/>
      <c r="JYF174" s="164"/>
      <c r="JYG174" s="164"/>
      <c r="JYH174" s="164"/>
      <c r="JYI174" s="164"/>
      <c r="JYJ174" s="164"/>
      <c r="JYK174" s="164"/>
      <c r="JYL174" s="164"/>
      <c r="JYM174" s="164"/>
      <c r="JYN174" s="164"/>
      <c r="JYO174" s="164"/>
      <c r="JYP174" s="164"/>
      <c r="JYQ174" s="164"/>
      <c r="JYR174" s="164"/>
      <c r="JYS174" s="164"/>
      <c r="JYT174" s="164"/>
      <c r="JYU174" s="164"/>
      <c r="JYV174" s="164"/>
      <c r="JYW174" s="164"/>
      <c r="JYX174" s="164"/>
      <c r="JYY174" s="164"/>
      <c r="JYZ174" s="164"/>
      <c r="JZA174" s="164"/>
      <c r="JZB174" s="164"/>
      <c r="JZC174" s="164"/>
      <c r="JZD174" s="164"/>
      <c r="JZE174" s="164"/>
      <c r="JZF174" s="164"/>
      <c r="JZG174" s="164"/>
      <c r="JZH174" s="164"/>
      <c r="JZI174" s="164"/>
      <c r="JZJ174" s="164"/>
      <c r="JZK174" s="164"/>
      <c r="JZL174" s="164"/>
      <c r="JZM174" s="164"/>
      <c r="JZN174" s="164"/>
      <c r="JZO174" s="164"/>
      <c r="JZP174" s="164"/>
      <c r="JZQ174" s="164"/>
      <c r="JZR174" s="164"/>
      <c r="JZS174" s="164"/>
      <c r="JZT174" s="164"/>
      <c r="JZU174" s="164"/>
      <c r="JZV174" s="164"/>
      <c r="JZW174" s="164"/>
      <c r="JZX174" s="164"/>
      <c r="JZY174" s="164"/>
      <c r="JZZ174" s="164"/>
      <c r="KAA174" s="164"/>
      <c r="KAB174" s="164"/>
      <c r="KAC174" s="164"/>
      <c r="KAD174" s="164"/>
      <c r="KAE174" s="164"/>
      <c r="KAF174" s="164"/>
      <c r="KAG174" s="164"/>
      <c r="KAH174" s="164"/>
      <c r="KAI174" s="164"/>
      <c r="KAJ174" s="164"/>
      <c r="KAK174" s="164"/>
      <c r="KAL174" s="164"/>
      <c r="KAM174" s="164"/>
      <c r="KAN174" s="164"/>
      <c r="KAO174" s="164"/>
      <c r="KAP174" s="164"/>
      <c r="KAQ174" s="164"/>
      <c r="KAR174" s="164"/>
      <c r="KAS174" s="164"/>
      <c r="KAT174" s="164"/>
      <c r="KAU174" s="164"/>
      <c r="KAV174" s="164"/>
      <c r="KAW174" s="164"/>
      <c r="KAX174" s="164"/>
      <c r="KAY174" s="164"/>
      <c r="KAZ174" s="164"/>
      <c r="KBA174" s="164"/>
      <c r="KBB174" s="164"/>
      <c r="KBC174" s="164"/>
      <c r="KBD174" s="164"/>
      <c r="KBE174" s="164"/>
      <c r="KBF174" s="164"/>
      <c r="KBG174" s="164"/>
      <c r="KBH174" s="164"/>
      <c r="KBI174" s="164"/>
      <c r="KBJ174" s="164"/>
      <c r="KBK174" s="164"/>
      <c r="KBL174" s="164"/>
      <c r="KBM174" s="164"/>
      <c r="KBN174" s="164"/>
      <c r="KBO174" s="164"/>
      <c r="KBP174" s="164"/>
      <c r="KBQ174" s="164"/>
      <c r="KBR174" s="164"/>
      <c r="KBS174" s="164"/>
      <c r="KBT174" s="164"/>
      <c r="KBU174" s="164"/>
      <c r="KBV174" s="164"/>
      <c r="KBW174" s="164"/>
      <c r="KBX174" s="164"/>
      <c r="KBY174" s="164"/>
      <c r="KBZ174" s="164"/>
      <c r="KCA174" s="164"/>
      <c r="KCB174" s="164"/>
      <c r="KCC174" s="164"/>
      <c r="KCD174" s="164"/>
      <c r="KCE174" s="164"/>
      <c r="KCF174" s="164"/>
      <c r="KCG174" s="164"/>
      <c r="KCH174" s="164"/>
      <c r="KCI174" s="164"/>
      <c r="KCJ174" s="164"/>
      <c r="KCK174" s="164"/>
      <c r="KCL174" s="164"/>
      <c r="KCM174" s="164"/>
      <c r="KCN174" s="164"/>
      <c r="KCO174" s="164"/>
      <c r="KCP174" s="164"/>
      <c r="KCQ174" s="164"/>
      <c r="KCR174" s="164"/>
      <c r="KCS174" s="164"/>
      <c r="KCT174" s="164"/>
      <c r="KCU174" s="164"/>
      <c r="KCV174" s="164"/>
      <c r="KCW174" s="164"/>
      <c r="KCX174" s="164"/>
      <c r="KCY174" s="164"/>
      <c r="KCZ174" s="164"/>
      <c r="KDA174" s="164"/>
      <c r="KDB174" s="164"/>
      <c r="KDC174" s="164"/>
      <c r="KDD174" s="164"/>
      <c r="KDE174" s="164"/>
      <c r="KDF174" s="164"/>
      <c r="KDG174" s="164"/>
      <c r="KDH174" s="164"/>
      <c r="KDI174" s="164"/>
      <c r="KDJ174" s="164"/>
      <c r="KDK174" s="164"/>
      <c r="KDL174" s="164"/>
      <c r="KDM174" s="164"/>
      <c r="KDN174" s="164"/>
      <c r="KDO174" s="164"/>
      <c r="KDP174" s="164"/>
      <c r="KDQ174" s="164"/>
      <c r="KDR174" s="164"/>
      <c r="KDS174" s="164"/>
      <c r="KDT174" s="164"/>
      <c r="KDU174" s="164"/>
      <c r="KDV174" s="164"/>
      <c r="KDW174" s="164"/>
      <c r="KDX174" s="164"/>
      <c r="KDY174" s="164"/>
      <c r="KDZ174" s="164"/>
      <c r="KEA174" s="164"/>
      <c r="KEB174" s="164"/>
      <c r="KEC174" s="164"/>
      <c r="KED174" s="164"/>
      <c r="KEE174" s="164"/>
      <c r="KEF174" s="164"/>
      <c r="KEG174" s="164"/>
      <c r="KEH174" s="164"/>
      <c r="KEI174" s="164"/>
      <c r="KEJ174" s="164"/>
      <c r="KEK174" s="164"/>
      <c r="KEL174" s="164"/>
      <c r="KEM174" s="164"/>
      <c r="KEN174" s="164"/>
      <c r="KEO174" s="164"/>
      <c r="KEP174" s="164"/>
      <c r="KEQ174" s="164"/>
      <c r="KER174" s="164"/>
      <c r="KES174" s="164"/>
      <c r="KET174" s="164"/>
      <c r="KEU174" s="164"/>
      <c r="KEV174" s="164"/>
      <c r="KEW174" s="164"/>
      <c r="KEX174" s="164"/>
      <c r="KEY174" s="164"/>
      <c r="KEZ174" s="164"/>
      <c r="KFA174" s="164"/>
      <c r="KFB174" s="164"/>
      <c r="KFC174" s="164"/>
      <c r="KFD174" s="164"/>
      <c r="KFE174" s="164"/>
      <c r="KFF174" s="164"/>
      <c r="KFG174" s="164"/>
      <c r="KFH174" s="164"/>
      <c r="KFI174" s="164"/>
      <c r="KFJ174" s="164"/>
      <c r="KFK174" s="164"/>
      <c r="KFL174" s="164"/>
      <c r="KFM174" s="164"/>
      <c r="KFN174" s="164"/>
      <c r="KFO174" s="164"/>
      <c r="KFP174" s="164"/>
      <c r="KFQ174" s="164"/>
      <c r="KFR174" s="164"/>
      <c r="KFS174" s="164"/>
      <c r="KFT174" s="164"/>
      <c r="KFU174" s="164"/>
      <c r="KFV174" s="164"/>
      <c r="KFW174" s="164"/>
      <c r="KFX174" s="164"/>
      <c r="KFY174" s="164"/>
      <c r="KFZ174" s="164"/>
      <c r="KGA174" s="164"/>
      <c r="KGB174" s="164"/>
      <c r="KGC174" s="164"/>
      <c r="KGD174" s="164"/>
      <c r="KGE174" s="164"/>
      <c r="KGF174" s="164"/>
      <c r="KGG174" s="164"/>
      <c r="KGH174" s="164"/>
      <c r="KGI174" s="164"/>
      <c r="KGJ174" s="164"/>
      <c r="KGK174" s="164"/>
      <c r="KGL174" s="164"/>
      <c r="KGM174" s="164"/>
      <c r="KGN174" s="164"/>
      <c r="KGO174" s="164"/>
      <c r="KGP174" s="164"/>
      <c r="KGQ174" s="164"/>
      <c r="KGR174" s="164"/>
      <c r="KGS174" s="164"/>
      <c r="KGT174" s="164"/>
      <c r="KGU174" s="164"/>
      <c r="KGV174" s="164"/>
      <c r="KGW174" s="164"/>
      <c r="KGX174" s="164"/>
      <c r="KGY174" s="164"/>
      <c r="KGZ174" s="164"/>
      <c r="KHA174" s="164"/>
      <c r="KHB174" s="164"/>
      <c r="KHC174" s="164"/>
      <c r="KHD174" s="164"/>
      <c r="KHE174" s="164"/>
      <c r="KHF174" s="164"/>
      <c r="KHG174" s="164"/>
      <c r="KHH174" s="164"/>
      <c r="KHI174" s="164"/>
      <c r="KHJ174" s="164"/>
      <c r="KHK174" s="164"/>
      <c r="KHL174" s="164"/>
      <c r="KHM174" s="164"/>
      <c r="KHN174" s="164"/>
      <c r="KHO174" s="164"/>
      <c r="KHP174" s="164"/>
      <c r="KHQ174" s="164"/>
      <c r="KHR174" s="164"/>
      <c r="KHS174" s="164"/>
      <c r="KHT174" s="164"/>
      <c r="KHU174" s="164"/>
      <c r="KHV174" s="164"/>
      <c r="KHW174" s="164"/>
      <c r="KHX174" s="164"/>
      <c r="KHY174" s="164"/>
      <c r="KHZ174" s="164"/>
      <c r="KIA174" s="164"/>
      <c r="KIB174" s="164"/>
      <c r="KIC174" s="164"/>
      <c r="KID174" s="164"/>
      <c r="KIE174" s="164"/>
      <c r="KIF174" s="164"/>
      <c r="KIG174" s="164"/>
      <c r="KIH174" s="164"/>
      <c r="KII174" s="164"/>
      <c r="KIJ174" s="164"/>
      <c r="KIK174" s="164"/>
      <c r="KIL174" s="164"/>
      <c r="KIM174" s="164"/>
      <c r="KIN174" s="164"/>
      <c r="KIO174" s="164"/>
      <c r="KIP174" s="164"/>
      <c r="KIQ174" s="164"/>
      <c r="KIR174" s="164"/>
      <c r="KIS174" s="164"/>
      <c r="KIT174" s="164"/>
      <c r="KIU174" s="164"/>
      <c r="KIV174" s="164"/>
      <c r="KIW174" s="164"/>
      <c r="KIX174" s="164"/>
      <c r="KIY174" s="164"/>
      <c r="KIZ174" s="164"/>
      <c r="KJA174" s="164"/>
      <c r="KJB174" s="164"/>
      <c r="KJC174" s="164"/>
      <c r="KJD174" s="164"/>
      <c r="KJE174" s="164"/>
      <c r="KJF174" s="164"/>
      <c r="KJG174" s="164"/>
      <c r="KJH174" s="164"/>
      <c r="KJI174" s="164"/>
      <c r="KJJ174" s="164"/>
      <c r="KJK174" s="164"/>
      <c r="KJL174" s="164"/>
      <c r="KJM174" s="164"/>
      <c r="KJN174" s="164"/>
      <c r="KJO174" s="164"/>
      <c r="KJP174" s="164"/>
      <c r="KJQ174" s="164"/>
      <c r="KJR174" s="164"/>
      <c r="KJS174" s="164"/>
      <c r="KJT174" s="164"/>
      <c r="KJU174" s="164"/>
      <c r="KJV174" s="164"/>
      <c r="KJW174" s="164"/>
      <c r="KJX174" s="164"/>
      <c r="KJY174" s="164"/>
      <c r="KJZ174" s="164"/>
      <c r="KKA174" s="164"/>
      <c r="KKB174" s="164"/>
      <c r="KKC174" s="164"/>
      <c r="KKD174" s="164"/>
      <c r="KKE174" s="164"/>
      <c r="KKF174" s="164"/>
      <c r="KKG174" s="164"/>
      <c r="KKH174" s="164"/>
      <c r="KKI174" s="164"/>
      <c r="KKJ174" s="164"/>
      <c r="KKK174" s="164"/>
      <c r="KKL174" s="164"/>
      <c r="KKM174" s="164"/>
      <c r="KKN174" s="164"/>
      <c r="KKO174" s="164"/>
      <c r="KKP174" s="164"/>
      <c r="KKQ174" s="164"/>
      <c r="KKR174" s="164"/>
      <c r="KKS174" s="164"/>
      <c r="KKT174" s="164"/>
      <c r="KKU174" s="164"/>
      <c r="KKV174" s="164"/>
      <c r="KKW174" s="164"/>
      <c r="KKX174" s="164"/>
      <c r="KKY174" s="164"/>
      <c r="KKZ174" s="164"/>
      <c r="KLA174" s="164"/>
      <c r="KLB174" s="164"/>
      <c r="KLC174" s="164"/>
      <c r="KLD174" s="164"/>
      <c r="KLE174" s="164"/>
      <c r="KLF174" s="164"/>
      <c r="KLG174" s="164"/>
      <c r="KLH174" s="164"/>
      <c r="KLI174" s="164"/>
      <c r="KLJ174" s="164"/>
      <c r="KLK174" s="164"/>
      <c r="KLL174" s="164"/>
      <c r="KLM174" s="164"/>
      <c r="KLN174" s="164"/>
      <c r="KLO174" s="164"/>
      <c r="KLP174" s="164"/>
      <c r="KLQ174" s="164"/>
      <c r="KLR174" s="164"/>
      <c r="KLS174" s="164"/>
      <c r="KLT174" s="164"/>
      <c r="KLU174" s="164"/>
      <c r="KLV174" s="164"/>
      <c r="KLW174" s="164"/>
      <c r="KLX174" s="164"/>
      <c r="KLY174" s="164"/>
      <c r="KLZ174" s="164"/>
      <c r="KMA174" s="164"/>
      <c r="KMB174" s="164"/>
      <c r="KMC174" s="164"/>
      <c r="KMD174" s="164"/>
      <c r="KME174" s="164"/>
      <c r="KMF174" s="164"/>
      <c r="KMG174" s="164"/>
      <c r="KMH174" s="164"/>
      <c r="KMI174" s="164"/>
      <c r="KMJ174" s="164"/>
      <c r="KMK174" s="164"/>
      <c r="KML174" s="164"/>
      <c r="KMM174" s="164"/>
      <c r="KMN174" s="164"/>
      <c r="KMO174" s="164"/>
      <c r="KMP174" s="164"/>
      <c r="KMQ174" s="164"/>
      <c r="KMR174" s="164"/>
      <c r="KMS174" s="164"/>
      <c r="KMT174" s="164"/>
      <c r="KMU174" s="164"/>
      <c r="KMV174" s="164"/>
      <c r="KMW174" s="164"/>
      <c r="KMX174" s="164"/>
      <c r="KMY174" s="164"/>
      <c r="KMZ174" s="164"/>
      <c r="KNA174" s="164"/>
      <c r="KNB174" s="164"/>
      <c r="KNC174" s="164"/>
      <c r="KND174" s="164"/>
      <c r="KNE174" s="164"/>
      <c r="KNF174" s="164"/>
      <c r="KNG174" s="164"/>
      <c r="KNH174" s="164"/>
      <c r="KNI174" s="164"/>
      <c r="KNJ174" s="164"/>
      <c r="KNK174" s="164"/>
      <c r="KNL174" s="164"/>
      <c r="KNM174" s="164"/>
      <c r="KNN174" s="164"/>
      <c r="KNO174" s="164"/>
      <c r="KNP174" s="164"/>
      <c r="KNQ174" s="164"/>
      <c r="KNR174" s="164"/>
      <c r="KNS174" s="164"/>
      <c r="KNT174" s="164"/>
      <c r="KNU174" s="164"/>
      <c r="KNV174" s="164"/>
      <c r="KNW174" s="164"/>
      <c r="KNX174" s="164"/>
      <c r="KNY174" s="164"/>
      <c r="KNZ174" s="164"/>
      <c r="KOA174" s="164"/>
      <c r="KOB174" s="164"/>
      <c r="KOC174" s="164"/>
      <c r="KOD174" s="164"/>
      <c r="KOE174" s="164"/>
      <c r="KOF174" s="164"/>
      <c r="KOG174" s="164"/>
      <c r="KOH174" s="164"/>
      <c r="KOI174" s="164"/>
      <c r="KOJ174" s="164"/>
      <c r="KOK174" s="164"/>
      <c r="KOL174" s="164"/>
      <c r="KOM174" s="164"/>
      <c r="KON174" s="164"/>
      <c r="KOO174" s="164"/>
      <c r="KOP174" s="164"/>
      <c r="KOQ174" s="164"/>
      <c r="KOR174" s="164"/>
      <c r="KOS174" s="164"/>
      <c r="KOT174" s="164"/>
      <c r="KOU174" s="164"/>
      <c r="KOV174" s="164"/>
      <c r="KOW174" s="164"/>
      <c r="KOX174" s="164"/>
      <c r="KOY174" s="164"/>
      <c r="KOZ174" s="164"/>
      <c r="KPA174" s="164"/>
      <c r="KPB174" s="164"/>
      <c r="KPC174" s="164"/>
      <c r="KPD174" s="164"/>
      <c r="KPE174" s="164"/>
      <c r="KPF174" s="164"/>
      <c r="KPG174" s="164"/>
      <c r="KPH174" s="164"/>
      <c r="KPI174" s="164"/>
      <c r="KPJ174" s="164"/>
      <c r="KPK174" s="164"/>
      <c r="KPL174" s="164"/>
      <c r="KPM174" s="164"/>
      <c r="KPN174" s="164"/>
      <c r="KPO174" s="164"/>
      <c r="KPP174" s="164"/>
      <c r="KPQ174" s="164"/>
      <c r="KPR174" s="164"/>
      <c r="KPS174" s="164"/>
      <c r="KPT174" s="164"/>
      <c r="KPU174" s="164"/>
      <c r="KPV174" s="164"/>
      <c r="KPW174" s="164"/>
      <c r="KPX174" s="164"/>
      <c r="KPY174" s="164"/>
      <c r="KPZ174" s="164"/>
      <c r="KQA174" s="164"/>
      <c r="KQB174" s="164"/>
      <c r="KQC174" s="164"/>
      <c r="KQD174" s="164"/>
      <c r="KQE174" s="164"/>
      <c r="KQF174" s="164"/>
      <c r="KQG174" s="164"/>
      <c r="KQH174" s="164"/>
      <c r="KQI174" s="164"/>
      <c r="KQJ174" s="164"/>
      <c r="KQK174" s="164"/>
      <c r="KQL174" s="164"/>
      <c r="KQM174" s="164"/>
      <c r="KQN174" s="164"/>
      <c r="KQO174" s="164"/>
      <c r="KQP174" s="164"/>
      <c r="KQQ174" s="164"/>
      <c r="KQR174" s="164"/>
      <c r="KQS174" s="164"/>
      <c r="KQT174" s="164"/>
      <c r="KQU174" s="164"/>
      <c r="KQV174" s="164"/>
      <c r="KQW174" s="164"/>
      <c r="KQX174" s="164"/>
      <c r="KQY174" s="164"/>
      <c r="KQZ174" s="164"/>
      <c r="KRA174" s="164"/>
      <c r="KRB174" s="164"/>
      <c r="KRC174" s="164"/>
      <c r="KRD174" s="164"/>
      <c r="KRE174" s="164"/>
      <c r="KRF174" s="164"/>
      <c r="KRG174" s="164"/>
      <c r="KRH174" s="164"/>
      <c r="KRI174" s="164"/>
      <c r="KRJ174" s="164"/>
      <c r="KRK174" s="164"/>
      <c r="KRL174" s="164"/>
      <c r="KRM174" s="164"/>
      <c r="KRN174" s="164"/>
      <c r="KRO174" s="164"/>
      <c r="KRP174" s="164"/>
      <c r="KRQ174" s="164"/>
      <c r="KRR174" s="164"/>
      <c r="KRS174" s="164"/>
      <c r="KRT174" s="164"/>
      <c r="KRU174" s="164"/>
      <c r="KRV174" s="164"/>
      <c r="KRW174" s="164"/>
      <c r="KRX174" s="164"/>
      <c r="KRY174" s="164"/>
      <c r="KRZ174" s="164"/>
      <c r="KSA174" s="164"/>
      <c r="KSB174" s="164"/>
      <c r="KSC174" s="164"/>
      <c r="KSD174" s="164"/>
      <c r="KSE174" s="164"/>
      <c r="KSF174" s="164"/>
      <c r="KSG174" s="164"/>
      <c r="KSH174" s="164"/>
      <c r="KSI174" s="164"/>
      <c r="KSJ174" s="164"/>
      <c r="KSK174" s="164"/>
      <c r="KSL174" s="164"/>
      <c r="KSM174" s="164"/>
      <c r="KSN174" s="164"/>
      <c r="KSO174" s="164"/>
      <c r="KSP174" s="164"/>
      <c r="KSQ174" s="164"/>
      <c r="KSR174" s="164"/>
      <c r="KSS174" s="164"/>
      <c r="KST174" s="164"/>
      <c r="KSU174" s="164"/>
      <c r="KSV174" s="164"/>
      <c r="KSW174" s="164"/>
      <c r="KSX174" s="164"/>
      <c r="KSY174" s="164"/>
      <c r="KSZ174" s="164"/>
      <c r="KTA174" s="164"/>
      <c r="KTB174" s="164"/>
      <c r="KTC174" s="164"/>
      <c r="KTD174" s="164"/>
      <c r="KTE174" s="164"/>
      <c r="KTF174" s="164"/>
      <c r="KTG174" s="164"/>
      <c r="KTH174" s="164"/>
      <c r="KTI174" s="164"/>
      <c r="KTJ174" s="164"/>
      <c r="KTK174" s="164"/>
      <c r="KTL174" s="164"/>
      <c r="KTM174" s="164"/>
      <c r="KTN174" s="164"/>
      <c r="KTO174" s="164"/>
      <c r="KTP174" s="164"/>
      <c r="KTQ174" s="164"/>
      <c r="KTR174" s="164"/>
      <c r="KTS174" s="164"/>
      <c r="KTT174" s="164"/>
      <c r="KTU174" s="164"/>
      <c r="KTV174" s="164"/>
      <c r="KTW174" s="164"/>
      <c r="KTX174" s="164"/>
      <c r="KTY174" s="164"/>
      <c r="KTZ174" s="164"/>
      <c r="KUA174" s="164"/>
      <c r="KUB174" s="164"/>
      <c r="KUC174" s="164"/>
      <c r="KUD174" s="164"/>
      <c r="KUE174" s="164"/>
      <c r="KUF174" s="164"/>
      <c r="KUG174" s="164"/>
      <c r="KUH174" s="164"/>
      <c r="KUI174" s="164"/>
      <c r="KUJ174" s="164"/>
      <c r="KUK174" s="164"/>
      <c r="KUL174" s="164"/>
      <c r="KUM174" s="164"/>
      <c r="KUN174" s="164"/>
      <c r="KUO174" s="164"/>
      <c r="KUP174" s="164"/>
      <c r="KUQ174" s="164"/>
      <c r="KUR174" s="164"/>
      <c r="KUS174" s="164"/>
      <c r="KUT174" s="164"/>
      <c r="KUU174" s="164"/>
      <c r="KUV174" s="164"/>
      <c r="KUW174" s="164"/>
      <c r="KUX174" s="164"/>
      <c r="KUY174" s="164"/>
      <c r="KUZ174" s="164"/>
      <c r="KVA174" s="164"/>
      <c r="KVB174" s="164"/>
      <c r="KVC174" s="164"/>
      <c r="KVD174" s="164"/>
      <c r="KVE174" s="164"/>
      <c r="KVF174" s="164"/>
      <c r="KVG174" s="164"/>
      <c r="KVH174" s="164"/>
      <c r="KVI174" s="164"/>
      <c r="KVJ174" s="164"/>
      <c r="KVK174" s="164"/>
      <c r="KVL174" s="164"/>
      <c r="KVM174" s="164"/>
      <c r="KVN174" s="164"/>
      <c r="KVO174" s="164"/>
      <c r="KVP174" s="164"/>
      <c r="KVQ174" s="164"/>
      <c r="KVR174" s="164"/>
      <c r="KVS174" s="164"/>
      <c r="KVT174" s="164"/>
      <c r="KVU174" s="164"/>
      <c r="KVV174" s="164"/>
      <c r="KVW174" s="164"/>
      <c r="KVX174" s="164"/>
      <c r="KVY174" s="164"/>
      <c r="KVZ174" s="164"/>
      <c r="KWA174" s="164"/>
      <c r="KWB174" s="164"/>
      <c r="KWC174" s="164"/>
      <c r="KWD174" s="164"/>
      <c r="KWE174" s="164"/>
      <c r="KWF174" s="164"/>
      <c r="KWG174" s="164"/>
      <c r="KWH174" s="164"/>
      <c r="KWI174" s="164"/>
      <c r="KWJ174" s="164"/>
      <c r="KWK174" s="164"/>
      <c r="KWL174" s="164"/>
      <c r="KWM174" s="164"/>
      <c r="KWN174" s="164"/>
      <c r="KWO174" s="164"/>
      <c r="KWP174" s="164"/>
      <c r="KWQ174" s="164"/>
      <c r="KWR174" s="164"/>
      <c r="KWS174" s="164"/>
      <c r="KWT174" s="164"/>
      <c r="KWU174" s="164"/>
      <c r="KWV174" s="164"/>
      <c r="KWW174" s="164"/>
      <c r="KWX174" s="164"/>
      <c r="KWY174" s="164"/>
      <c r="KWZ174" s="164"/>
      <c r="KXA174" s="164"/>
      <c r="KXB174" s="164"/>
      <c r="KXC174" s="164"/>
      <c r="KXD174" s="164"/>
      <c r="KXE174" s="164"/>
      <c r="KXF174" s="164"/>
      <c r="KXG174" s="164"/>
      <c r="KXH174" s="164"/>
      <c r="KXI174" s="164"/>
      <c r="KXJ174" s="164"/>
      <c r="KXK174" s="164"/>
      <c r="KXL174" s="164"/>
      <c r="KXM174" s="164"/>
      <c r="KXN174" s="164"/>
      <c r="KXO174" s="164"/>
      <c r="KXP174" s="164"/>
      <c r="KXQ174" s="164"/>
      <c r="KXR174" s="164"/>
      <c r="KXS174" s="164"/>
      <c r="KXT174" s="164"/>
      <c r="KXU174" s="164"/>
      <c r="KXV174" s="164"/>
      <c r="KXW174" s="164"/>
      <c r="KXX174" s="164"/>
      <c r="KXY174" s="164"/>
      <c r="KXZ174" s="164"/>
      <c r="KYA174" s="164"/>
      <c r="KYB174" s="164"/>
      <c r="KYC174" s="164"/>
      <c r="KYD174" s="164"/>
      <c r="KYE174" s="164"/>
      <c r="KYF174" s="164"/>
      <c r="KYG174" s="164"/>
      <c r="KYH174" s="164"/>
      <c r="KYI174" s="164"/>
      <c r="KYJ174" s="164"/>
      <c r="KYK174" s="164"/>
      <c r="KYL174" s="164"/>
      <c r="KYM174" s="164"/>
      <c r="KYN174" s="164"/>
      <c r="KYO174" s="164"/>
      <c r="KYP174" s="164"/>
      <c r="KYQ174" s="164"/>
      <c r="KYR174" s="164"/>
      <c r="KYS174" s="164"/>
      <c r="KYT174" s="164"/>
      <c r="KYU174" s="164"/>
      <c r="KYV174" s="164"/>
      <c r="KYW174" s="164"/>
      <c r="KYX174" s="164"/>
      <c r="KYY174" s="164"/>
      <c r="KYZ174" s="164"/>
      <c r="KZA174" s="164"/>
      <c r="KZB174" s="164"/>
      <c r="KZC174" s="164"/>
      <c r="KZD174" s="164"/>
      <c r="KZE174" s="164"/>
      <c r="KZF174" s="164"/>
      <c r="KZG174" s="164"/>
      <c r="KZH174" s="164"/>
      <c r="KZI174" s="164"/>
      <c r="KZJ174" s="164"/>
      <c r="KZK174" s="164"/>
      <c r="KZL174" s="164"/>
      <c r="KZM174" s="164"/>
      <c r="KZN174" s="164"/>
      <c r="KZO174" s="164"/>
      <c r="KZP174" s="164"/>
      <c r="KZQ174" s="164"/>
      <c r="KZR174" s="164"/>
      <c r="KZS174" s="164"/>
      <c r="KZT174" s="164"/>
      <c r="KZU174" s="164"/>
      <c r="KZV174" s="164"/>
      <c r="KZW174" s="164"/>
      <c r="KZX174" s="164"/>
      <c r="KZY174" s="164"/>
      <c r="KZZ174" s="164"/>
      <c r="LAA174" s="164"/>
      <c r="LAB174" s="164"/>
      <c r="LAC174" s="164"/>
      <c r="LAD174" s="164"/>
      <c r="LAE174" s="164"/>
      <c r="LAF174" s="164"/>
      <c r="LAG174" s="164"/>
      <c r="LAH174" s="164"/>
      <c r="LAI174" s="164"/>
      <c r="LAJ174" s="164"/>
      <c r="LAK174" s="164"/>
      <c r="LAL174" s="164"/>
      <c r="LAM174" s="164"/>
      <c r="LAN174" s="164"/>
      <c r="LAO174" s="164"/>
      <c r="LAP174" s="164"/>
      <c r="LAQ174" s="164"/>
      <c r="LAR174" s="164"/>
      <c r="LAS174" s="164"/>
      <c r="LAT174" s="164"/>
      <c r="LAU174" s="164"/>
      <c r="LAV174" s="164"/>
      <c r="LAW174" s="164"/>
      <c r="LAX174" s="164"/>
      <c r="LAY174" s="164"/>
      <c r="LAZ174" s="164"/>
      <c r="LBA174" s="164"/>
      <c r="LBB174" s="164"/>
      <c r="LBC174" s="164"/>
      <c r="LBD174" s="164"/>
      <c r="LBE174" s="164"/>
      <c r="LBF174" s="164"/>
      <c r="LBG174" s="164"/>
      <c r="LBH174" s="164"/>
      <c r="LBI174" s="164"/>
      <c r="LBJ174" s="164"/>
      <c r="LBK174" s="164"/>
      <c r="LBL174" s="164"/>
      <c r="LBM174" s="164"/>
      <c r="LBN174" s="164"/>
      <c r="LBO174" s="164"/>
      <c r="LBP174" s="164"/>
      <c r="LBQ174" s="164"/>
      <c r="LBR174" s="164"/>
      <c r="LBS174" s="164"/>
      <c r="LBT174" s="164"/>
      <c r="LBU174" s="164"/>
      <c r="LBV174" s="164"/>
      <c r="LBW174" s="164"/>
      <c r="LBX174" s="164"/>
      <c r="LBY174" s="164"/>
      <c r="LBZ174" s="164"/>
      <c r="LCA174" s="164"/>
      <c r="LCB174" s="164"/>
      <c r="LCC174" s="164"/>
      <c r="LCD174" s="164"/>
      <c r="LCE174" s="164"/>
      <c r="LCF174" s="164"/>
      <c r="LCG174" s="164"/>
      <c r="LCH174" s="164"/>
      <c r="LCI174" s="164"/>
      <c r="LCJ174" s="164"/>
      <c r="LCK174" s="164"/>
      <c r="LCL174" s="164"/>
      <c r="LCM174" s="164"/>
      <c r="LCN174" s="164"/>
      <c r="LCO174" s="164"/>
      <c r="LCP174" s="164"/>
      <c r="LCQ174" s="164"/>
      <c r="LCR174" s="164"/>
      <c r="LCS174" s="164"/>
      <c r="LCT174" s="164"/>
      <c r="LCU174" s="164"/>
      <c r="LCV174" s="164"/>
      <c r="LCW174" s="164"/>
      <c r="LCX174" s="164"/>
      <c r="LCY174" s="164"/>
      <c r="LCZ174" s="164"/>
      <c r="LDA174" s="164"/>
      <c r="LDB174" s="164"/>
      <c r="LDC174" s="164"/>
      <c r="LDD174" s="164"/>
      <c r="LDE174" s="164"/>
      <c r="LDF174" s="164"/>
      <c r="LDG174" s="164"/>
      <c r="LDH174" s="164"/>
      <c r="LDI174" s="164"/>
      <c r="LDJ174" s="164"/>
      <c r="LDK174" s="164"/>
      <c r="LDL174" s="164"/>
      <c r="LDM174" s="164"/>
      <c r="LDN174" s="164"/>
      <c r="LDO174" s="164"/>
      <c r="LDP174" s="164"/>
      <c r="LDQ174" s="164"/>
      <c r="LDR174" s="164"/>
      <c r="LDS174" s="164"/>
      <c r="LDT174" s="164"/>
      <c r="LDU174" s="164"/>
      <c r="LDV174" s="164"/>
      <c r="LDW174" s="164"/>
      <c r="LDX174" s="164"/>
      <c r="LDY174" s="164"/>
      <c r="LDZ174" s="164"/>
      <c r="LEA174" s="164"/>
      <c r="LEB174" s="164"/>
      <c r="LEC174" s="164"/>
      <c r="LED174" s="164"/>
      <c r="LEE174" s="164"/>
      <c r="LEF174" s="164"/>
      <c r="LEG174" s="164"/>
      <c r="LEH174" s="164"/>
      <c r="LEI174" s="164"/>
      <c r="LEJ174" s="164"/>
      <c r="LEK174" s="164"/>
      <c r="LEL174" s="164"/>
      <c r="LEM174" s="164"/>
      <c r="LEN174" s="164"/>
      <c r="LEO174" s="164"/>
      <c r="LEP174" s="164"/>
      <c r="LEQ174" s="164"/>
      <c r="LER174" s="164"/>
      <c r="LES174" s="164"/>
      <c r="LET174" s="164"/>
      <c r="LEU174" s="164"/>
      <c r="LEV174" s="164"/>
      <c r="LEW174" s="164"/>
      <c r="LEX174" s="164"/>
      <c r="LEY174" s="164"/>
      <c r="LEZ174" s="164"/>
      <c r="LFA174" s="164"/>
      <c r="LFB174" s="164"/>
      <c r="LFC174" s="164"/>
      <c r="LFD174" s="164"/>
      <c r="LFE174" s="164"/>
      <c r="LFF174" s="164"/>
      <c r="LFG174" s="164"/>
      <c r="LFH174" s="164"/>
      <c r="LFI174" s="164"/>
      <c r="LFJ174" s="164"/>
      <c r="LFK174" s="164"/>
      <c r="LFL174" s="164"/>
      <c r="LFM174" s="164"/>
      <c r="LFN174" s="164"/>
      <c r="LFO174" s="164"/>
      <c r="LFP174" s="164"/>
      <c r="LFQ174" s="164"/>
      <c r="LFR174" s="164"/>
      <c r="LFS174" s="164"/>
      <c r="LFT174" s="164"/>
      <c r="LFU174" s="164"/>
      <c r="LFV174" s="164"/>
      <c r="LFW174" s="164"/>
      <c r="LFX174" s="164"/>
      <c r="LFY174" s="164"/>
      <c r="LFZ174" s="164"/>
      <c r="LGA174" s="164"/>
      <c r="LGB174" s="164"/>
      <c r="LGC174" s="164"/>
      <c r="LGD174" s="164"/>
      <c r="LGE174" s="164"/>
      <c r="LGF174" s="164"/>
      <c r="LGG174" s="164"/>
      <c r="LGH174" s="164"/>
      <c r="LGI174" s="164"/>
      <c r="LGJ174" s="164"/>
      <c r="LGK174" s="164"/>
      <c r="LGL174" s="164"/>
      <c r="LGM174" s="164"/>
      <c r="LGN174" s="164"/>
      <c r="LGO174" s="164"/>
      <c r="LGP174" s="164"/>
      <c r="LGQ174" s="164"/>
      <c r="LGR174" s="164"/>
      <c r="LGS174" s="164"/>
      <c r="LGT174" s="164"/>
      <c r="LGU174" s="164"/>
      <c r="LGV174" s="164"/>
      <c r="LGW174" s="164"/>
      <c r="LGX174" s="164"/>
      <c r="LGY174" s="164"/>
      <c r="LGZ174" s="164"/>
      <c r="LHA174" s="164"/>
      <c r="LHB174" s="164"/>
      <c r="LHC174" s="164"/>
      <c r="LHD174" s="164"/>
      <c r="LHE174" s="164"/>
      <c r="LHF174" s="164"/>
      <c r="LHG174" s="164"/>
      <c r="LHH174" s="164"/>
      <c r="LHI174" s="164"/>
      <c r="LHJ174" s="164"/>
      <c r="LHK174" s="164"/>
      <c r="LHL174" s="164"/>
      <c r="LHM174" s="164"/>
      <c r="LHN174" s="164"/>
      <c r="LHO174" s="164"/>
      <c r="LHP174" s="164"/>
      <c r="LHQ174" s="164"/>
      <c r="LHR174" s="164"/>
      <c r="LHS174" s="164"/>
      <c r="LHT174" s="164"/>
      <c r="LHU174" s="164"/>
      <c r="LHV174" s="164"/>
      <c r="LHW174" s="164"/>
      <c r="LHX174" s="164"/>
      <c r="LHY174" s="164"/>
      <c r="LHZ174" s="164"/>
      <c r="LIA174" s="164"/>
      <c r="LIB174" s="164"/>
      <c r="LIC174" s="164"/>
      <c r="LID174" s="164"/>
      <c r="LIE174" s="164"/>
      <c r="LIF174" s="164"/>
      <c r="LIG174" s="164"/>
      <c r="LIH174" s="164"/>
      <c r="LII174" s="164"/>
      <c r="LIJ174" s="164"/>
      <c r="LIK174" s="164"/>
      <c r="LIL174" s="164"/>
      <c r="LIM174" s="164"/>
      <c r="LIN174" s="164"/>
      <c r="LIO174" s="164"/>
      <c r="LIP174" s="164"/>
      <c r="LIQ174" s="164"/>
      <c r="LIR174" s="164"/>
      <c r="LIS174" s="164"/>
      <c r="LIT174" s="164"/>
      <c r="LIU174" s="164"/>
      <c r="LIV174" s="164"/>
      <c r="LIW174" s="164"/>
      <c r="LIX174" s="164"/>
      <c r="LIY174" s="164"/>
      <c r="LIZ174" s="164"/>
      <c r="LJA174" s="164"/>
      <c r="LJB174" s="164"/>
      <c r="LJC174" s="164"/>
      <c r="LJD174" s="164"/>
      <c r="LJE174" s="164"/>
      <c r="LJF174" s="164"/>
      <c r="LJG174" s="164"/>
      <c r="LJH174" s="164"/>
      <c r="LJI174" s="164"/>
      <c r="LJJ174" s="164"/>
      <c r="LJK174" s="164"/>
      <c r="LJL174" s="164"/>
      <c r="LJM174" s="164"/>
      <c r="LJN174" s="164"/>
      <c r="LJO174" s="164"/>
      <c r="LJP174" s="164"/>
      <c r="LJQ174" s="164"/>
      <c r="LJR174" s="164"/>
      <c r="LJS174" s="164"/>
      <c r="LJT174" s="164"/>
      <c r="LJU174" s="164"/>
      <c r="LJV174" s="164"/>
      <c r="LJW174" s="164"/>
      <c r="LJX174" s="164"/>
      <c r="LJY174" s="164"/>
      <c r="LJZ174" s="164"/>
      <c r="LKA174" s="164"/>
      <c r="LKB174" s="164"/>
      <c r="LKC174" s="164"/>
      <c r="LKD174" s="164"/>
      <c r="LKE174" s="164"/>
      <c r="LKF174" s="164"/>
      <c r="LKG174" s="164"/>
      <c r="LKH174" s="164"/>
      <c r="LKI174" s="164"/>
      <c r="LKJ174" s="164"/>
      <c r="LKK174" s="164"/>
      <c r="LKL174" s="164"/>
      <c r="LKM174" s="164"/>
      <c r="LKN174" s="164"/>
      <c r="LKO174" s="164"/>
      <c r="LKP174" s="164"/>
      <c r="LKQ174" s="164"/>
      <c r="LKR174" s="164"/>
      <c r="LKS174" s="164"/>
      <c r="LKT174" s="164"/>
      <c r="LKU174" s="164"/>
      <c r="LKV174" s="164"/>
      <c r="LKW174" s="164"/>
      <c r="LKX174" s="164"/>
      <c r="LKY174" s="164"/>
      <c r="LKZ174" s="164"/>
      <c r="LLA174" s="164"/>
      <c r="LLB174" s="164"/>
      <c r="LLC174" s="164"/>
      <c r="LLD174" s="164"/>
      <c r="LLE174" s="164"/>
      <c r="LLF174" s="164"/>
      <c r="LLG174" s="164"/>
      <c r="LLH174" s="164"/>
      <c r="LLI174" s="164"/>
      <c r="LLJ174" s="164"/>
      <c r="LLK174" s="164"/>
      <c r="LLL174" s="164"/>
      <c r="LLM174" s="164"/>
      <c r="LLN174" s="164"/>
      <c r="LLO174" s="164"/>
      <c r="LLP174" s="164"/>
      <c r="LLQ174" s="164"/>
      <c r="LLR174" s="164"/>
      <c r="LLS174" s="164"/>
      <c r="LLT174" s="164"/>
      <c r="LLU174" s="164"/>
      <c r="LLV174" s="164"/>
      <c r="LLW174" s="164"/>
      <c r="LLX174" s="164"/>
      <c r="LLY174" s="164"/>
      <c r="LLZ174" s="164"/>
      <c r="LMA174" s="164"/>
      <c r="LMB174" s="164"/>
      <c r="LMC174" s="164"/>
      <c r="LMD174" s="164"/>
      <c r="LME174" s="164"/>
      <c r="LMF174" s="164"/>
      <c r="LMG174" s="164"/>
      <c r="LMH174" s="164"/>
      <c r="LMI174" s="164"/>
      <c r="LMJ174" s="164"/>
      <c r="LMK174" s="164"/>
      <c r="LML174" s="164"/>
      <c r="LMM174" s="164"/>
      <c r="LMN174" s="164"/>
      <c r="LMO174" s="164"/>
      <c r="LMP174" s="164"/>
      <c r="LMQ174" s="164"/>
      <c r="LMR174" s="164"/>
      <c r="LMS174" s="164"/>
      <c r="LMT174" s="164"/>
      <c r="LMU174" s="164"/>
      <c r="LMV174" s="164"/>
      <c r="LMW174" s="164"/>
      <c r="LMX174" s="164"/>
      <c r="LMY174" s="164"/>
      <c r="LMZ174" s="164"/>
      <c r="LNA174" s="164"/>
      <c r="LNB174" s="164"/>
      <c r="LNC174" s="164"/>
      <c r="LND174" s="164"/>
      <c r="LNE174" s="164"/>
      <c r="LNF174" s="164"/>
      <c r="LNG174" s="164"/>
      <c r="LNH174" s="164"/>
      <c r="LNI174" s="164"/>
      <c r="LNJ174" s="164"/>
      <c r="LNK174" s="164"/>
      <c r="LNL174" s="164"/>
      <c r="LNM174" s="164"/>
      <c r="LNN174" s="164"/>
      <c r="LNO174" s="164"/>
      <c r="LNP174" s="164"/>
      <c r="LNQ174" s="164"/>
      <c r="LNR174" s="164"/>
      <c r="LNS174" s="164"/>
      <c r="LNT174" s="164"/>
      <c r="LNU174" s="164"/>
      <c r="LNV174" s="164"/>
      <c r="LNW174" s="164"/>
      <c r="LNX174" s="164"/>
      <c r="LNY174" s="164"/>
      <c r="LNZ174" s="164"/>
      <c r="LOA174" s="164"/>
      <c r="LOB174" s="164"/>
      <c r="LOC174" s="164"/>
      <c r="LOD174" s="164"/>
      <c r="LOE174" s="164"/>
      <c r="LOF174" s="164"/>
      <c r="LOG174" s="164"/>
      <c r="LOH174" s="164"/>
      <c r="LOI174" s="164"/>
      <c r="LOJ174" s="164"/>
      <c r="LOK174" s="164"/>
      <c r="LOL174" s="164"/>
      <c r="LOM174" s="164"/>
      <c r="LON174" s="164"/>
      <c r="LOO174" s="164"/>
      <c r="LOP174" s="164"/>
      <c r="LOQ174" s="164"/>
      <c r="LOR174" s="164"/>
      <c r="LOS174" s="164"/>
      <c r="LOT174" s="164"/>
      <c r="LOU174" s="164"/>
      <c r="LOV174" s="164"/>
      <c r="LOW174" s="164"/>
      <c r="LOX174" s="164"/>
      <c r="LOY174" s="164"/>
      <c r="LOZ174" s="164"/>
      <c r="LPA174" s="164"/>
      <c r="LPB174" s="164"/>
      <c r="LPC174" s="164"/>
      <c r="LPD174" s="164"/>
      <c r="LPE174" s="164"/>
      <c r="LPF174" s="164"/>
      <c r="LPG174" s="164"/>
      <c r="LPH174" s="164"/>
      <c r="LPI174" s="164"/>
      <c r="LPJ174" s="164"/>
      <c r="LPK174" s="164"/>
      <c r="LPL174" s="164"/>
      <c r="LPM174" s="164"/>
      <c r="LPN174" s="164"/>
      <c r="LPO174" s="164"/>
      <c r="LPP174" s="164"/>
      <c r="LPQ174" s="164"/>
      <c r="LPR174" s="164"/>
      <c r="LPS174" s="164"/>
      <c r="LPT174" s="164"/>
      <c r="LPU174" s="164"/>
      <c r="LPV174" s="164"/>
      <c r="LPW174" s="164"/>
      <c r="LPX174" s="164"/>
      <c r="LPY174" s="164"/>
      <c r="LPZ174" s="164"/>
      <c r="LQA174" s="164"/>
      <c r="LQB174" s="164"/>
      <c r="LQC174" s="164"/>
      <c r="LQD174" s="164"/>
      <c r="LQE174" s="164"/>
      <c r="LQF174" s="164"/>
      <c r="LQG174" s="164"/>
      <c r="LQH174" s="164"/>
      <c r="LQI174" s="164"/>
      <c r="LQJ174" s="164"/>
      <c r="LQK174" s="164"/>
      <c r="LQL174" s="164"/>
      <c r="LQM174" s="164"/>
      <c r="LQN174" s="164"/>
      <c r="LQO174" s="164"/>
      <c r="LQP174" s="164"/>
      <c r="LQQ174" s="164"/>
      <c r="LQR174" s="164"/>
      <c r="LQS174" s="164"/>
      <c r="LQT174" s="164"/>
      <c r="LQU174" s="164"/>
      <c r="LQV174" s="164"/>
      <c r="LQW174" s="164"/>
      <c r="LQX174" s="164"/>
      <c r="LQY174" s="164"/>
      <c r="LQZ174" s="164"/>
      <c r="LRA174" s="164"/>
      <c r="LRB174" s="164"/>
      <c r="LRC174" s="164"/>
      <c r="LRD174" s="164"/>
      <c r="LRE174" s="164"/>
      <c r="LRF174" s="164"/>
      <c r="LRG174" s="164"/>
      <c r="LRH174" s="164"/>
      <c r="LRI174" s="164"/>
      <c r="LRJ174" s="164"/>
      <c r="LRK174" s="164"/>
      <c r="LRL174" s="164"/>
      <c r="LRM174" s="164"/>
      <c r="LRN174" s="164"/>
      <c r="LRO174" s="164"/>
      <c r="LRP174" s="164"/>
      <c r="LRQ174" s="164"/>
      <c r="LRR174" s="164"/>
      <c r="LRS174" s="164"/>
      <c r="LRT174" s="164"/>
      <c r="LRU174" s="164"/>
      <c r="LRV174" s="164"/>
      <c r="LRW174" s="164"/>
      <c r="LRX174" s="164"/>
      <c r="LRY174" s="164"/>
      <c r="LRZ174" s="164"/>
      <c r="LSA174" s="164"/>
      <c r="LSB174" s="164"/>
      <c r="LSC174" s="164"/>
      <c r="LSD174" s="164"/>
      <c r="LSE174" s="164"/>
      <c r="LSF174" s="164"/>
      <c r="LSG174" s="164"/>
      <c r="LSH174" s="164"/>
      <c r="LSI174" s="164"/>
      <c r="LSJ174" s="164"/>
      <c r="LSK174" s="164"/>
      <c r="LSL174" s="164"/>
      <c r="LSM174" s="164"/>
      <c r="LSN174" s="164"/>
      <c r="LSO174" s="164"/>
      <c r="LSP174" s="164"/>
      <c r="LSQ174" s="164"/>
      <c r="LSR174" s="164"/>
      <c r="LSS174" s="164"/>
      <c r="LST174" s="164"/>
      <c r="LSU174" s="164"/>
      <c r="LSV174" s="164"/>
      <c r="LSW174" s="164"/>
      <c r="LSX174" s="164"/>
      <c r="LSY174" s="164"/>
      <c r="LSZ174" s="164"/>
      <c r="LTA174" s="164"/>
      <c r="LTB174" s="164"/>
      <c r="LTC174" s="164"/>
      <c r="LTD174" s="164"/>
      <c r="LTE174" s="164"/>
      <c r="LTF174" s="164"/>
      <c r="LTG174" s="164"/>
      <c r="LTH174" s="164"/>
      <c r="LTI174" s="164"/>
      <c r="LTJ174" s="164"/>
      <c r="LTK174" s="164"/>
      <c r="LTL174" s="164"/>
      <c r="LTM174" s="164"/>
      <c r="LTN174" s="164"/>
      <c r="LTO174" s="164"/>
      <c r="LTP174" s="164"/>
      <c r="LTQ174" s="164"/>
      <c r="LTR174" s="164"/>
      <c r="LTS174" s="164"/>
      <c r="LTT174" s="164"/>
      <c r="LTU174" s="164"/>
      <c r="LTV174" s="164"/>
      <c r="LTW174" s="164"/>
      <c r="LTX174" s="164"/>
      <c r="LTY174" s="164"/>
      <c r="LTZ174" s="164"/>
      <c r="LUA174" s="164"/>
      <c r="LUB174" s="164"/>
      <c r="LUC174" s="164"/>
      <c r="LUD174" s="164"/>
      <c r="LUE174" s="164"/>
      <c r="LUF174" s="164"/>
      <c r="LUG174" s="164"/>
      <c r="LUH174" s="164"/>
      <c r="LUI174" s="164"/>
      <c r="LUJ174" s="164"/>
      <c r="LUK174" s="164"/>
      <c r="LUL174" s="164"/>
      <c r="LUM174" s="164"/>
      <c r="LUN174" s="164"/>
      <c r="LUO174" s="164"/>
      <c r="LUP174" s="164"/>
      <c r="LUQ174" s="164"/>
      <c r="LUR174" s="164"/>
      <c r="LUS174" s="164"/>
      <c r="LUT174" s="164"/>
      <c r="LUU174" s="164"/>
      <c r="LUV174" s="164"/>
      <c r="LUW174" s="164"/>
      <c r="LUX174" s="164"/>
      <c r="LUY174" s="164"/>
      <c r="LUZ174" s="164"/>
      <c r="LVA174" s="164"/>
      <c r="LVB174" s="164"/>
      <c r="LVC174" s="164"/>
      <c r="LVD174" s="164"/>
      <c r="LVE174" s="164"/>
      <c r="LVF174" s="164"/>
      <c r="LVG174" s="164"/>
      <c r="LVH174" s="164"/>
      <c r="LVI174" s="164"/>
      <c r="LVJ174" s="164"/>
      <c r="LVK174" s="164"/>
      <c r="LVL174" s="164"/>
      <c r="LVM174" s="164"/>
      <c r="LVN174" s="164"/>
      <c r="LVO174" s="164"/>
      <c r="LVP174" s="164"/>
      <c r="LVQ174" s="164"/>
      <c r="LVR174" s="164"/>
      <c r="LVS174" s="164"/>
      <c r="LVT174" s="164"/>
      <c r="LVU174" s="164"/>
      <c r="LVV174" s="164"/>
      <c r="LVW174" s="164"/>
      <c r="LVX174" s="164"/>
      <c r="LVY174" s="164"/>
      <c r="LVZ174" s="164"/>
      <c r="LWA174" s="164"/>
      <c r="LWB174" s="164"/>
      <c r="LWC174" s="164"/>
      <c r="LWD174" s="164"/>
      <c r="LWE174" s="164"/>
      <c r="LWF174" s="164"/>
      <c r="LWG174" s="164"/>
      <c r="LWH174" s="164"/>
      <c r="LWI174" s="164"/>
      <c r="LWJ174" s="164"/>
      <c r="LWK174" s="164"/>
      <c r="LWL174" s="164"/>
      <c r="LWM174" s="164"/>
      <c r="LWN174" s="164"/>
      <c r="LWO174" s="164"/>
      <c r="LWP174" s="164"/>
      <c r="LWQ174" s="164"/>
      <c r="LWR174" s="164"/>
      <c r="LWS174" s="164"/>
      <c r="LWT174" s="164"/>
      <c r="LWU174" s="164"/>
      <c r="LWV174" s="164"/>
      <c r="LWW174" s="164"/>
      <c r="LWX174" s="164"/>
      <c r="LWY174" s="164"/>
      <c r="LWZ174" s="164"/>
      <c r="LXA174" s="164"/>
      <c r="LXB174" s="164"/>
      <c r="LXC174" s="164"/>
      <c r="LXD174" s="164"/>
      <c r="LXE174" s="164"/>
      <c r="LXF174" s="164"/>
      <c r="LXG174" s="164"/>
      <c r="LXH174" s="164"/>
      <c r="LXI174" s="164"/>
      <c r="LXJ174" s="164"/>
      <c r="LXK174" s="164"/>
      <c r="LXL174" s="164"/>
      <c r="LXM174" s="164"/>
      <c r="LXN174" s="164"/>
      <c r="LXO174" s="164"/>
      <c r="LXP174" s="164"/>
      <c r="LXQ174" s="164"/>
      <c r="LXR174" s="164"/>
      <c r="LXS174" s="164"/>
      <c r="LXT174" s="164"/>
      <c r="LXU174" s="164"/>
      <c r="LXV174" s="164"/>
      <c r="LXW174" s="164"/>
      <c r="LXX174" s="164"/>
      <c r="LXY174" s="164"/>
      <c r="LXZ174" s="164"/>
      <c r="LYA174" s="164"/>
      <c r="LYB174" s="164"/>
      <c r="LYC174" s="164"/>
      <c r="LYD174" s="164"/>
      <c r="LYE174" s="164"/>
      <c r="LYF174" s="164"/>
      <c r="LYG174" s="164"/>
      <c r="LYH174" s="164"/>
      <c r="LYI174" s="164"/>
      <c r="LYJ174" s="164"/>
      <c r="LYK174" s="164"/>
      <c r="LYL174" s="164"/>
      <c r="LYM174" s="164"/>
      <c r="LYN174" s="164"/>
      <c r="LYO174" s="164"/>
      <c r="LYP174" s="164"/>
      <c r="LYQ174" s="164"/>
      <c r="LYR174" s="164"/>
      <c r="LYS174" s="164"/>
      <c r="LYT174" s="164"/>
      <c r="LYU174" s="164"/>
      <c r="LYV174" s="164"/>
      <c r="LYW174" s="164"/>
      <c r="LYX174" s="164"/>
      <c r="LYY174" s="164"/>
      <c r="LYZ174" s="164"/>
      <c r="LZA174" s="164"/>
      <c r="LZB174" s="164"/>
      <c r="LZC174" s="164"/>
      <c r="LZD174" s="164"/>
      <c r="LZE174" s="164"/>
      <c r="LZF174" s="164"/>
      <c r="LZG174" s="164"/>
      <c r="LZH174" s="164"/>
      <c r="LZI174" s="164"/>
      <c r="LZJ174" s="164"/>
      <c r="LZK174" s="164"/>
      <c r="LZL174" s="164"/>
      <c r="LZM174" s="164"/>
      <c r="LZN174" s="164"/>
      <c r="LZO174" s="164"/>
      <c r="LZP174" s="164"/>
      <c r="LZQ174" s="164"/>
      <c r="LZR174" s="164"/>
      <c r="LZS174" s="164"/>
      <c r="LZT174" s="164"/>
      <c r="LZU174" s="164"/>
      <c r="LZV174" s="164"/>
      <c r="LZW174" s="164"/>
      <c r="LZX174" s="164"/>
      <c r="LZY174" s="164"/>
      <c r="LZZ174" s="164"/>
      <c r="MAA174" s="164"/>
      <c r="MAB174" s="164"/>
      <c r="MAC174" s="164"/>
      <c r="MAD174" s="164"/>
      <c r="MAE174" s="164"/>
      <c r="MAF174" s="164"/>
      <c r="MAG174" s="164"/>
      <c r="MAH174" s="164"/>
      <c r="MAI174" s="164"/>
      <c r="MAJ174" s="164"/>
      <c r="MAK174" s="164"/>
      <c r="MAL174" s="164"/>
      <c r="MAM174" s="164"/>
      <c r="MAN174" s="164"/>
      <c r="MAO174" s="164"/>
      <c r="MAP174" s="164"/>
      <c r="MAQ174" s="164"/>
      <c r="MAR174" s="164"/>
      <c r="MAS174" s="164"/>
      <c r="MAT174" s="164"/>
      <c r="MAU174" s="164"/>
      <c r="MAV174" s="164"/>
      <c r="MAW174" s="164"/>
      <c r="MAX174" s="164"/>
      <c r="MAY174" s="164"/>
      <c r="MAZ174" s="164"/>
      <c r="MBA174" s="164"/>
      <c r="MBB174" s="164"/>
      <c r="MBC174" s="164"/>
      <c r="MBD174" s="164"/>
      <c r="MBE174" s="164"/>
      <c r="MBF174" s="164"/>
      <c r="MBG174" s="164"/>
      <c r="MBH174" s="164"/>
      <c r="MBI174" s="164"/>
      <c r="MBJ174" s="164"/>
      <c r="MBK174" s="164"/>
      <c r="MBL174" s="164"/>
      <c r="MBM174" s="164"/>
      <c r="MBN174" s="164"/>
      <c r="MBO174" s="164"/>
      <c r="MBP174" s="164"/>
      <c r="MBQ174" s="164"/>
      <c r="MBR174" s="164"/>
      <c r="MBS174" s="164"/>
      <c r="MBT174" s="164"/>
      <c r="MBU174" s="164"/>
      <c r="MBV174" s="164"/>
      <c r="MBW174" s="164"/>
      <c r="MBX174" s="164"/>
      <c r="MBY174" s="164"/>
      <c r="MBZ174" s="164"/>
      <c r="MCA174" s="164"/>
      <c r="MCB174" s="164"/>
      <c r="MCC174" s="164"/>
      <c r="MCD174" s="164"/>
      <c r="MCE174" s="164"/>
      <c r="MCF174" s="164"/>
      <c r="MCG174" s="164"/>
      <c r="MCH174" s="164"/>
      <c r="MCI174" s="164"/>
      <c r="MCJ174" s="164"/>
      <c r="MCK174" s="164"/>
      <c r="MCL174" s="164"/>
      <c r="MCM174" s="164"/>
      <c r="MCN174" s="164"/>
      <c r="MCO174" s="164"/>
      <c r="MCP174" s="164"/>
      <c r="MCQ174" s="164"/>
      <c r="MCR174" s="164"/>
      <c r="MCS174" s="164"/>
      <c r="MCT174" s="164"/>
      <c r="MCU174" s="164"/>
      <c r="MCV174" s="164"/>
      <c r="MCW174" s="164"/>
      <c r="MCX174" s="164"/>
      <c r="MCY174" s="164"/>
      <c r="MCZ174" s="164"/>
      <c r="MDA174" s="164"/>
      <c r="MDB174" s="164"/>
      <c r="MDC174" s="164"/>
      <c r="MDD174" s="164"/>
      <c r="MDE174" s="164"/>
      <c r="MDF174" s="164"/>
      <c r="MDG174" s="164"/>
      <c r="MDH174" s="164"/>
      <c r="MDI174" s="164"/>
      <c r="MDJ174" s="164"/>
      <c r="MDK174" s="164"/>
      <c r="MDL174" s="164"/>
      <c r="MDM174" s="164"/>
      <c r="MDN174" s="164"/>
      <c r="MDO174" s="164"/>
      <c r="MDP174" s="164"/>
      <c r="MDQ174" s="164"/>
      <c r="MDR174" s="164"/>
      <c r="MDS174" s="164"/>
      <c r="MDT174" s="164"/>
      <c r="MDU174" s="164"/>
      <c r="MDV174" s="164"/>
      <c r="MDW174" s="164"/>
      <c r="MDX174" s="164"/>
      <c r="MDY174" s="164"/>
      <c r="MDZ174" s="164"/>
      <c r="MEA174" s="164"/>
      <c r="MEB174" s="164"/>
      <c r="MEC174" s="164"/>
      <c r="MED174" s="164"/>
      <c r="MEE174" s="164"/>
      <c r="MEF174" s="164"/>
      <c r="MEG174" s="164"/>
      <c r="MEH174" s="164"/>
      <c r="MEI174" s="164"/>
      <c r="MEJ174" s="164"/>
      <c r="MEK174" s="164"/>
      <c r="MEL174" s="164"/>
      <c r="MEM174" s="164"/>
      <c r="MEN174" s="164"/>
      <c r="MEO174" s="164"/>
      <c r="MEP174" s="164"/>
      <c r="MEQ174" s="164"/>
      <c r="MER174" s="164"/>
      <c r="MES174" s="164"/>
      <c r="MET174" s="164"/>
      <c r="MEU174" s="164"/>
      <c r="MEV174" s="164"/>
      <c r="MEW174" s="164"/>
      <c r="MEX174" s="164"/>
      <c r="MEY174" s="164"/>
      <c r="MEZ174" s="164"/>
      <c r="MFA174" s="164"/>
      <c r="MFB174" s="164"/>
      <c r="MFC174" s="164"/>
      <c r="MFD174" s="164"/>
      <c r="MFE174" s="164"/>
      <c r="MFF174" s="164"/>
      <c r="MFG174" s="164"/>
      <c r="MFH174" s="164"/>
      <c r="MFI174" s="164"/>
      <c r="MFJ174" s="164"/>
      <c r="MFK174" s="164"/>
      <c r="MFL174" s="164"/>
      <c r="MFM174" s="164"/>
      <c r="MFN174" s="164"/>
      <c r="MFO174" s="164"/>
      <c r="MFP174" s="164"/>
      <c r="MFQ174" s="164"/>
      <c r="MFR174" s="164"/>
      <c r="MFS174" s="164"/>
      <c r="MFT174" s="164"/>
      <c r="MFU174" s="164"/>
      <c r="MFV174" s="164"/>
      <c r="MFW174" s="164"/>
      <c r="MFX174" s="164"/>
      <c r="MFY174" s="164"/>
      <c r="MFZ174" s="164"/>
      <c r="MGA174" s="164"/>
      <c r="MGB174" s="164"/>
      <c r="MGC174" s="164"/>
      <c r="MGD174" s="164"/>
      <c r="MGE174" s="164"/>
      <c r="MGF174" s="164"/>
      <c r="MGG174" s="164"/>
      <c r="MGH174" s="164"/>
      <c r="MGI174" s="164"/>
      <c r="MGJ174" s="164"/>
      <c r="MGK174" s="164"/>
      <c r="MGL174" s="164"/>
      <c r="MGM174" s="164"/>
      <c r="MGN174" s="164"/>
      <c r="MGO174" s="164"/>
      <c r="MGP174" s="164"/>
      <c r="MGQ174" s="164"/>
      <c r="MGR174" s="164"/>
      <c r="MGS174" s="164"/>
      <c r="MGT174" s="164"/>
      <c r="MGU174" s="164"/>
      <c r="MGV174" s="164"/>
      <c r="MGW174" s="164"/>
      <c r="MGX174" s="164"/>
      <c r="MGY174" s="164"/>
      <c r="MGZ174" s="164"/>
      <c r="MHA174" s="164"/>
      <c r="MHB174" s="164"/>
      <c r="MHC174" s="164"/>
      <c r="MHD174" s="164"/>
      <c r="MHE174" s="164"/>
      <c r="MHF174" s="164"/>
      <c r="MHG174" s="164"/>
      <c r="MHH174" s="164"/>
      <c r="MHI174" s="164"/>
      <c r="MHJ174" s="164"/>
      <c r="MHK174" s="164"/>
      <c r="MHL174" s="164"/>
      <c r="MHM174" s="164"/>
      <c r="MHN174" s="164"/>
      <c r="MHO174" s="164"/>
      <c r="MHP174" s="164"/>
      <c r="MHQ174" s="164"/>
      <c r="MHR174" s="164"/>
      <c r="MHS174" s="164"/>
      <c r="MHT174" s="164"/>
      <c r="MHU174" s="164"/>
      <c r="MHV174" s="164"/>
      <c r="MHW174" s="164"/>
      <c r="MHX174" s="164"/>
      <c r="MHY174" s="164"/>
      <c r="MHZ174" s="164"/>
      <c r="MIA174" s="164"/>
      <c r="MIB174" s="164"/>
      <c r="MIC174" s="164"/>
      <c r="MID174" s="164"/>
      <c r="MIE174" s="164"/>
      <c r="MIF174" s="164"/>
      <c r="MIG174" s="164"/>
      <c r="MIH174" s="164"/>
      <c r="MII174" s="164"/>
      <c r="MIJ174" s="164"/>
      <c r="MIK174" s="164"/>
      <c r="MIL174" s="164"/>
      <c r="MIM174" s="164"/>
      <c r="MIN174" s="164"/>
      <c r="MIO174" s="164"/>
      <c r="MIP174" s="164"/>
      <c r="MIQ174" s="164"/>
      <c r="MIR174" s="164"/>
      <c r="MIS174" s="164"/>
      <c r="MIT174" s="164"/>
      <c r="MIU174" s="164"/>
      <c r="MIV174" s="164"/>
      <c r="MIW174" s="164"/>
      <c r="MIX174" s="164"/>
      <c r="MIY174" s="164"/>
      <c r="MIZ174" s="164"/>
      <c r="MJA174" s="164"/>
      <c r="MJB174" s="164"/>
      <c r="MJC174" s="164"/>
      <c r="MJD174" s="164"/>
      <c r="MJE174" s="164"/>
      <c r="MJF174" s="164"/>
      <c r="MJG174" s="164"/>
      <c r="MJH174" s="164"/>
      <c r="MJI174" s="164"/>
      <c r="MJJ174" s="164"/>
      <c r="MJK174" s="164"/>
      <c r="MJL174" s="164"/>
      <c r="MJM174" s="164"/>
      <c r="MJN174" s="164"/>
      <c r="MJO174" s="164"/>
      <c r="MJP174" s="164"/>
      <c r="MJQ174" s="164"/>
      <c r="MJR174" s="164"/>
      <c r="MJS174" s="164"/>
      <c r="MJT174" s="164"/>
      <c r="MJU174" s="164"/>
      <c r="MJV174" s="164"/>
      <c r="MJW174" s="164"/>
      <c r="MJX174" s="164"/>
      <c r="MJY174" s="164"/>
      <c r="MJZ174" s="164"/>
      <c r="MKA174" s="164"/>
      <c r="MKB174" s="164"/>
      <c r="MKC174" s="164"/>
      <c r="MKD174" s="164"/>
      <c r="MKE174" s="164"/>
      <c r="MKF174" s="164"/>
      <c r="MKG174" s="164"/>
      <c r="MKH174" s="164"/>
      <c r="MKI174" s="164"/>
      <c r="MKJ174" s="164"/>
      <c r="MKK174" s="164"/>
      <c r="MKL174" s="164"/>
      <c r="MKM174" s="164"/>
      <c r="MKN174" s="164"/>
      <c r="MKO174" s="164"/>
      <c r="MKP174" s="164"/>
      <c r="MKQ174" s="164"/>
      <c r="MKR174" s="164"/>
      <c r="MKS174" s="164"/>
      <c r="MKT174" s="164"/>
      <c r="MKU174" s="164"/>
      <c r="MKV174" s="164"/>
      <c r="MKW174" s="164"/>
      <c r="MKX174" s="164"/>
      <c r="MKY174" s="164"/>
      <c r="MKZ174" s="164"/>
      <c r="MLA174" s="164"/>
      <c r="MLB174" s="164"/>
      <c r="MLC174" s="164"/>
      <c r="MLD174" s="164"/>
      <c r="MLE174" s="164"/>
      <c r="MLF174" s="164"/>
      <c r="MLG174" s="164"/>
      <c r="MLH174" s="164"/>
      <c r="MLI174" s="164"/>
      <c r="MLJ174" s="164"/>
      <c r="MLK174" s="164"/>
      <c r="MLL174" s="164"/>
      <c r="MLM174" s="164"/>
      <c r="MLN174" s="164"/>
      <c r="MLO174" s="164"/>
      <c r="MLP174" s="164"/>
      <c r="MLQ174" s="164"/>
      <c r="MLR174" s="164"/>
      <c r="MLS174" s="164"/>
      <c r="MLT174" s="164"/>
      <c r="MLU174" s="164"/>
      <c r="MLV174" s="164"/>
      <c r="MLW174" s="164"/>
      <c r="MLX174" s="164"/>
      <c r="MLY174" s="164"/>
      <c r="MLZ174" s="164"/>
      <c r="MMA174" s="164"/>
      <c r="MMB174" s="164"/>
      <c r="MMC174" s="164"/>
      <c r="MMD174" s="164"/>
      <c r="MME174" s="164"/>
      <c r="MMF174" s="164"/>
      <c r="MMG174" s="164"/>
      <c r="MMH174" s="164"/>
      <c r="MMI174" s="164"/>
      <c r="MMJ174" s="164"/>
      <c r="MMK174" s="164"/>
      <c r="MML174" s="164"/>
      <c r="MMM174" s="164"/>
      <c r="MMN174" s="164"/>
      <c r="MMO174" s="164"/>
      <c r="MMP174" s="164"/>
      <c r="MMQ174" s="164"/>
      <c r="MMR174" s="164"/>
      <c r="MMS174" s="164"/>
      <c r="MMT174" s="164"/>
      <c r="MMU174" s="164"/>
      <c r="MMV174" s="164"/>
      <c r="MMW174" s="164"/>
      <c r="MMX174" s="164"/>
      <c r="MMY174" s="164"/>
      <c r="MMZ174" s="164"/>
      <c r="MNA174" s="164"/>
      <c r="MNB174" s="164"/>
      <c r="MNC174" s="164"/>
      <c r="MND174" s="164"/>
      <c r="MNE174" s="164"/>
      <c r="MNF174" s="164"/>
      <c r="MNG174" s="164"/>
      <c r="MNH174" s="164"/>
      <c r="MNI174" s="164"/>
      <c r="MNJ174" s="164"/>
      <c r="MNK174" s="164"/>
      <c r="MNL174" s="164"/>
      <c r="MNM174" s="164"/>
      <c r="MNN174" s="164"/>
      <c r="MNO174" s="164"/>
      <c r="MNP174" s="164"/>
      <c r="MNQ174" s="164"/>
      <c r="MNR174" s="164"/>
      <c r="MNS174" s="164"/>
      <c r="MNT174" s="164"/>
      <c r="MNU174" s="164"/>
      <c r="MNV174" s="164"/>
      <c r="MNW174" s="164"/>
      <c r="MNX174" s="164"/>
      <c r="MNY174" s="164"/>
      <c r="MNZ174" s="164"/>
      <c r="MOA174" s="164"/>
      <c r="MOB174" s="164"/>
      <c r="MOC174" s="164"/>
      <c r="MOD174" s="164"/>
      <c r="MOE174" s="164"/>
      <c r="MOF174" s="164"/>
      <c r="MOG174" s="164"/>
      <c r="MOH174" s="164"/>
      <c r="MOI174" s="164"/>
      <c r="MOJ174" s="164"/>
      <c r="MOK174" s="164"/>
      <c r="MOL174" s="164"/>
      <c r="MOM174" s="164"/>
      <c r="MON174" s="164"/>
      <c r="MOO174" s="164"/>
      <c r="MOP174" s="164"/>
      <c r="MOQ174" s="164"/>
      <c r="MOR174" s="164"/>
      <c r="MOS174" s="164"/>
      <c r="MOT174" s="164"/>
      <c r="MOU174" s="164"/>
      <c r="MOV174" s="164"/>
      <c r="MOW174" s="164"/>
      <c r="MOX174" s="164"/>
      <c r="MOY174" s="164"/>
      <c r="MOZ174" s="164"/>
      <c r="MPA174" s="164"/>
      <c r="MPB174" s="164"/>
      <c r="MPC174" s="164"/>
      <c r="MPD174" s="164"/>
      <c r="MPE174" s="164"/>
      <c r="MPF174" s="164"/>
      <c r="MPG174" s="164"/>
      <c r="MPH174" s="164"/>
      <c r="MPI174" s="164"/>
      <c r="MPJ174" s="164"/>
      <c r="MPK174" s="164"/>
      <c r="MPL174" s="164"/>
      <c r="MPM174" s="164"/>
      <c r="MPN174" s="164"/>
      <c r="MPO174" s="164"/>
      <c r="MPP174" s="164"/>
      <c r="MPQ174" s="164"/>
      <c r="MPR174" s="164"/>
      <c r="MPS174" s="164"/>
      <c r="MPT174" s="164"/>
      <c r="MPU174" s="164"/>
      <c r="MPV174" s="164"/>
      <c r="MPW174" s="164"/>
      <c r="MPX174" s="164"/>
      <c r="MPY174" s="164"/>
      <c r="MPZ174" s="164"/>
      <c r="MQA174" s="164"/>
      <c r="MQB174" s="164"/>
      <c r="MQC174" s="164"/>
      <c r="MQD174" s="164"/>
      <c r="MQE174" s="164"/>
      <c r="MQF174" s="164"/>
      <c r="MQG174" s="164"/>
      <c r="MQH174" s="164"/>
      <c r="MQI174" s="164"/>
      <c r="MQJ174" s="164"/>
      <c r="MQK174" s="164"/>
      <c r="MQL174" s="164"/>
      <c r="MQM174" s="164"/>
      <c r="MQN174" s="164"/>
      <c r="MQO174" s="164"/>
      <c r="MQP174" s="164"/>
      <c r="MQQ174" s="164"/>
      <c r="MQR174" s="164"/>
      <c r="MQS174" s="164"/>
      <c r="MQT174" s="164"/>
      <c r="MQU174" s="164"/>
      <c r="MQV174" s="164"/>
      <c r="MQW174" s="164"/>
      <c r="MQX174" s="164"/>
      <c r="MQY174" s="164"/>
      <c r="MQZ174" s="164"/>
      <c r="MRA174" s="164"/>
      <c r="MRB174" s="164"/>
      <c r="MRC174" s="164"/>
      <c r="MRD174" s="164"/>
      <c r="MRE174" s="164"/>
      <c r="MRF174" s="164"/>
      <c r="MRG174" s="164"/>
      <c r="MRH174" s="164"/>
      <c r="MRI174" s="164"/>
      <c r="MRJ174" s="164"/>
      <c r="MRK174" s="164"/>
      <c r="MRL174" s="164"/>
      <c r="MRM174" s="164"/>
      <c r="MRN174" s="164"/>
      <c r="MRO174" s="164"/>
      <c r="MRP174" s="164"/>
      <c r="MRQ174" s="164"/>
      <c r="MRR174" s="164"/>
      <c r="MRS174" s="164"/>
      <c r="MRT174" s="164"/>
      <c r="MRU174" s="164"/>
      <c r="MRV174" s="164"/>
      <c r="MRW174" s="164"/>
      <c r="MRX174" s="164"/>
      <c r="MRY174" s="164"/>
      <c r="MRZ174" s="164"/>
      <c r="MSA174" s="164"/>
      <c r="MSB174" s="164"/>
      <c r="MSC174" s="164"/>
      <c r="MSD174" s="164"/>
      <c r="MSE174" s="164"/>
      <c r="MSF174" s="164"/>
      <c r="MSG174" s="164"/>
      <c r="MSH174" s="164"/>
      <c r="MSI174" s="164"/>
      <c r="MSJ174" s="164"/>
      <c r="MSK174" s="164"/>
      <c r="MSL174" s="164"/>
      <c r="MSM174" s="164"/>
      <c r="MSN174" s="164"/>
      <c r="MSO174" s="164"/>
      <c r="MSP174" s="164"/>
      <c r="MSQ174" s="164"/>
      <c r="MSR174" s="164"/>
      <c r="MSS174" s="164"/>
      <c r="MST174" s="164"/>
      <c r="MSU174" s="164"/>
      <c r="MSV174" s="164"/>
      <c r="MSW174" s="164"/>
      <c r="MSX174" s="164"/>
      <c r="MSY174" s="164"/>
      <c r="MSZ174" s="164"/>
      <c r="MTA174" s="164"/>
      <c r="MTB174" s="164"/>
      <c r="MTC174" s="164"/>
      <c r="MTD174" s="164"/>
      <c r="MTE174" s="164"/>
      <c r="MTF174" s="164"/>
      <c r="MTG174" s="164"/>
      <c r="MTH174" s="164"/>
      <c r="MTI174" s="164"/>
      <c r="MTJ174" s="164"/>
      <c r="MTK174" s="164"/>
      <c r="MTL174" s="164"/>
      <c r="MTM174" s="164"/>
      <c r="MTN174" s="164"/>
      <c r="MTO174" s="164"/>
      <c r="MTP174" s="164"/>
      <c r="MTQ174" s="164"/>
      <c r="MTR174" s="164"/>
      <c r="MTS174" s="164"/>
      <c r="MTT174" s="164"/>
      <c r="MTU174" s="164"/>
      <c r="MTV174" s="164"/>
      <c r="MTW174" s="164"/>
      <c r="MTX174" s="164"/>
      <c r="MTY174" s="164"/>
      <c r="MTZ174" s="164"/>
      <c r="MUA174" s="164"/>
      <c r="MUB174" s="164"/>
      <c r="MUC174" s="164"/>
      <c r="MUD174" s="164"/>
      <c r="MUE174" s="164"/>
      <c r="MUF174" s="164"/>
      <c r="MUG174" s="164"/>
      <c r="MUH174" s="164"/>
      <c r="MUI174" s="164"/>
      <c r="MUJ174" s="164"/>
      <c r="MUK174" s="164"/>
      <c r="MUL174" s="164"/>
      <c r="MUM174" s="164"/>
      <c r="MUN174" s="164"/>
      <c r="MUO174" s="164"/>
      <c r="MUP174" s="164"/>
      <c r="MUQ174" s="164"/>
      <c r="MUR174" s="164"/>
      <c r="MUS174" s="164"/>
      <c r="MUT174" s="164"/>
      <c r="MUU174" s="164"/>
      <c r="MUV174" s="164"/>
      <c r="MUW174" s="164"/>
      <c r="MUX174" s="164"/>
      <c r="MUY174" s="164"/>
      <c r="MUZ174" s="164"/>
      <c r="MVA174" s="164"/>
      <c r="MVB174" s="164"/>
      <c r="MVC174" s="164"/>
      <c r="MVD174" s="164"/>
      <c r="MVE174" s="164"/>
      <c r="MVF174" s="164"/>
      <c r="MVG174" s="164"/>
      <c r="MVH174" s="164"/>
      <c r="MVI174" s="164"/>
      <c r="MVJ174" s="164"/>
      <c r="MVK174" s="164"/>
      <c r="MVL174" s="164"/>
      <c r="MVM174" s="164"/>
      <c r="MVN174" s="164"/>
      <c r="MVO174" s="164"/>
      <c r="MVP174" s="164"/>
      <c r="MVQ174" s="164"/>
      <c r="MVR174" s="164"/>
      <c r="MVS174" s="164"/>
      <c r="MVT174" s="164"/>
      <c r="MVU174" s="164"/>
      <c r="MVV174" s="164"/>
      <c r="MVW174" s="164"/>
      <c r="MVX174" s="164"/>
      <c r="MVY174" s="164"/>
      <c r="MVZ174" s="164"/>
      <c r="MWA174" s="164"/>
      <c r="MWB174" s="164"/>
      <c r="MWC174" s="164"/>
      <c r="MWD174" s="164"/>
      <c r="MWE174" s="164"/>
      <c r="MWF174" s="164"/>
      <c r="MWG174" s="164"/>
      <c r="MWH174" s="164"/>
      <c r="MWI174" s="164"/>
      <c r="MWJ174" s="164"/>
      <c r="MWK174" s="164"/>
      <c r="MWL174" s="164"/>
      <c r="MWM174" s="164"/>
      <c r="MWN174" s="164"/>
      <c r="MWO174" s="164"/>
      <c r="MWP174" s="164"/>
      <c r="MWQ174" s="164"/>
      <c r="MWR174" s="164"/>
      <c r="MWS174" s="164"/>
      <c r="MWT174" s="164"/>
      <c r="MWU174" s="164"/>
      <c r="MWV174" s="164"/>
      <c r="MWW174" s="164"/>
      <c r="MWX174" s="164"/>
      <c r="MWY174" s="164"/>
      <c r="MWZ174" s="164"/>
      <c r="MXA174" s="164"/>
      <c r="MXB174" s="164"/>
      <c r="MXC174" s="164"/>
      <c r="MXD174" s="164"/>
      <c r="MXE174" s="164"/>
      <c r="MXF174" s="164"/>
      <c r="MXG174" s="164"/>
      <c r="MXH174" s="164"/>
      <c r="MXI174" s="164"/>
      <c r="MXJ174" s="164"/>
      <c r="MXK174" s="164"/>
      <c r="MXL174" s="164"/>
      <c r="MXM174" s="164"/>
      <c r="MXN174" s="164"/>
      <c r="MXO174" s="164"/>
      <c r="MXP174" s="164"/>
      <c r="MXQ174" s="164"/>
      <c r="MXR174" s="164"/>
      <c r="MXS174" s="164"/>
      <c r="MXT174" s="164"/>
      <c r="MXU174" s="164"/>
      <c r="MXV174" s="164"/>
      <c r="MXW174" s="164"/>
      <c r="MXX174" s="164"/>
      <c r="MXY174" s="164"/>
      <c r="MXZ174" s="164"/>
      <c r="MYA174" s="164"/>
      <c r="MYB174" s="164"/>
      <c r="MYC174" s="164"/>
      <c r="MYD174" s="164"/>
      <c r="MYE174" s="164"/>
      <c r="MYF174" s="164"/>
      <c r="MYG174" s="164"/>
      <c r="MYH174" s="164"/>
      <c r="MYI174" s="164"/>
      <c r="MYJ174" s="164"/>
      <c r="MYK174" s="164"/>
      <c r="MYL174" s="164"/>
      <c r="MYM174" s="164"/>
      <c r="MYN174" s="164"/>
      <c r="MYO174" s="164"/>
      <c r="MYP174" s="164"/>
      <c r="MYQ174" s="164"/>
      <c r="MYR174" s="164"/>
      <c r="MYS174" s="164"/>
      <c r="MYT174" s="164"/>
      <c r="MYU174" s="164"/>
      <c r="MYV174" s="164"/>
      <c r="MYW174" s="164"/>
      <c r="MYX174" s="164"/>
      <c r="MYY174" s="164"/>
      <c r="MYZ174" s="164"/>
      <c r="MZA174" s="164"/>
      <c r="MZB174" s="164"/>
      <c r="MZC174" s="164"/>
      <c r="MZD174" s="164"/>
      <c r="MZE174" s="164"/>
      <c r="MZF174" s="164"/>
      <c r="MZG174" s="164"/>
      <c r="MZH174" s="164"/>
      <c r="MZI174" s="164"/>
      <c r="MZJ174" s="164"/>
      <c r="MZK174" s="164"/>
      <c r="MZL174" s="164"/>
      <c r="MZM174" s="164"/>
      <c r="MZN174" s="164"/>
      <c r="MZO174" s="164"/>
      <c r="MZP174" s="164"/>
      <c r="MZQ174" s="164"/>
      <c r="MZR174" s="164"/>
      <c r="MZS174" s="164"/>
      <c r="MZT174" s="164"/>
      <c r="MZU174" s="164"/>
      <c r="MZV174" s="164"/>
      <c r="MZW174" s="164"/>
      <c r="MZX174" s="164"/>
      <c r="MZY174" s="164"/>
      <c r="MZZ174" s="164"/>
      <c r="NAA174" s="164"/>
      <c r="NAB174" s="164"/>
      <c r="NAC174" s="164"/>
      <c r="NAD174" s="164"/>
      <c r="NAE174" s="164"/>
      <c r="NAF174" s="164"/>
      <c r="NAG174" s="164"/>
      <c r="NAH174" s="164"/>
      <c r="NAI174" s="164"/>
      <c r="NAJ174" s="164"/>
      <c r="NAK174" s="164"/>
      <c r="NAL174" s="164"/>
      <c r="NAM174" s="164"/>
      <c r="NAN174" s="164"/>
      <c r="NAO174" s="164"/>
      <c r="NAP174" s="164"/>
      <c r="NAQ174" s="164"/>
      <c r="NAR174" s="164"/>
      <c r="NAS174" s="164"/>
      <c r="NAT174" s="164"/>
      <c r="NAU174" s="164"/>
      <c r="NAV174" s="164"/>
      <c r="NAW174" s="164"/>
      <c r="NAX174" s="164"/>
      <c r="NAY174" s="164"/>
      <c r="NAZ174" s="164"/>
      <c r="NBA174" s="164"/>
      <c r="NBB174" s="164"/>
      <c r="NBC174" s="164"/>
      <c r="NBD174" s="164"/>
      <c r="NBE174" s="164"/>
      <c r="NBF174" s="164"/>
      <c r="NBG174" s="164"/>
      <c r="NBH174" s="164"/>
      <c r="NBI174" s="164"/>
      <c r="NBJ174" s="164"/>
      <c r="NBK174" s="164"/>
      <c r="NBL174" s="164"/>
      <c r="NBM174" s="164"/>
      <c r="NBN174" s="164"/>
      <c r="NBO174" s="164"/>
      <c r="NBP174" s="164"/>
      <c r="NBQ174" s="164"/>
      <c r="NBR174" s="164"/>
      <c r="NBS174" s="164"/>
      <c r="NBT174" s="164"/>
      <c r="NBU174" s="164"/>
      <c r="NBV174" s="164"/>
      <c r="NBW174" s="164"/>
      <c r="NBX174" s="164"/>
      <c r="NBY174" s="164"/>
      <c r="NBZ174" s="164"/>
      <c r="NCA174" s="164"/>
      <c r="NCB174" s="164"/>
      <c r="NCC174" s="164"/>
      <c r="NCD174" s="164"/>
      <c r="NCE174" s="164"/>
      <c r="NCF174" s="164"/>
      <c r="NCG174" s="164"/>
      <c r="NCH174" s="164"/>
      <c r="NCI174" s="164"/>
      <c r="NCJ174" s="164"/>
      <c r="NCK174" s="164"/>
      <c r="NCL174" s="164"/>
      <c r="NCM174" s="164"/>
      <c r="NCN174" s="164"/>
      <c r="NCO174" s="164"/>
      <c r="NCP174" s="164"/>
      <c r="NCQ174" s="164"/>
      <c r="NCR174" s="164"/>
      <c r="NCS174" s="164"/>
      <c r="NCT174" s="164"/>
      <c r="NCU174" s="164"/>
      <c r="NCV174" s="164"/>
      <c r="NCW174" s="164"/>
      <c r="NCX174" s="164"/>
      <c r="NCY174" s="164"/>
      <c r="NCZ174" s="164"/>
      <c r="NDA174" s="164"/>
      <c r="NDB174" s="164"/>
      <c r="NDC174" s="164"/>
      <c r="NDD174" s="164"/>
      <c r="NDE174" s="164"/>
      <c r="NDF174" s="164"/>
      <c r="NDG174" s="164"/>
      <c r="NDH174" s="164"/>
      <c r="NDI174" s="164"/>
      <c r="NDJ174" s="164"/>
      <c r="NDK174" s="164"/>
      <c r="NDL174" s="164"/>
      <c r="NDM174" s="164"/>
      <c r="NDN174" s="164"/>
      <c r="NDO174" s="164"/>
      <c r="NDP174" s="164"/>
      <c r="NDQ174" s="164"/>
      <c r="NDR174" s="164"/>
      <c r="NDS174" s="164"/>
      <c r="NDT174" s="164"/>
      <c r="NDU174" s="164"/>
      <c r="NDV174" s="164"/>
      <c r="NDW174" s="164"/>
      <c r="NDX174" s="164"/>
      <c r="NDY174" s="164"/>
      <c r="NDZ174" s="164"/>
      <c r="NEA174" s="164"/>
      <c r="NEB174" s="164"/>
      <c r="NEC174" s="164"/>
      <c r="NED174" s="164"/>
      <c r="NEE174" s="164"/>
      <c r="NEF174" s="164"/>
      <c r="NEG174" s="164"/>
      <c r="NEH174" s="164"/>
      <c r="NEI174" s="164"/>
      <c r="NEJ174" s="164"/>
      <c r="NEK174" s="164"/>
      <c r="NEL174" s="164"/>
      <c r="NEM174" s="164"/>
      <c r="NEN174" s="164"/>
      <c r="NEO174" s="164"/>
      <c r="NEP174" s="164"/>
      <c r="NEQ174" s="164"/>
      <c r="NER174" s="164"/>
      <c r="NES174" s="164"/>
      <c r="NET174" s="164"/>
      <c r="NEU174" s="164"/>
      <c r="NEV174" s="164"/>
      <c r="NEW174" s="164"/>
      <c r="NEX174" s="164"/>
      <c r="NEY174" s="164"/>
      <c r="NEZ174" s="164"/>
      <c r="NFA174" s="164"/>
      <c r="NFB174" s="164"/>
      <c r="NFC174" s="164"/>
      <c r="NFD174" s="164"/>
      <c r="NFE174" s="164"/>
      <c r="NFF174" s="164"/>
      <c r="NFG174" s="164"/>
      <c r="NFH174" s="164"/>
      <c r="NFI174" s="164"/>
      <c r="NFJ174" s="164"/>
      <c r="NFK174" s="164"/>
      <c r="NFL174" s="164"/>
      <c r="NFM174" s="164"/>
      <c r="NFN174" s="164"/>
      <c r="NFO174" s="164"/>
      <c r="NFP174" s="164"/>
      <c r="NFQ174" s="164"/>
      <c r="NFR174" s="164"/>
      <c r="NFS174" s="164"/>
      <c r="NFT174" s="164"/>
      <c r="NFU174" s="164"/>
      <c r="NFV174" s="164"/>
      <c r="NFW174" s="164"/>
      <c r="NFX174" s="164"/>
      <c r="NFY174" s="164"/>
      <c r="NFZ174" s="164"/>
      <c r="NGA174" s="164"/>
      <c r="NGB174" s="164"/>
      <c r="NGC174" s="164"/>
      <c r="NGD174" s="164"/>
      <c r="NGE174" s="164"/>
      <c r="NGF174" s="164"/>
      <c r="NGG174" s="164"/>
      <c r="NGH174" s="164"/>
      <c r="NGI174" s="164"/>
      <c r="NGJ174" s="164"/>
      <c r="NGK174" s="164"/>
      <c r="NGL174" s="164"/>
      <c r="NGM174" s="164"/>
      <c r="NGN174" s="164"/>
      <c r="NGO174" s="164"/>
      <c r="NGP174" s="164"/>
      <c r="NGQ174" s="164"/>
      <c r="NGR174" s="164"/>
      <c r="NGS174" s="164"/>
      <c r="NGT174" s="164"/>
      <c r="NGU174" s="164"/>
      <c r="NGV174" s="164"/>
      <c r="NGW174" s="164"/>
      <c r="NGX174" s="164"/>
      <c r="NGY174" s="164"/>
      <c r="NGZ174" s="164"/>
      <c r="NHA174" s="164"/>
      <c r="NHB174" s="164"/>
      <c r="NHC174" s="164"/>
      <c r="NHD174" s="164"/>
      <c r="NHE174" s="164"/>
      <c r="NHF174" s="164"/>
      <c r="NHG174" s="164"/>
      <c r="NHH174" s="164"/>
      <c r="NHI174" s="164"/>
      <c r="NHJ174" s="164"/>
      <c r="NHK174" s="164"/>
      <c r="NHL174" s="164"/>
      <c r="NHM174" s="164"/>
      <c r="NHN174" s="164"/>
      <c r="NHO174" s="164"/>
      <c r="NHP174" s="164"/>
      <c r="NHQ174" s="164"/>
      <c r="NHR174" s="164"/>
      <c r="NHS174" s="164"/>
      <c r="NHT174" s="164"/>
      <c r="NHU174" s="164"/>
      <c r="NHV174" s="164"/>
      <c r="NHW174" s="164"/>
      <c r="NHX174" s="164"/>
      <c r="NHY174" s="164"/>
      <c r="NHZ174" s="164"/>
      <c r="NIA174" s="164"/>
      <c r="NIB174" s="164"/>
      <c r="NIC174" s="164"/>
      <c r="NID174" s="164"/>
      <c r="NIE174" s="164"/>
      <c r="NIF174" s="164"/>
      <c r="NIG174" s="164"/>
      <c r="NIH174" s="164"/>
      <c r="NII174" s="164"/>
      <c r="NIJ174" s="164"/>
      <c r="NIK174" s="164"/>
      <c r="NIL174" s="164"/>
      <c r="NIM174" s="164"/>
      <c r="NIN174" s="164"/>
      <c r="NIO174" s="164"/>
      <c r="NIP174" s="164"/>
      <c r="NIQ174" s="164"/>
      <c r="NIR174" s="164"/>
      <c r="NIS174" s="164"/>
      <c r="NIT174" s="164"/>
      <c r="NIU174" s="164"/>
      <c r="NIV174" s="164"/>
      <c r="NIW174" s="164"/>
      <c r="NIX174" s="164"/>
      <c r="NIY174" s="164"/>
      <c r="NIZ174" s="164"/>
      <c r="NJA174" s="164"/>
      <c r="NJB174" s="164"/>
      <c r="NJC174" s="164"/>
      <c r="NJD174" s="164"/>
      <c r="NJE174" s="164"/>
      <c r="NJF174" s="164"/>
      <c r="NJG174" s="164"/>
      <c r="NJH174" s="164"/>
      <c r="NJI174" s="164"/>
      <c r="NJJ174" s="164"/>
      <c r="NJK174" s="164"/>
      <c r="NJL174" s="164"/>
      <c r="NJM174" s="164"/>
      <c r="NJN174" s="164"/>
      <c r="NJO174" s="164"/>
      <c r="NJP174" s="164"/>
      <c r="NJQ174" s="164"/>
      <c r="NJR174" s="164"/>
      <c r="NJS174" s="164"/>
      <c r="NJT174" s="164"/>
      <c r="NJU174" s="164"/>
      <c r="NJV174" s="164"/>
      <c r="NJW174" s="164"/>
      <c r="NJX174" s="164"/>
      <c r="NJY174" s="164"/>
      <c r="NJZ174" s="164"/>
      <c r="NKA174" s="164"/>
      <c r="NKB174" s="164"/>
      <c r="NKC174" s="164"/>
      <c r="NKD174" s="164"/>
      <c r="NKE174" s="164"/>
      <c r="NKF174" s="164"/>
      <c r="NKG174" s="164"/>
      <c r="NKH174" s="164"/>
      <c r="NKI174" s="164"/>
      <c r="NKJ174" s="164"/>
      <c r="NKK174" s="164"/>
      <c r="NKL174" s="164"/>
      <c r="NKM174" s="164"/>
      <c r="NKN174" s="164"/>
      <c r="NKO174" s="164"/>
      <c r="NKP174" s="164"/>
      <c r="NKQ174" s="164"/>
      <c r="NKR174" s="164"/>
      <c r="NKS174" s="164"/>
      <c r="NKT174" s="164"/>
      <c r="NKU174" s="164"/>
      <c r="NKV174" s="164"/>
      <c r="NKW174" s="164"/>
      <c r="NKX174" s="164"/>
      <c r="NKY174" s="164"/>
      <c r="NKZ174" s="164"/>
      <c r="NLA174" s="164"/>
      <c r="NLB174" s="164"/>
      <c r="NLC174" s="164"/>
      <c r="NLD174" s="164"/>
      <c r="NLE174" s="164"/>
      <c r="NLF174" s="164"/>
      <c r="NLG174" s="164"/>
      <c r="NLH174" s="164"/>
      <c r="NLI174" s="164"/>
      <c r="NLJ174" s="164"/>
      <c r="NLK174" s="164"/>
      <c r="NLL174" s="164"/>
      <c r="NLM174" s="164"/>
      <c r="NLN174" s="164"/>
      <c r="NLO174" s="164"/>
      <c r="NLP174" s="164"/>
      <c r="NLQ174" s="164"/>
      <c r="NLR174" s="164"/>
      <c r="NLS174" s="164"/>
      <c r="NLT174" s="164"/>
      <c r="NLU174" s="164"/>
      <c r="NLV174" s="164"/>
      <c r="NLW174" s="164"/>
      <c r="NLX174" s="164"/>
      <c r="NLY174" s="164"/>
      <c r="NLZ174" s="164"/>
      <c r="NMA174" s="164"/>
      <c r="NMB174" s="164"/>
      <c r="NMC174" s="164"/>
      <c r="NMD174" s="164"/>
      <c r="NME174" s="164"/>
      <c r="NMF174" s="164"/>
      <c r="NMG174" s="164"/>
      <c r="NMH174" s="164"/>
      <c r="NMI174" s="164"/>
      <c r="NMJ174" s="164"/>
      <c r="NMK174" s="164"/>
      <c r="NML174" s="164"/>
      <c r="NMM174" s="164"/>
      <c r="NMN174" s="164"/>
      <c r="NMO174" s="164"/>
      <c r="NMP174" s="164"/>
      <c r="NMQ174" s="164"/>
      <c r="NMR174" s="164"/>
      <c r="NMS174" s="164"/>
      <c r="NMT174" s="164"/>
      <c r="NMU174" s="164"/>
      <c r="NMV174" s="164"/>
      <c r="NMW174" s="164"/>
      <c r="NMX174" s="164"/>
      <c r="NMY174" s="164"/>
      <c r="NMZ174" s="164"/>
      <c r="NNA174" s="164"/>
      <c r="NNB174" s="164"/>
      <c r="NNC174" s="164"/>
      <c r="NND174" s="164"/>
      <c r="NNE174" s="164"/>
      <c r="NNF174" s="164"/>
      <c r="NNG174" s="164"/>
      <c r="NNH174" s="164"/>
      <c r="NNI174" s="164"/>
      <c r="NNJ174" s="164"/>
      <c r="NNK174" s="164"/>
      <c r="NNL174" s="164"/>
      <c r="NNM174" s="164"/>
      <c r="NNN174" s="164"/>
      <c r="NNO174" s="164"/>
      <c r="NNP174" s="164"/>
      <c r="NNQ174" s="164"/>
      <c r="NNR174" s="164"/>
      <c r="NNS174" s="164"/>
      <c r="NNT174" s="164"/>
      <c r="NNU174" s="164"/>
      <c r="NNV174" s="164"/>
      <c r="NNW174" s="164"/>
      <c r="NNX174" s="164"/>
      <c r="NNY174" s="164"/>
      <c r="NNZ174" s="164"/>
      <c r="NOA174" s="164"/>
      <c r="NOB174" s="164"/>
      <c r="NOC174" s="164"/>
      <c r="NOD174" s="164"/>
      <c r="NOE174" s="164"/>
      <c r="NOF174" s="164"/>
      <c r="NOG174" s="164"/>
      <c r="NOH174" s="164"/>
      <c r="NOI174" s="164"/>
      <c r="NOJ174" s="164"/>
      <c r="NOK174" s="164"/>
      <c r="NOL174" s="164"/>
      <c r="NOM174" s="164"/>
      <c r="NON174" s="164"/>
      <c r="NOO174" s="164"/>
      <c r="NOP174" s="164"/>
      <c r="NOQ174" s="164"/>
      <c r="NOR174" s="164"/>
      <c r="NOS174" s="164"/>
      <c r="NOT174" s="164"/>
      <c r="NOU174" s="164"/>
      <c r="NOV174" s="164"/>
      <c r="NOW174" s="164"/>
      <c r="NOX174" s="164"/>
      <c r="NOY174" s="164"/>
      <c r="NOZ174" s="164"/>
      <c r="NPA174" s="164"/>
      <c r="NPB174" s="164"/>
      <c r="NPC174" s="164"/>
      <c r="NPD174" s="164"/>
      <c r="NPE174" s="164"/>
      <c r="NPF174" s="164"/>
      <c r="NPG174" s="164"/>
      <c r="NPH174" s="164"/>
      <c r="NPI174" s="164"/>
      <c r="NPJ174" s="164"/>
      <c r="NPK174" s="164"/>
      <c r="NPL174" s="164"/>
      <c r="NPM174" s="164"/>
      <c r="NPN174" s="164"/>
      <c r="NPO174" s="164"/>
      <c r="NPP174" s="164"/>
      <c r="NPQ174" s="164"/>
      <c r="NPR174" s="164"/>
      <c r="NPS174" s="164"/>
      <c r="NPT174" s="164"/>
      <c r="NPU174" s="164"/>
      <c r="NPV174" s="164"/>
      <c r="NPW174" s="164"/>
      <c r="NPX174" s="164"/>
      <c r="NPY174" s="164"/>
      <c r="NPZ174" s="164"/>
      <c r="NQA174" s="164"/>
      <c r="NQB174" s="164"/>
      <c r="NQC174" s="164"/>
      <c r="NQD174" s="164"/>
      <c r="NQE174" s="164"/>
      <c r="NQF174" s="164"/>
      <c r="NQG174" s="164"/>
      <c r="NQH174" s="164"/>
      <c r="NQI174" s="164"/>
      <c r="NQJ174" s="164"/>
      <c r="NQK174" s="164"/>
      <c r="NQL174" s="164"/>
      <c r="NQM174" s="164"/>
      <c r="NQN174" s="164"/>
      <c r="NQO174" s="164"/>
      <c r="NQP174" s="164"/>
      <c r="NQQ174" s="164"/>
      <c r="NQR174" s="164"/>
      <c r="NQS174" s="164"/>
      <c r="NQT174" s="164"/>
      <c r="NQU174" s="164"/>
      <c r="NQV174" s="164"/>
      <c r="NQW174" s="164"/>
      <c r="NQX174" s="164"/>
      <c r="NQY174" s="164"/>
      <c r="NQZ174" s="164"/>
      <c r="NRA174" s="164"/>
      <c r="NRB174" s="164"/>
      <c r="NRC174" s="164"/>
      <c r="NRD174" s="164"/>
      <c r="NRE174" s="164"/>
      <c r="NRF174" s="164"/>
      <c r="NRG174" s="164"/>
      <c r="NRH174" s="164"/>
      <c r="NRI174" s="164"/>
      <c r="NRJ174" s="164"/>
      <c r="NRK174" s="164"/>
      <c r="NRL174" s="164"/>
      <c r="NRM174" s="164"/>
      <c r="NRN174" s="164"/>
      <c r="NRO174" s="164"/>
      <c r="NRP174" s="164"/>
      <c r="NRQ174" s="164"/>
      <c r="NRR174" s="164"/>
      <c r="NRS174" s="164"/>
      <c r="NRT174" s="164"/>
      <c r="NRU174" s="164"/>
      <c r="NRV174" s="164"/>
      <c r="NRW174" s="164"/>
      <c r="NRX174" s="164"/>
      <c r="NRY174" s="164"/>
      <c r="NRZ174" s="164"/>
      <c r="NSA174" s="164"/>
      <c r="NSB174" s="164"/>
      <c r="NSC174" s="164"/>
      <c r="NSD174" s="164"/>
      <c r="NSE174" s="164"/>
      <c r="NSF174" s="164"/>
      <c r="NSG174" s="164"/>
      <c r="NSH174" s="164"/>
      <c r="NSI174" s="164"/>
      <c r="NSJ174" s="164"/>
      <c r="NSK174" s="164"/>
      <c r="NSL174" s="164"/>
      <c r="NSM174" s="164"/>
      <c r="NSN174" s="164"/>
      <c r="NSO174" s="164"/>
      <c r="NSP174" s="164"/>
      <c r="NSQ174" s="164"/>
      <c r="NSR174" s="164"/>
      <c r="NSS174" s="164"/>
      <c r="NST174" s="164"/>
      <c r="NSU174" s="164"/>
      <c r="NSV174" s="164"/>
      <c r="NSW174" s="164"/>
      <c r="NSX174" s="164"/>
      <c r="NSY174" s="164"/>
      <c r="NSZ174" s="164"/>
      <c r="NTA174" s="164"/>
      <c r="NTB174" s="164"/>
      <c r="NTC174" s="164"/>
      <c r="NTD174" s="164"/>
      <c r="NTE174" s="164"/>
      <c r="NTF174" s="164"/>
      <c r="NTG174" s="164"/>
      <c r="NTH174" s="164"/>
      <c r="NTI174" s="164"/>
      <c r="NTJ174" s="164"/>
      <c r="NTK174" s="164"/>
      <c r="NTL174" s="164"/>
      <c r="NTM174" s="164"/>
      <c r="NTN174" s="164"/>
      <c r="NTO174" s="164"/>
      <c r="NTP174" s="164"/>
      <c r="NTQ174" s="164"/>
      <c r="NTR174" s="164"/>
      <c r="NTS174" s="164"/>
      <c r="NTT174" s="164"/>
      <c r="NTU174" s="164"/>
      <c r="NTV174" s="164"/>
      <c r="NTW174" s="164"/>
      <c r="NTX174" s="164"/>
      <c r="NTY174" s="164"/>
      <c r="NTZ174" s="164"/>
      <c r="NUA174" s="164"/>
      <c r="NUB174" s="164"/>
      <c r="NUC174" s="164"/>
      <c r="NUD174" s="164"/>
      <c r="NUE174" s="164"/>
      <c r="NUF174" s="164"/>
      <c r="NUG174" s="164"/>
      <c r="NUH174" s="164"/>
      <c r="NUI174" s="164"/>
      <c r="NUJ174" s="164"/>
      <c r="NUK174" s="164"/>
      <c r="NUL174" s="164"/>
      <c r="NUM174" s="164"/>
      <c r="NUN174" s="164"/>
      <c r="NUO174" s="164"/>
      <c r="NUP174" s="164"/>
      <c r="NUQ174" s="164"/>
      <c r="NUR174" s="164"/>
      <c r="NUS174" s="164"/>
      <c r="NUT174" s="164"/>
      <c r="NUU174" s="164"/>
      <c r="NUV174" s="164"/>
      <c r="NUW174" s="164"/>
      <c r="NUX174" s="164"/>
      <c r="NUY174" s="164"/>
      <c r="NUZ174" s="164"/>
      <c r="NVA174" s="164"/>
      <c r="NVB174" s="164"/>
      <c r="NVC174" s="164"/>
      <c r="NVD174" s="164"/>
      <c r="NVE174" s="164"/>
      <c r="NVF174" s="164"/>
      <c r="NVG174" s="164"/>
      <c r="NVH174" s="164"/>
      <c r="NVI174" s="164"/>
      <c r="NVJ174" s="164"/>
      <c r="NVK174" s="164"/>
      <c r="NVL174" s="164"/>
      <c r="NVM174" s="164"/>
      <c r="NVN174" s="164"/>
      <c r="NVO174" s="164"/>
      <c r="NVP174" s="164"/>
      <c r="NVQ174" s="164"/>
      <c r="NVR174" s="164"/>
      <c r="NVS174" s="164"/>
      <c r="NVT174" s="164"/>
      <c r="NVU174" s="164"/>
      <c r="NVV174" s="164"/>
      <c r="NVW174" s="164"/>
      <c r="NVX174" s="164"/>
      <c r="NVY174" s="164"/>
      <c r="NVZ174" s="164"/>
      <c r="NWA174" s="164"/>
      <c r="NWB174" s="164"/>
      <c r="NWC174" s="164"/>
      <c r="NWD174" s="164"/>
      <c r="NWE174" s="164"/>
      <c r="NWF174" s="164"/>
      <c r="NWG174" s="164"/>
      <c r="NWH174" s="164"/>
      <c r="NWI174" s="164"/>
      <c r="NWJ174" s="164"/>
      <c r="NWK174" s="164"/>
      <c r="NWL174" s="164"/>
      <c r="NWM174" s="164"/>
      <c r="NWN174" s="164"/>
      <c r="NWO174" s="164"/>
      <c r="NWP174" s="164"/>
      <c r="NWQ174" s="164"/>
      <c r="NWR174" s="164"/>
      <c r="NWS174" s="164"/>
      <c r="NWT174" s="164"/>
      <c r="NWU174" s="164"/>
      <c r="NWV174" s="164"/>
      <c r="NWW174" s="164"/>
      <c r="NWX174" s="164"/>
      <c r="NWY174" s="164"/>
      <c r="NWZ174" s="164"/>
      <c r="NXA174" s="164"/>
      <c r="NXB174" s="164"/>
      <c r="NXC174" s="164"/>
      <c r="NXD174" s="164"/>
      <c r="NXE174" s="164"/>
      <c r="NXF174" s="164"/>
      <c r="NXG174" s="164"/>
      <c r="NXH174" s="164"/>
      <c r="NXI174" s="164"/>
      <c r="NXJ174" s="164"/>
      <c r="NXK174" s="164"/>
      <c r="NXL174" s="164"/>
      <c r="NXM174" s="164"/>
      <c r="NXN174" s="164"/>
      <c r="NXO174" s="164"/>
      <c r="NXP174" s="164"/>
      <c r="NXQ174" s="164"/>
      <c r="NXR174" s="164"/>
      <c r="NXS174" s="164"/>
      <c r="NXT174" s="164"/>
      <c r="NXU174" s="164"/>
      <c r="NXV174" s="164"/>
      <c r="NXW174" s="164"/>
      <c r="NXX174" s="164"/>
      <c r="NXY174" s="164"/>
      <c r="NXZ174" s="164"/>
      <c r="NYA174" s="164"/>
      <c r="NYB174" s="164"/>
      <c r="NYC174" s="164"/>
      <c r="NYD174" s="164"/>
      <c r="NYE174" s="164"/>
      <c r="NYF174" s="164"/>
      <c r="NYG174" s="164"/>
      <c r="NYH174" s="164"/>
      <c r="NYI174" s="164"/>
      <c r="NYJ174" s="164"/>
      <c r="NYK174" s="164"/>
      <c r="NYL174" s="164"/>
      <c r="NYM174" s="164"/>
      <c r="NYN174" s="164"/>
      <c r="NYO174" s="164"/>
      <c r="NYP174" s="164"/>
      <c r="NYQ174" s="164"/>
      <c r="NYR174" s="164"/>
      <c r="NYS174" s="164"/>
      <c r="NYT174" s="164"/>
      <c r="NYU174" s="164"/>
      <c r="NYV174" s="164"/>
      <c r="NYW174" s="164"/>
      <c r="NYX174" s="164"/>
      <c r="NYY174" s="164"/>
      <c r="NYZ174" s="164"/>
      <c r="NZA174" s="164"/>
      <c r="NZB174" s="164"/>
      <c r="NZC174" s="164"/>
      <c r="NZD174" s="164"/>
      <c r="NZE174" s="164"/>
      <c r="NZF174" s="164"/>
      <c r="NZG174" s="164"/>
      <c r="NZH174" s="164"/>
      <c r="NZI174" s="164"/>
      <c r="NZJ174" s="164"/>
      <c r="NZK174" s="164"/>
      <c r="NZL174" s="164"/>
      <c r="NZM174" s="164"/>
      <c r="NZN174" s="164"/>
      <c r="NZO174" s="164"/>
      <c r="NZP174" s="164"/>
      <c r="NZQ174" s="164"/>
      <c r="NZR174" s="164"/>
      <c r="NZS174" s="164"/>
      <c r="NZT174" s="164"/>
      <c r="NZU174" s="164"/>
      <c r="NZV174" s="164"/>
      <c r="NZW174" s="164"/>
      <c r="NZX174" s="164"/>
      <c r="NZY174" s="164"/>
      <c r="NZZ174" s="164"/>
      <c r="OAA174" s="164"/>
      <c r="OAB174" s="164"/>
      <c r="OAC174" s="164"/>
      <c r="OAD174" s="164"/>
      <c r="OAE174" s="164"/>
      <c r="OAF174" s="164"/>
      <c r="OAG174" s="164"/>
      <c r="OAH174" s="164"/>
      <c r="OAI174" s="164"/>
      <c r="OAJ174" s="164"/>
      <c r="OAK174" s="164"/>
      <c r="OAL174" s="164"/>
      <c r="OAM174" s="164"/>
      <c r="OAN174" s="164"/>
      <c r="OAO174" s="164"/>
      <c r="OAP174" s="164"/>
      <c r="OAQ174" s="164"/>
      <c r="OAR174" s="164"/>
      <c r="OAS174" s="164"/>
      <c r="OAT174" s="164"/>
      <c r="OAU174" s="164"/>
      <c r="OAV174" s="164"/>
      <c r="OAW174" s="164"/>
      <c r="OAX174" s="164"/>
      <c r="OAY174" s="164"/>
      <c r="OAZ174" s="164"/>
      <c r="OBA174" s="164"/>
      <c r="OBB174" s="164"/>
      <c r="OBC174" s="164"/>
      <c r="OBD174" s="164"/>
      <c r="OBE174" s="164"/>
      <c r="OBF174" s="164"/>
      <c r="OBG174" s="164"/>
      <c r="OBH174" s="164"/>
      <c r="OBI174" s="164"/>
      <c r="OBJ174" s="164"/>
      <c r="OBK174" s="164"/>
      <c r="OBL174" s="164"/>
      <c r="OBM174" s="164"/>
      <c r="OBN174" s="164"/>
      <c r="OBO174" s="164"/>
      <c r="OBP174" s="164"/>
      <c r="OBQ174" s="164"/>
      <c r="OBR174" s="164"/>
      <c r="OBS174" s="164"/>
      <c r="OBT174" s="164"/>
      <c r="OBU174" s="164"/>
      <c r="OBV174" s="164"/>
      <c r="OBW174" s="164"/>
      <c r="OBX174" s="164"/>
      <c r="OBY174" s="164"/>
      <c r="OBZ174" s="164"/>
      <c r="OCA174" s="164"/>
      <c r="OCB174" s="164"/>
      <c r="OCC174" s="164"/>
      <c r="OCD174" s="164"/>
      <c r="OCE174" s="164"/>
      <c r="OCF174" s="164"/>
      <c r="OCG174" s="164"/>
      <c r="OCH174" s="164"/>
      <c r="OCI174" s="164"/>
      <c r="OCJ174" s="164"/>
      <c r="OCK174" s="164"/>
      <c r="OCL174" s="164"/>
      <c r="OCM174" s="164"/>
      <c r="OCN174" s="164"/>
      <c r="OCO174" s="164"/>
      <c r="OCP174" s="164"/>
      <c r="OCQ174" s="164"/>
      <c r="OCR174" s="164"/>
      <c r="OCS174" s="164"/>
      <c r="OCT174" s="164"/>
      <c r="OCU174" s="164"/>
      <c r="OCV174" s="164"/>
      <c r="OCW174" s="164"/>
      <c r="OCX174" s="164"/>
      <c r="OCY174" s="164"/>
      <c r="OCZ174" s="164"/>
      <c r="ODA174" s="164"/>
      <c r="ODB174" s="164"/>
      <c r="ODC174" s="164"/>
      <c r="ODD174" s="164"/>
      <c r="ODE174" s="164"/>
      <c r="ODF174" s="164"/>
      <c r="ODG174" s="164"/>
      <c r="ODH174" s="164"/>
      <c r="ODI174" s="164"/>
      <c r="ODJ174" s="164"/>
      <c r="ODK174" s="164"/>
      <c r="ODL174" s="164"/>
      <c r="ODM174" s="164"/>
      <c r="ODN174" s="164"/>
      <c r="ODO174" s="164"/>
      <c r="ODP174" s="164"/>
      <c r="ODQ174" s="164"/>
      <c r="ODR174" s="164"/>
      <c r="ODS174" s="164"/>
      <c r="ODT174" s="164"/>
      <c r="ODU174" s="164"/>
      <c r="ODV174" s="164"/>
      <c r="ODW174" s="164"/>
      <c r="ODX174" s="164"/>
      <c r="ODY174" s="164"/>
      <c r="ODZ174" s="164"/>
      <c r="OEA174" s="164"/>
      <c r="OEB174" s="164"/>
      <c r="OEC174" s="164"/>
      <c r="OED174" s="164"/>
      <c r="OEE174" s="164"/>
      <c r="OEF174" s="164"/>
      <c r="OEG174" s="164"/>
      <c r="OEH174" s="164"/>
      <c r="OEI174" s="164"/>
      <c r="OEJ174" s="164"/>
      <c r="OEK174" s="164"/>
      <c r="OEL174" s="164"/>
      <c r="OEM174" s="164"/>
      <c r="OEN174" s="164"/>
      <c r="OEO174" s="164"/>
      <c r="OEP174" s="164"/>
      <c r="OEQ174" s="164"/>
      <c r="OER174" s="164"/>
      <c r="OES174" s="164"/>
      <c r="OET174" s="164"/>
      <c r="OEU174" s="164"/>
      <c r="OEV174" s="164"/>
      <c r="OEW174" s="164"/>
      <c r="OEX174" s="164"/>
      <c r="OEY174" s="164"/>
      <c r="OEZ174" s="164"/>
      <c r="OFA174" s="164"/>
      <c r="OFB174" s="164"/>
      <c r="OFC174" s="164"/>
      <c r="OFD174" s="164"/>
      <c r="OFE174" s="164"/>
      <c r="OFF174" s="164"/>
      <c r="OFG174" s="164"/>
      <c r="OFH174" s="164"/>
      <c r="OFI174" s="164"/>
      <c r="OFJ174" s="164"/>
      <c r="OFK174" s="164"/>
      <c r="OFL174" s="164"/>
      <c r="OFM174" s="164"/>
      <c r="OFN174" s="164"/>
      <c r="OFO174" s="164"/>
      <c r="OFP174" s="164"/>
      <c r="OFQ174" s="164"/>
      <c r="OFR174" s="164"/>
      <c r="OFS174" s="164"/>
      <c r="OFT174" s="164"/>
      <c r="OFU174" s="164"/>
      <c r="OFV174" s="164"/>
      <c r="OFW174" s="164"/>
      <c r="OFX174" s="164"/>
      <c r="OFY174" s="164"/>
      <c r="OFZ174" s="164"/>
      <c r="OGA174" s="164"/>
      <c r="OGB174" s="164"/>
      <c r="OGC174" s="164"/>
      <c r="OGD174" s="164"/>
      <c r="OGE174" s="164"/>
      <c r="OGF174" s="164"/>
      <c r="OGG174" s="164"/>
      <c r="OGH174" s="164"/>
      <c r="OGI174" s="164"/>
      <c r="OGJ174" s="164"/>
      <c r="OGK174" s="164"/>
      <c r="OGL174" s="164"/>
      <c r="OGM174" s="164"/>
      <c r="OGN174" s="164"/>
      <c r="OGO174" s="164"/>
      <c r="OGP174" s="164"/>
      <c r="OGQ174" s="164"/>
      <c r="OGR174" s="164"/>
      <c r="OGS174" s="164"/>
      <c r="OGT174" s="164"/>
      <c r="OGU174" s="164"/>
      <c r="OGV174" s="164"/>
      <c r="OGW174" s="164"/>
      <c r="OGX174" s="164"/>
      <c r="OGY174" s="164"/>
      <c r="OGZ174" s="164"/>
      <c r="OHA174" s="164"/>
      <c r="OHB174" s="164"/>
      <c r="OHC174" s="164"/>
      <c r="OHD174" s="164"/>
      <c r="OHE174" s="164"/>
      <c r="OHF174" s="164"/>
      <c r="OHG174" s="164"/>
      <c r="OHH174" s="164"/>
      <c r="OHI174" s="164"/>
      <c r="OHJ174" s="164"/>
      <c r="OHK174" s="164"/>
      <c r="OHL174" s="164"/>
      <c r="OHM174" s="164"/>
      <c r="OHN174" s="164"/>
      <c r="OHO174" s="164"/>
      <c r="OHP174" s="164"/>
      <c r="OHQ174" s="164"/>
      <c r="OHR174" s="164"/>
      <c r="OHS174" s="164"/>
      <c r="OHT174" s="164"/>
      <c r="OHU174" s="164"/>
      <c r="OHV174" s="164"/>
      <c r="OHW174" s="164"/>
      <c r="OHX174" s="164"/>
      <c r="OHY174" s="164"/>
      <c r="OHZ174" s="164"/>
      <c r="OIA174" s="164"/>
      <c r="OIB174" s="164"/>
      <c r="OIC174" s="164"/>
      <c r="OID174" s="164"/>
      <c r="OIE174" s="164"/>
      <c r="OIF174" s="164"/>
      <c r="OIG174" s="164"/>
      <c r="OIH174" s="164"/>
      <c r="OII174" s="164"/>
      <c r="OIJ174" s="164"/>
      <c r="OIK174" s="164"/>
      <c r="OIL174" s="164"/>
      <c r="OIM174" s="164"/>
      <c r="OIN174" s="164"/>
      <c r="OIO174" s="164"/>
      <c r="OIP174" s="164"/>
      <c r="OIQ174" s="164"/>
      <c r="OIR174" s="164"/>
      <c r="OIS174" s="164"/>
      <c r="OIT174" s="164"/>
      <c r="OIU174" s="164"/>
      <c r="OIV174" s="164"/>
      <c r="OIW174" s="164"/>
      <c r="OIX174" s="164"/>
      <c r="OIY174" s="164"/>
      <c r="OIZ174" s="164"/>
      <c r="OJA174" s="164"/>
      <c r="OJB174" s="164"/>
      <c r="OJC174" s="164"/>
      <c r="OJD174" s="164"/>
      <c r="OJE174" s="164"/>
      <c r="OJF174" s="164"/>
      <c r="OJG174" s="164"/>
      <c r="OJH174" s="164"/>
      <c r="OJI174" s="164"/>
      <c r="OJJ174" s="164"/>
      <c r="OJK174" s="164"/>
      <c r="OJL174" s="164"/>
      <c r="OJM174" s="164"/>
      <c r="OJN174" s="164"/>
      <c r="OJO174" s="164"/>
      <c r="OJP174" s="164"/>
      <c r="OJQ174" s="164"/>
      <c r="OJR174" s="164"/>
      <c r="OJS174" s="164"/>
      <c r="OJT174" s="164"/>
      <c r="OJU174" s="164"/>
      <c r="OJV174" s="164"/>
      <c r="OJW174" s="164"/>
      <c r="OJX174" s="164"/>
      <c r="OJY174" s="164"/>
      <c r="OJZ174" s="164"/>
      <c r="OKA174" s="164"/>
      <c r="OKB174" s="164"/>
      <c r="OKC174" s="164"/>
      <c r="OKD174" s="164"/>
      <c r="OKE174" s="164"/>
      <c r="OKF174" s="164"/>
      <c r="OKG174" s="164"/>
      <c r="OKH174" s="164"/>
      <c r="OKI174" s="164"/>
      <c r="OKJ174" s="164"/>
      <c r="OKK174" s="164"/>
      <c r="OKL174" s="164"/>
      <c r="OKM174" s="164"/>
      <c r="OKN174" s="164"/>
      <c r="OKO174" s="164"/>
      <c r="OKP174" s="164"/>
      <c r="OKQ174" s="164"/>
      <c r="OKR174" s="164"/>
      <c r="OKS174" s="164"/>
      <c r="OKT174" s="164"/>
      <c r="OKU174" s="164"/>
      <c r="OKV174" s="164"/>
      <c r="OKW174" s="164"/>
      <c r="OKX174" s="164"/>
      <c r="OKY174" s="164"/>
      <c r="OKZ174" s="164"/>
      <c r="OLA174" s="164"/>
      <c r="OLB174" s="164"/>
      <c r="OLC174" s="164"/>
      <c r="OLD174" s="164"/>
      <c r="OLE174" s="164"/>
      <c r="OLF174" s="164"/>
      <c r="OLG174" s="164"/>
      <c r="OLH174" s="164"/>
      <c r="OLI174" s="164"/>
      <c r="OLJ174" s="164"/>
      <c r="OLK174" s="164"/>
      <c r="OLL174" s="164"/>
      <c r="OLM174" s="164"/>
      <c r="OLN174" s="164"/>
      <c r="OLO174" s="164"/>
      <c r="OLP174" s="164"/>
      <c r="OLQ174" s="164"/>
      <c r="OLR174" s="164"/>
      <c r="OLS174" s="164"/>
      <c r="OLT174" s="164"/>
      <c r="OLU174" s="164"/>
      <c r="OLV174" s="164"/>
      <c r="OLW174" s="164"/>
      <c r="OLX174" s="164"/>
      <c r="OLY174" s="164"/>
      <c r="OLZ174" s="164"/>
      <c r="OMA174" s="164"/>
      <c r="OMB174" s="164"/>
      <c r="OMC174" s="164"/>
      <c r="OMD174" s="164"/>
      <c r="OME174" s="164"/>
      <c r="OMF174" s="164"/>
      <c r="OMG174" s="164"/>
      <c r="OMH174" s="164"/>
      <c r="OMI174" s="164"/>
      <c r="OMJ174" s="164"/>
      <c r="OMK174" s="164"/>
      <c r="OML174" s="164"/>
      <c r="OMM174" s="164"/>
      <c r="OMN174" s="164"/>
      <c r="OMO174" s="164"/>
      <c r="OMP174" s="164"/>
      <c r="OMQ174" s="164"/>
      <c r="OMR174" s="164"/>
      <c r="OMS174" s="164"/>
      <c r="OMT174" s="164"/>
      <c r="OMU174" s="164"/>
      <c r="OMV174" s="164"/>
      <c r="OMW174" s="164"/>
      <c r="OMX174" s="164"/>
      <c r="OMY174" s="164"/>
      <c r="OMZ174" s="164"/>
      <c r="ONA174" s="164"/>
      <c r="ONB174" s="164"/>
      <c r="ONC174" s="164"/>
      <c r="OND174" s="164"/>
      <c r="ONE174" s="164"/>
      <c r="ONF174" s="164"/>
      <c r="ONG174" s="164"/>
      <c r="ONH174" s="164"/>
      <c r="ONI174" s="164"/>
      <c r="ONJ174" s="164"/>
      <c r="ONK174" s="164"/>
      <c r="ONL174" s="164"/>
      <c r="ONM174" s="164"/>
      <c r="ONN174" s="164"/>
      <c r="ONO174" s="164"/>
      <c r="ONP174" s="164"/>
      <c r="ONQ174" s="164"/>
      <c r="ONR174" s="164"/>
      <c r="ONS174" s="164"/>
      <c r="ONT174" s="164"/>
      <c r="ONU174" s="164"/>
      <c r="ONV174" s="164"/>
      <c r="ONW174" s="164"/>
      <c r="ONX174" s="164"/>
      <c r="ONY174" s="164"/>
      <c r="ONZ174" s="164"/>
      <c r="OOA174" s="164"/>
      <c r="OOB174" s="164"/>
      <c r="OOC174" s="164"/>
      <c r="OOD174" s="164"/>
      <c r="OOE174" s="164"/>
      <c r="OOF174" s="164"/>
      <c r="OOG174" s="164"/>
      <c r="OOH174" s="164"/>
      <c r="OOI174" s="164"/>
      <c r="OOJ174" s="164"/>
      <c r="OOK174" s="164"/>
      <c r="OOL174" s="164"/>
      <c r="OOM174" s="164"/>
      <c r="OON174" s="164"/>
      <c r="OOO174" s="164"/>
      <c r="OOP174" s="164"/>
      <c r="OOQ174" s="164"/>
      <c r="OOR174" s="164"/>
      <c r="OOS174" s="164"/>
      <c r="OOT174" s="164"/>
      <c r="OOU174" s="164"/>
      <c r="OOV174" s="164"/>
      <c r="OOW174" s="164"/>
      <c r="OOX174" s="164"/>
      <c r="OOY174" s="164"/>
      <c r="OOZ174" s="164"/>
      <c r="OPA174" s="164"/>
      <c r="OPB174" s="164"/>
      <c r="OPC174" s="164"/>
      <c r="OPD174" s="164"/>
      <c r="OPE174" s="164"/>
      <c r="OPF174" s="164"/>
      <c r="OPG174" s="164"/>
      <c r="OPH174" s="164"/>
      <c r="OPI174" s="164"/>
      <c r="OPJ174" s="164"/>
      <c r="OPK174" s="164"/>
      <c r="OPL174" s="164"/>
      <c r="OPM174" s="164"/>
      <c r="OPN174" s="164"/>
      <c r="OPO174" s="164"/>
      <c r="OPP174" s="164"/>
      <c r="OPQ174" s="164"/>
      <c r="OPR174" s="164"/>
      <c r="OPS174" s="164"/>
      <c r="OPT174" s="164"/>
      <c r="OPU174" s="164"/>
      <c r="OPV174" s="164"/>
      <c r="OPW174" s="164"/>
      <c r="OPX174" s="164"/>
      <c r="OPY174" s="164"/>
      <c r="OPZ174" s="164"/>
      <c r="OQA174" s="164"/>
      <c r="OQB174" s="164"/>
      <c r="OQC174" s="164"/>
      <c r="OQD174" s="164"/>
      <c r="OQE174" s="164"/>
      <c r="OQF174" s="164"/>
      <c r="OQG174" s="164"/>
      <c r="OQH174" s="164"/>
      <c r="OQI174" s="164"/>
      <c r="OQJ174" s="164"/>
      <c r="OQK174" s="164"/>
      <c r="OQL174" s="164"/>
      <c r="OQM174" s="164"/>
      <c r="OQN174" s="164"/>
      <c r="OQO174" s="164"/>
      <c r="OQP174" s="164"/>
      <c r="OQQ174" s="164"/>
      <c r="OQR174" s="164"/>
      <c r="OQS174" s="164"/>
      <c r="OQT174" s="164"/>
      <c r="OQU174" s="164"/>
      <c r="OQV174" s="164"/>
      <c r="OQW174" s="164"/>
      <c r="OQX174" s="164"/>
      <c r="OQY174" s="164"/>
      <c r="OQZ174" s="164"/>
      <c r="ORA174" s="164"/>
      <c r="ORB174" s="164"/>
      <c r="ORC174" s="164"/>
      <c r="ORD174" s="164"/>
      <c r="ORE174" s="164"/>
      <c r="ORF174" s="164"/>
      <c r="ORG174" s="164"/>
      <c r="ORH174" s="164"/>
      <c r="ORI174" s="164"/>
      <c r="ORJ174" s="164"/>
      <c r="ORK174" s="164"/>
      <c r="ORL174" s="164"/>
      <c r="ORM174" s="164"/>
      <c r="ORN174" s="164"/>
      <c r="ORO174" s="164"/>
      <c r="ORP174" s="164"/>
      <c r="ORQ174" s="164"/>
      <c r="ORR174" s="164"/>
      <c r="ORS174" s="164"/>
      <c r="ORT174" s="164"/>
      <c r="ORU174" s="164"/>
      <c r="ORV174" s="164"/>
      <c r="ORW174" s="164"/>
      <c r="ORX174" s="164"/>
      <c r="ORY174" s="164"/>
      <c r="ORZ174" s="164"/>
      <c r="OSA174" s="164"/>
      <c r="OSB174" s="164"/>
      <c r="OSC174" s="164"/>
      <c r="OSD174" s="164"/>
      <c r="OSE174" s="164"/>
      <c r="OSF174" s="164"/>
      <c r="OSG174" s="164"/>
      <c r="OSH174" s="164"/>
      <c r="OSI174" s="164"/>
      <c r="OSJ174" s="164"/>
      <c r="OSK174" s="164"/>
      <c r="OSL174" s="164"/>
      <c r="OSM174" s="164"/>
      <c r="OSN174" s="164"/>
      <c r="OSO174" s="164"/>
      <c r="OSP174" s="164"/>
      <c r="OSQ174" s="164"/>
      <c r="OSR174" s="164"/>
      <c r="OSS174" s="164"/>
      <c r="OST174" s="164"/>
      <c r="OSU174" s="164"/>
      <c r="OSV174" s="164"/>
      <c r="OSW174" s="164"/>
      <c r="OSX174" s="164"/>
      <c r="OSY174" s="164"/>
      <c r="OSZ174" s="164"/>
      <c r="OTA174" s="164"/>
      <c r="OTB174" s="164"/>
      <c r="OTC174" s="164"/>
      <c r="OTD174" s="164"/>
      <c r="OTE174" s="164"/>
      <c r="OTF174" s="164"/>
      <c r="OTG174" s="164"/>
      <c r="OTH174" s="164"/>
      <c r="OTI174" s="164"/>
      <c r="OTJ174" s="164"/>
      <c r="OTK174" s="164"/>
      <c r="OTL174" s="164"/>
      <c r="OTM174" s="164"/>
      <c r="OTN174" s="164"/>
      <c r="OTO174" s="164"/>
      <c r="OTP174" s="164"/>
      <c r="OTQ174" s="164"/>
      <c r="OTR174" s="164"/>
      <c r="OTS174" s="164"/>
      <c r="OTT174" s="164"/>
      <c r="OTU174" s="164"/>
      <c r="OTV174" s="164"/>
      <c r="OTW174" s="164"/>
      <c r="OTX174" s="164"/>
      <c r="OTY174" s="164"/>
      <c r="OTZ174" s="164"/>
      <c r="OUA174" s="164"/>
      <c r="OUB174" s="164"/>
      <c r="OUC174" s="164"/>
      <c r="OUD174" s="164"/>
      <c r="OUE174" s="164"/>
      <c r="OUF174" s="164"/>
      <c r="OUG174" s="164"/>
      <c r="OUH174" s="164"/>
      <c r="OUI174" s="164"/>
      <c r="OUJ174" s="164"/>
      <c r="OUK174" s="164"/>
      <c r="OUL174" s="164"/>
      <c r="OUM174" s="164"/>
      <c r="OUN174" s="164"/>
      <c r="OUO174" s="164"/>
      <c r="OUP174" s="164"/>
      <c r="OUQ174" s="164"/>
      <c r="OUR174" s="164"/>
      <c r="OUS174" s="164"/>
      <c r="OUT174" s="164"/>
      <c r="OUU174" s="164"/>
      <c r="OUV174" s="164"/>
      <c r="OUW174" s="164"/>
      <c r="OUX174" s="164"/>
      <c r="OUY174" s="164"/>
      <c r="OUZ174" s="164"/>
      <c r="OVA174" s="164"/>
      <c r="OVB174" s="164"/>
      <c r="OVC174" s="164"/>
      <c r="OVD174" s="164"/>
      <c r="OVE174" s="164"/>
      <c r="OVF174" s="164"/>
      <c r="OVG174" s="164"/>
      <c r="OVH174" s="164"/>
      <c r="OVI174" s="164"/>
      <c r="OVJ174" s="164"/>
      <c r="OVK174" s="164"/>
      <c r="OVL174" s="164"/>
      <c r="OVM174" s="164"/>
      <c r="OVN174" s="164"/>
      <c r="OVO174" s="164"/>
      <c r="OVP174" s="164"/>
      <c r="OVQ174" s="164"/>
      <c r="OVR174" s="164"/>
      <c r="OVS174" s="164"/>
      <c r="OVT174" s="164"/>
      <c r="OVU174" s="164"/>
      <c r="OVV174" s="164"/>
      <c r="OVW174" s="164"/>
      <c r="OVX174" s="164"/>
      <c r="OVY174" s="164"/>
      <c r="OVZ174" s="164"/>
      <c r="OWA174" s="164"/>
      <c r="OWB174" s="164"/>
      <c r="OWC174" s="164"/>
      <c r="OWD174" s="164"/>
      <c r="OWE174" s="164"/>
      <c r="OWF174" s="164"/>
      <c r="OWG174" s="164"/>
      <c r="OWH174" s="164"/>
      <c r="OWI174" s="164"/>
      <c r="OWJ174" s="164"/>
      <c r="OWK174" s="164"/>
      <c r="OWL174" s="164"/>
      <c r="OWM174" s="164"/>
      <c r="OWN174" s="164"/>
      <c r="OWO174" s="164"/>
      <c r="OWP174" s="164"/>
      <c r="OWQ174" s="164"/>
      <c r="OWR174" s="164"/>
      <c r="OWS174" s="164"/>
      <c r="OWT174" s="164"/>
      <c r="OWU174" s="164"/>
      <c r="OWV174" s="164"/>
      <c r="OWW174" s="164"/>
      <c r="OWX174" s="164"/>
      <c r="OWY174" s="164"/>
      <c r="OWZ174" s="164"/>
      <c r="OXA174" s="164"/>
      <c r="OXB174" s="164"/>
      <c r="OXC174" s="164"/>
      <c r="OXD174" s="164"/>
      <c r="OXE174" s="164"/>
      <c r="OXF174" s="164"/>
      <c r="OXG174" s="164"/>
      <c r="OXH174" s="164"/>
      <c r="OXI174" s="164"/>
      <c r="OXJ174" s="164"/>
      <c r="OXK174" s="164"/>
      <c r="OXL174" s="164"/>
      <c r="OXM174" s="164"/>
      <c r="OXN174" s="164"/>
      <c r="OXO174" s="164"/>
      <c r="OXP174" s="164"/>
      <c r="OXQ174" s="164"/>
      <c r="OXR174" s="164"/>
      <c r="OXS174" s="164"/>
      <c r="OXT174" s="164"/>
      <c r="OXU174" s="164"/>
      <c r="OXV174" s="164"/>
      <c r="OXW174" s="164"/>
      <c r="OXX174" s="164"/>
      <c r="OXY174" s="164"/>
      <c r="OXZ174" s="164"/>
      <c r="OYA174" s="164"/>
      <c r="OYB174" s="164"/>
      <c r="OYC174" s="164"/>
      <c r="OYD174" s="164"/>
      <c r="OYE174" s="164"/>
      <c r="OYF174" s="164"/>
      <c r="OYG174" s="164"/>
      <c r="OYH174" s="164"/>
      <c r="OYI174" s="164"/>
      <c r="OYJ174" s="164"/>
      <c r="OYK174" s="164"/>
      <c r="OYL174" s="164"/>
      <c r="OYM174" s="164"/>
      <c r="OYN174" s="164"/>
      <c r="OYO174" s="164"/>
      <c r="OYP174" s="164"/>
      <c r="OYQ174" s="164"/>
      <c r="OYR174" s="164"/>
      <c r="OYS174" s="164"/>
      <c r="OYT174" s="164"/>
      <c r="OYU174" s="164"/>
      <c r="OYV174" s="164"/>
      <c r="OYW174" s="164"/>
      <c r="OYX174" s="164"/>
      <c r="OYY174" s="164"/>
      <c r="OYZ174" s="164"/>
      <c r="OZA174" s="164"/>
      <c r="OZB174" s="164"/>
      <c r="OZC174" s="164"/>
      <c r="OZD174" s="164"/>
      <c r="OZE174" s="164"/>
      <c r="OZF174" s="164"/>
      <c r="OZG174" s="164"/>
      <c r="OZH174" s="164"/>
      <c r="OZI174" s="164"/>
      <c r="OZJ174" s="164"/>
      <c r="OZK174" s="164"/>
      <c r="OZL174" s="164"/>
      <c r="OZM174" s="164"/>
      <c r="OZN174" s="164"/>
      <c r="OZO174" s="164"/>
      <c r="OZP174" s="164"/>
      <c r="OZQ174" s="164"/>
      <c r="OZR174" s="164"/>
      <c r="OZS174" s="164"/>
      <c r="OZT174" s="164"/>
      <c r="OZU174" s="164"/>
      <c r="OZV174" s="164"/>
      <c r="OZW174" s="164"/>
      <c r="OZX174" s="164"/>
      <c r="OZY174" s="164"/>
      <c r="OZZ174" s="164"/>
      <c r="PAA174" s="164"/>
      <c r="PAB174" s="164"/>
      <c r="PAC174" s="164"/>
      <c r="PAD174" s="164"/>
      <c r="PAE174" s="164"/>
      <c r="PAF174" s="164"/>
      <c r="PAG174" s="164"/>
      <c r="PAH174" s="164"/>
      <c r="PAI174" s="164"/>
      <c r="PAJ174" s="164"/>
      <c r="PAK174" s="164"/>
      <c r="PAL174" s="164"/>
      <c r="PAM174" s="164"/>
      <c r="PAN174" s="164"/>
      <c r="PAO174" s="164"/>
      <c r="PAP174" s="164"/>
      <c r="PAQ174" s="164"/>
      <c r="PAR174" s="164"/>
      <c r="PAS174" s="164"/>
      <c r="PAT174" s="164"/>
      <c r="PAU174" s="164"/>
      <c r="PAV174" s="164"/>
      <c r="PAW174" s="164"/>
      <c r="PAX174" s="164"/>
      <c r="PAY174" s="164"/>
      <c r="PAZ174" s="164"/>
      <c r="PBA174" s="164"/>
      <c r="PBB174" s="164"/>
      <c r="PBC174" s="164"/>
      <c r="PBD174" s="164"/>
      <c r="PBE174" s="164"/>
      <c r="PBF174" s="164"/>
      <c r="PBG174" s="164"/>
      <c r="PBH174" s="164"/>
      <c r="PBI174" s="164"/>
      <c r="PBJ174" s="164"/>
      <c r="PBK174" s="164"/>
      <c r="PBL174" s="164"/>
      <c r="PBM174" s="164"/>
      <c r="PBN174" s="164"/>
      <c r="PBO174" s="164"/>
      <c r="PBP174" s="164"/>
      <c r="PBQ174" s="164"/>
      <c r="PBR174" s="164"/>
      <c r="PBS174" s="164"/>
      <c r="PBT174" s="164"/>
      <c r="PBU174" s="164"/>
      <c r="PBV174" s="164"/>
      <c r="PBW174" s="164"/>
      <c r="PBX174" s="164"/>
      <c r="PBY174" s="164"/>
      <c r="PBZ174" s="164"/>
      <c r="PCA174" s="164"/>
      <c r="PCB174" s="164"/>
      <c r="PCC174" s="164"/>
      <c r="PCD174" s="164"/>
      <c r="PCE174" s="164"/>
      <c r="PCF174" s="164"/>
      <c r="PCG174" s="164"/>
      <c r="PCH174" s="164"/>
      <c r="PCI174" s="164"/>
      <c r="PCJ174" s="164"/>
      <c r="PCK174" s="164"/>
      <c r="PCL174" s="164"/>
      <c r="PCM174" s="164"/>
      <c r="PCN174" s="164"/>
      <c r="PCO174" s="164"/>
      <c r="PCP174" s="164"/>
      <c r="PCQ174" s="164"/>
      <c r="PCR174" s="164"/>
      <c r="PCS174" s="164"/>
      <c r="PCT174" s="164"/>
      <c r="PCU174" s="164"/>
      <c r="PCV174" s="164"/>
      <c r="PCW174" s="164"/>
      <c r="PCX174" s="164"/>
      <c r="PCY174" s="164"/>
      <c r="PCZ174" s="164"/>
      <c r="PDA174" s="164"/>
      <c r="PDB174" s="164"/>
      <c r="PDC174" s="164"/>
      <c r="PDD174" s="164"/>
      <c r="PDE174" s="164"/>
      <c r="PDF174" s="164"/>
      <c r="PDG174" s="164"/>
      <c r="PDH174" s="164"/>
      <c r="PDI174" s="164"/>
      <c r="PDJ174" s="164"/>
      <c r="PDK174" s="164"/>
      <c r="PDL174" s="164"/>
      <c r="PDM174" s="164"/>
      <c r="PDN174" s="164"/>
      <c r="PDO174" s="164"/>
      <c r="PDP174" s="164"/>
      <c r="PDQ174" s="164"/>
      <c r="PDR174" s="164"/>
      <c r="PDS174" s="164"/>
      <c r="PDT174" s="164"/>
      <c r="PDU174" s="164"/>
      <c r="PDV174" s="164"/>
      <c r="PDW174" s="164"/>
      <c r="PDX174" s="164"/>
      <c r="PDY174" s="164"/>
      <c r="PDZ174" s="164"/>
      <c r="PEA174" s="164"/>
      <c r="PEB174" s="164"/>
      <c r="PEC174" s="164"/>
      <c r="PED174" s="164"/>
      <c r="PEE174" s="164"/>
      <c r="PEF174" s="164"/>
      <c r="PEG174" s="164"/>
      <c r="PEH174" s="164"/>
      <c r="PEI174" s="164"/>
      <c r="PEJ174" s="164"/>
      <c r="PEK174" s="164"/>
      <c r="PEL174" s="164"/>
      <c r="PEM174" s="164"/>
      <c r="PEN174" s="164"/>
      <c r="PEO174" s="164"/>
      <c r="PEP174" s="164"/>
      <c r="PEQ174" s="164"/>
      <c r="PER174" s="164"/>
      <c r="PES174" s="164"/>
      <c r="PET174" s="164"/>
      <c r="PEU174" s="164"/>
      <c r="PEV174" s="164"/>
      <c r="PEW174" s="164"/>
      <c r="PEX174" s="164"/>
      <c r="PEY174" s="164"/>
      <c r="PEZ174" s="164"/>
      <c r="PFA174" s="164"/>
      <c r="PFB174" s="164"/>
      <c r="PFC174" s="164"/>
      <c r="PFD174" s="164"/>
      <c r="PFE174" s="164"/>
      <c r="PFF174" s="164"/>
      <c r="PFG174" s="164"/>
      <c r="PFH174" s="164"/>
      <c r="PFI174" s="164"/>
      <c r="PFJ174" s="164"/>
      <c r="PFK174" s="164"/>
      <c r="PFL174" s="164"/>
      <c r="PFM174" s="164"/>
      <c r="PFN174" s="164"/>
      <c r="PFO174" s="164"/>
      <c r="PFP174" s="164"/>
      <c r="PFQ174" s="164"/>
      <c r="PFR174" s="164"/>
      <c r="PFS174" s="164"/>
      <c r="PFT174" s="164"/>
      <c r="PFU174" s="164"/>
      <c r="PFV174" s="164"/>
      <c r="PFW174" s="164"/>
      <c r="PFX174" s="164"/>
      <c r="PFY174" s="164"/>
      <c r="PFZ174" s="164"/>
      <c r="PGA174" s="164"/>
      <c r="PGB174" s="164"/>
      <c r="PGC174" s="164"/>
      <c r="PGD174" s="164"/>
      <c r="PGE174" s="164"/>
      <c r="PGF174" s="164"/>
      <c r="PGG174" s="164"/>
      <c r="PGH174" s="164"/>
      <c r="PGI174" s="164"/>
      <c r="PGJ174" s="164"/>
      <c r="PGK174" s="164"/>
      <c r="PGL174" s="164"/>
      <c r="PGM174" s="164"/>
      <c r="PGN174" s="164"/>
      <c r="PGO174" s="164"/>
      <c r="PGP174" s="164"/>
      <c r="PGQ174" s="164"/>
      <c r="PGR174" s="164"/>
      <c r="PGS174" s="164"/>
      <c r="PGT174" s="164"/>
      <c r="PGU174" s="164"/>
      <c r="PGV174" s="164"/>
      <c r="PGW174" s="164"/>
      <c r="PGX174" s="164"/>
      <c r="PGY174" s="164"/>
      <c r="PGZ174" s="164"/>
      <c r="PHA174" s="164"/>
      <c r="PHB174" s="164"/>
      <c r="PHC174" s="164"/>
      <c r="PHD174" s="164"/>
      <c r="PHE174" s="164"/>
      <c r="PHF174" s="164"/>
      <c r="PHG174" s="164"/>
      <c r="PHH174" s="164"/>
      <c r="PHI174" s="164"/>
      <c r="PHJ174" s="164"/>
      <c r="PHK174" s="164"/>
      <c r="PHL174" s="164"/>
      <c r="PHM174" s="164"/>
      <c r="PHN174" s="164"/>
      <c r="PHO174" s="164"/>
      <c r="PHP174" s="164"/>
      <c r="PHQ174" s="164"/>
      <c r="PHR174" s="164"/>
      <c r="PHS174" s="164"/>
      <c r="PHT174" s="164"/>
      <c r="PHU174" s="164"/>
      <c r="PHV174" s="164"/>
      <c r="PHW174" s="164"/>
      <c r="PHX174" s="164"/>
      <c r="PHY174" s="164"/>
      <c r="PHZ174" s="164"/>
      <c r="PIA174" s="164"/>
      <c r="PIB174" s="164"/>
      <c r="PIC174" s="164"/>
      <c r="PID174" s="164"/>
      <c r="PIE174" s="164"/>
      <c r="PIF174" s="164"/>
      <c r="PIG174" s="164"/>
      <c r="PIH174" s="164"/>
      <c r="PII174" s="164"/>
      <c r="PIJ174" s="164"/>
      <c r="PIK174" s="164"/>
      <c r="PIL174" s="164"/>
      <c r="PIM174" s="164"/>
      <c r="PIN174" s="164"/>
      <c r="PIO174" s="164"/>
      <c r="PIP174" s="164"/>
      <c r="PIQ174" s="164"/>
      <c r="PIR174" s="164"/>
      <c r="PIS174" s="164"/>
      <c r="PIT174" s="164"/>
      <c r="PIU174" s="164"/>
      <c r="PIV174" s="164"/>
      <c r="PIW174" s="164"/>
      <c r="PIX174" s="164"/>
      <c r="PIY174" s="164"/>
      <c r="PIZ174" s="164"/>
      <c r="PJA174" s="164"/>
      <c r="PJB174" s="164"/>
      <c r="PJC174" s="164"/>
      <c r="PJD174" s="164"/>
      <c r="PJE174" s="164"/>
      <c r="PJF174" s="164"/>
      <c r="PJG174" s="164"/>
      <c r="PJH174" s="164"/>
      <c r="PJI174" s="164"/>
      <c r="PJJ174" s="164"/>
      <c r="PJK174" s="164"/>
      <c r="PJL174" s="164"/>
      <c r="PJM174" s="164"/>
      <c r="PJN174" s="164"/>
      <c r="PJO174" s="164"/>
      <c r="PJP174" s="164"/>
      <c r="PJQ174" s="164"/>
      <c r="PJR174" s="164"/>
      <c r="PJS174" s="164"/>
      <c r="PJT174" s="164"/>
      <c r="PJU174" s="164"/>
      <c r="PJV174" s="164"/>
      <c r="PJW174" s="164"/>
      <c r="PJX174" s="164"/>
      <c r="PJY174" s="164"/>
      <c r="PJZ174" s="164"/>
      <c r="PKA174" s="164"/>
      <c r="PKB174" s="164"/>
      <c r="PKC174" s="164"/>
      <c r="PKD174" s="164"/>
      <c r="PKE174" s="164"/>
      <c r="PKF174" s="164"/>
      <c r="PKG174" s="164"/>
      <c r="PKH174" s="164"/>
      <c r="PKI174" s="164"/>
      <c r="PKJ174" s="164"/>
      <c r="PKK174" s="164"/>
      <c r="PKL174" s="164"/>
      <c r="PKM174" s="164"/>
      <c r="PKN174" s="164"/>
      <c r="PKO174" s="164"/>
      <c r="PKP174" s="164"/>
      <c r="PKQ174" s="164"/>
      <c r="PKR174" s="164"/>
      <c r="PKS174" s="164"/>
      <c r="PKT174" s="164"/>
      <c r="PKU174" s="164"/>
      <c r="PKV174" s="164"/>
      <c r="PKW174" s="164"/>
      <c r="PKX174" s="164"/>
      <c r="PKY174" s="164"/>
      <c r="PKZ174" s="164"/>
      <c r="PLA174" s="164"/>
      <c r="PLB174" s="164"/>
      <c r="PLC174" s="164"/>
      <c r="PLD174" s="164"/>
      <c r="PLE174" s="164"/>
      <c r="PLF174" s="164"/>
      <c r="PLG174" s="164"/>
      <c r="PLH174" s="164"/>
      <c r="PLI174" s="164"/>
      <c r="PLJ174" s="164"/>
      <c r="PLK174" s="164"/>
      <c r="PLL174" s="164"/>
      <c r="PLM174" s="164"/>
      <c r="PLN174" s="164"/>
      <c r="PLO174" s="164"/>
      <c r="PLP174" s="164"/>
      <c r="PLQ174" s="164"/>
      <c r="PLR174" s="164"/>
      <c r="PLS174" s="164"/>
      <c r="PLT174" s="164"/>
      <c r="PLU174" s="164"/>
      <c r="PLV174" s="164"/>
      <c r="PLW174" s="164"/>
      <c r="PLX174" s="164"/>
      <c r="PLY174" s="164"/>
      <c r="PLZ174" s="164"/>
      <c r="PMA174" s="164"/>
      <c r="PMB174" s="164"/>
      <c r="PMC174" s="164"/>
      <c r="PMD174" s="164"/>
      <c r="PME174" s="164"/>
      <c r="PMF174" s="164"/>
      <c r="PMG174" s="164"/>
      <c r="PMH174" s="164"/>
      <c r="PMI174" s="164"/>
      <c r="PMJ174" s="164"/>
      <c r="PMK174" s="164"/>
      <c r="PML174" s="164"/>
      <c r="PMM174" s="164"/>
      <c r="PMN174" s="164"/>
      <c r="PMO174" s="164"/>
      <c r="PMP174" s="164"/>
      <c r="PMQ174" s="164"/>
      <c r="PMR174" s="164"/>
      <c r="PMS174" s="164"/>
      <c r="PMT174" s="164"/>
      <c r="PMU174" s="164"/>
      <c r="PMV174" s="164"/>
      <c r="PMW174" s="164"/>
      <c r="PMX174" s="164"/>
      <c r="PMY174" s="164"/>
      <c r="PMZ174" s="164"/>
      <c r="PNA174" s="164"/>
      <c r="PNB174" s="164"/>
      <c r="PNC174" s="164"/>
      <c r="PND174" s="164"/>
      <c r="PNE174" s="164"/>
      <c r="PNF174" s="164"/>
      <c r="PNG174" s="164"/>
      <c r="PNH174" s="164"/>
      <c r="PNI174" s="164"/>
      <c r="PNJ174" s="164"/>
      <c r="PNK174" s="164"/>
      <c r="PNL174" s="164"/>
      <c r="PNM174" s="164"/>
      <c r="PNN174" s="164"/>
      <c r="PNO174" s="164"/>
      <c r="PNP174" s="164"/>
      <c r="PNQ174" s="164"/>
      <c r="PNR174" s="164"/>
      <c r="PNS174" s="164"/>
      <c r="PNT174" s="164"/>
      <c r="PNU174" s="164"/>
      <c r="PNV174" s="164"/>
      <c r="PNW174" s="164"/>
      <c r="PNX174" s="164"/>
      <c r="PNY174" s="164"/>
      <c r="PNZ174" s="164"/>
      <c r="POA174" s="164"/>
      <c r="POB174" s="164"/>
      <c r="POC174" s="164"/>
      <c r="POD174" s="164"/>
      <c r="POE174" s="164"/>
      <c r="POF174" s="164"/>
      <c r="POG174" s="164"/>
      <c r="POH174" s="164"/>
      <c r="POI174" s="164"/>
      <c r="POJ174" s="164"/>
      <c r="POK174" s="164"/>
      <c r="POL174" s="164"/>
      <c r="POM174" s="164"/>
      <c r="PON174" s="164"/>
      <c r="POO174" s="164"/>
      <c r="POP174" s="164"/>
      <c r="POQ174" s="164"/>
      <c r="POR174" s="164"/>
      <c r="POS174" s="164"/>
      <c r="POT174" s="164"/>
      <c r="POU174" s="164"/>
      <c r="POV174" s="164"/>
      <c r="POW174" s="164"/>
      <c r="POX174" s="164"/>
      <c r="POY174" s="164"/>
      <c r="POZ174" s="164"/>
      <c r="PPA174" s="164"/>
      <c r="PPB174" s="164"/>
      <c r="PPC174" s="164"/>
      <c r="PPD174" s="164"/>
      <c r="PPE174" s="164"/>
      <c r="PPF174" s="164"/>
      <c r="PPG174" s="164"/>
      <c r="PPH174" s="164"/>
      <c r="PPI174" s="164"/>
      <c r="PPJ174" s="164"/>
      <c r="PPK174" s="164"/>
      <c r="PPL174" s="164"/>
      <c r="PPM174" s="164"/>
      <c r="PPN174" s="164"/>
      <c r="PPO174" s="164"/>
      <c r="PPP174" s="164"/>
      <c r="PPQ174" s="164"/>
      <c r="PPR174" s="164"/>
      <c r="PPS174" s="164"/>
      <c r="PPT174" s="164"/>
      <c r="PPU174" s="164"/>
      <c r="PPV174" s="164"/>
      <c r="PPW174" s="164"/>
      <c r="PPX174" s="164"/>
      <c r="PPY174" s="164"/>
      <c r="PPZ174" s="164"/>
      <c r="PQA174" s="164"/>
      <c r="PQB174" s="164"/>
      <c r="PQC174" s="164"/>
      <c r="PQD174" s="164"/>
      <c r="PQE174" s="164"/>
      <c r="PQF174" s="164"/>
      <c r="PQG174" s="164"/>
      <c r="PQH174" s="164"/>
      <c r="PQI174" s="164"/>
      <c r="PQJ174" s="164"/>
      <c r="PQK174" s="164"/>
      <c r="PQL174" s="164"/>
      <c r="PQM174" s="164"/>
      <c r="PQN174" s="164"/>
      <c r="PQO174" s="164"/>
      <c r="PQP174" s="164"/>
      <c r="PQQ174" s="164"/>
      <c r="PQR174" s="164"/>
      <c r="PQS174" s="164"/>
      <c r="PQT174" s="164"/>
      <c r="PQU174" s="164"/>
      <c r="PQV174" s="164"/>
      <c r="PQW174" s="164"/>
      <c r="PQX174" s="164"/>
      <c r="PQY174" s="164"/>
      <c r="PQZ174" s="164"/>
      <c r="PRA174" s="164"/>
      <c r="PRB174" s="164"/>
      <c r="PRC174" s="164"/>
      <c r="PRD174" s="164"/>
      <c r="PRE174" s="164"/>
      <c r="PRF174" s="164"/>
      <c r="PRG174" s="164"/>
      <c r="PRH174" s="164"/>
      <c r="PRI174" s="164"/>
      <c r="PRJ174" s="164"/>
      <c r="PRK174" s="164"/>
      <c r="PRL174" s="164"/>
      <c r="PRM174" s="164"/>
      <c r="PRN174" s="164"/>
      <c r="PRO174" s="164"/>
      <c r="PRP174" s="164"/>
      <c r="PRQ174" s="164"/>
      <c r="PRR174" s="164"/>
      <c r="PRS174" s="164"/>
      <c r="PRT174" s="164"/>
      <c r="PRU174" s="164"/>
      <c r="PRV174" s="164"/>
      <c r="PRW174" s="164"/>
      <c r="PRX174" s="164"/>
      <c r="PRY174" s="164"/>
      <c r="PRZ174" s="164"/>
      <c r="PSA174" s="164"/>
      <c r="PSB174" s="164"/>
      <c r="PSC174" s="164"/>
      <c r="PSD174" s="164"/>
      <c r="PSE174" s="164"/>
      <c r="PSF174" s="164"/>
      <c r="PSG174" s="164"/>
      <c r="PSH174" s="164"/>
      <c r="PSI174" s="164"/>
      <c r="PSJ174" s="164"/>
      <c r="PSK174" s="164"/>
      <c r="PSL174" s="164"/>
      <c r="PSM174" s="164"/>
      <c r="PSN174" s="164"/>
      <c r="PSO174" s="164"/>
      <c r="PSP174" s="164"/>
      <c r="PSQ174" s="164"/>
      <c r="PSR174" s="164"/>
      <c r="PSS174" s="164"/>
      <c r="PST174" s="164"/>
      <c r="PSU174" s="164"/>
      <c r="PSV174" s="164"/>
      <c r="PSW174" s="164"/>
      <c r="PSX174" s="164"/>
      <c r="PSY174" s="164"/>
      <c r="PSZ174" s="164"/>
      <c r="PTA174" s="164"/>
      <c r="PTB174" s="164"/>
      <c r="PTC174" s="164"/>
      <c r="PTD174" s="164"/>
      <c r="PTE174" s="164"/>
      <c r="PTF174" s="164"/>
      <c r="PTG174" s="164"/>
      <c r="PTH174" s="164"/>
      <c r="PTI174" s="164"/>
      <c r="PTJ174" s="164"/>
      <c r="PTK174" s="164"/>
      <c r="PTL174" s="164"/>
      <c r="PTM174" s="164"/>
      <c r="PTN174" s="164"/>
      <c r="PTO174" s="164"/>
      <c r="PTP174" s="164"/>
      <c r="PTQ174" s="164"/>
      <c r="PTR174" s="164"/>
      <c r="PTS174" s="164"/>
      <c r="PTT174" s="164"/>
      <c r="PTU174" s="164"/>
      <c r="PTV174" s="164"/>
      <c r="PTW174" s="164"/>
      <c r="PTX174" s="164"/>
      <c r="PTY174" s="164"/>
      <c r="PTZ174" s="164"/>
      <c r="PUA174" s="164"/>
      <c r="PUB174" s="164"/>
      <c r="PUC174" s="164"/>
      <c r="PUD174" s="164"/>
      <c r="PUE174" s="164"/>
      <c r="PUF174" s="164"/>
      <c r="PUG174" s="164"/>
      <c r="PUH174" s="164"/>
      <c r="PUI174" s="164"/>
      <c r="PUJ174" s="164"/>
      <c r="PUK174" s="164"/>
      <c r="PUL174" s="164"/>
      <c r="PUM174" s="164"/>
      <c r="PUN174" s="164"/>
      <c r="PUO174" s="164"/>
      <c r="PUP174" s="164"/>
      <c r="PUQ174" s="164"/>
      <c r="PUR174" s="164"/>
      <c r="PUS174" s="164"/>
      <c r="PUT174" s="164"/>
      <c r="PUU174" s="164"/>
      <c r="PUV174" s="164"/>
      <c r="PUW174" s="164"/>
      <c r="PUX174" s="164"/>
      <c r="PUY174" s="164"/>
      <c r="PUZ174" s="164"/>
      <c r="PVA174" s="164"/>
      <c r="PVB174" s="164"/>
      <c r="PVC174" s="164"/>
      <c r="PVD174" s="164"/>
      <c r="PVE174" s="164"/>
      <c r="PVF174" s="164"/>
      <c r="PVG174" s="164"/>
      <c r="PVH174" s="164"/>
      <c r="PVI174" s="164"/>
      <c r="PVJ174" s="164"/>
      <c r="PVK174" s="164"/>
      <c r="PVL174" s="164"/>
      <c r="PVM174" s="164"/>
      <c r="PVN174" s="164"/>
      <c r="PVO174" s="164"/>
      <c r="PVP174" s="164"/>
      <c r="PVQ174" s="164"/>
      <c r="PVR174" s="164"/>
      <c r="PVS174" s="164"/>
      <c r="PVT174" s="164"/>
      <c r="PVU174" s="164"/>
      <c r="PVV174" s="164"/>
      <c r="PVW174" s="164"/>
      <c r="PVX174" s="164"/>
      <c r="PVY174" s="164"/>
      <c r="PVZ174" s="164"/>
      <c r="PWA174" s="164"/>
      <c r="PWB174" s="164"/>
      <c r="PWC174" s="164"/>
      <c r="PWD174" s="164"/>
      <c r="PWE174" s="164"/>
      <c r="PWF174" s="164"/>
      <c r="PWG174" s="164"/>
      <c r="PWH174" s="164"/>
      <c r="PWI174" s="164"/>
      <c r="PWJ174" s="164"/>
      <c r="PWK174" s="164"/>
      <c r="PWL174" s="164"/>
      <c r="PWM174" s="164"/>
      <c r="PWN174" s="164"/>
      <c r="PWO174" s="164"/>
      <c r="PWP174" s="164"/>
      <c r="PWQ174" s="164"/>
      <c r="PWR174" s="164"/>
      <c r="PWS174" s="164"/>
      <c r="PWT174" s="164"/>
      <c r="PWU174" s="164"/>
      <c r="PWV174" s="164"/>
      <c r="PWW174" s="164"/>
      <c r="PWX174" s="164"/>
      <c r="PWY174" s="164"/>
      <c r="PWZ174" s="164"/>
      <c r="PXA174" s="164"/>
      <c r="PXB174" s="164"/>
      <c r="PXC174" s="164"/>
      <c r="PXD174" s="164"/>
      <c r="PXE174" s="164"/>
      <c r="PXF174" s="164"/>
      <c r="PXG174" s="164"/>
      <c r="PXH174" s="164"/>
      <c r="PXI174" s="164"/>
      <c r="PXJ174" s="164"/>
      <c r="PXK174" s="164"/>
      <c r="PXL174" s="164"/>
      <c r="PXM174" s="164"/>
      <c r="PXN174" s="164"/>
      <c r="PXO174" s="164"/>
      <c r="PXP174" s="164"/>
      <c r="PXQ174" s="164"/>
      <c r="PXR174" s="164"/>
      <c r="PXS174" s="164"/>
      <c r="PXT174" s="164"/>
      <c r="PXU174" s="164"/>
      <c r="PXV174" s="164"/>
      <c r="PXW174" s="164"/>
      <c r="PXX174" s="164"/>
      <c r="PXY174" s="164"/>
      <c r="PXZ174" s="164"/>
      <c r="PYA174" s="164"/>
      <c r="PYB174" s="164"/>
      <c r="PYC174" s="164"/>
      <c r="PYD174" s="164"/>
      <c r="PYE174" s="164"/>
      <c r="PYF174" s="164"/>
      <c r="PYG174" s="164"/>
      <c r="PYH174" s="164"/>
      <c r="PYI174" s="164"/>
      <c r="PYJ174" s="164"/>
      <c r="PYK174" s="164"/>
      <c r="PYL174" s="164"/>
      <c r="PYM174" s="164"/>
      <c r="PYN174" s="164"/>
      <c r="PYO174" s="164"/>
      <c r="PYP174" s="164"/>
      <c r="PYQ174" s="164"/>
      <c r="PYR174" s="164"/>
      <c r="PYS174" s="164"/>
      <c r="PYT174" s="164"/>
      <c r="PYU174" s="164"/>
      <c r="PYV174" s="164"/>
      <c r="PYW174" s="164"/>
      <c r="PYX174" s="164"/>
      <c r="PYY174" s="164"/>
      <c r="PYZ174" s="164"/>
      <c r="PZA174" s="164"/>
      <c r="PZB174" s="164"/>
      <c r="PZC174" s="164"/>
      <c r="PZD174" s="164"/>
      <c r="PZE174" s="164"/>
      <c r="PZF174" s="164"/>
      <c r="PZG174" s="164"/>
      <c r="PZH174" s="164"/>
      <c r="PZI174" s="164"/>
      <c r="PZJ174" s="164"/>
      <c r="PZK174" s="164"/>
      <c r="PZL174" s="164"/>
      <c r="PZM174" s="164"/>
      <c r="PZN174" s="164"/>
      <c r="PZO174" s="164"/>
      <c r="PZP174" s="164"/>
      <c r="PZQ174" s="164"/>
      <c r="PZR174" s="164"/>
      <c r="PZS174" s="164"/>
      <c r="PZT174" s="164"/>
      <c r="PZU174" s="164"/>
      <c r="PZV174" s="164"/>
      <c r="PZW174" s="164"/>
      <c r="PZX174" s="164"/>
      <c r="PZY174" s="164"/>
      <c r="PZZ174" s="164"/>
      <c r="QAA174" s="164"/>
      <c r="QAB174" s="164"/>
      <c r="QAC174" s="164"/>
      <c r="QAD174" s="164"/>
      <c r="QAE174" s="164"/>
      <c r="QAF174" s="164"/>
      <c r="QAG174" s="164"/>
      <c r="QAH174" s="164"/>
      <c r="QAI174" s="164"/>
      <c r="QAJ174" s="164"/>
      <c r="QAK174" s="164"/>
      <c r="QAL174" s="164"/>
      <c r="QAM174" s="164"/>
      <c r="QAN174" s="164"/>
      <c r="QAO174" s="164"/>
      <c r="QAP174" s="164"/>
      <c r="QAQ174" s="164"/>
      <c r="QAR174" s="164"/>
      <c r="QAS174" s="164"/>
      <c r="QAT174" s="164"/>
      <c r="QAU174" s="164"/>
      <c r="QAV174" s="164"/>
      <c r="QAW174" s="164"/>
      <c r="QAX174" s="164"/>
      <c r="QAY174" s="164"/>
      <c r="QAZ174" s="164"/>
      <c r="QBA174" s="164"/>
      <c r="QBB174" s="164"/>
      <c r="QBC174" s="164"/>
      <c r="QBD174" s="164"/>
      <c r="QBE174" s="164"/>
      <c r="QBF174" s="164"/>
      <c r="QBG174" s="164"/>
      <c r="QBH174" s="164"/>
      <c r="QBI174" s="164"/>
      <c r="QBJ174" s="164"/>
      <c r="QBK174" s="164"/>
      <c r="QBL174" s="164"/>
      <c r="QBM174" s="164"/>
      <c r="QBN174" s="164"/>
      <c r="QBO174" s="164"/>
      <c r="QBP174" s="164"/>
      <c r="QBQ174" s="164"/>
      <c r="QBR174" s="164"/>
      <c r="QBS174" s="164"/>
      <c r="QBT174" s="164"/>
      <c r="QBU174" s="164"/>
      <c r="QBV174" s="164"/>
      <c r="QBW174" s="164"/>
      <c r="QBX174" s="164"/>
      <c r="QBY174" s="164"/>
      <c r="QBZ174" s="164"/>
      <c r="QCA174" s="164"/>
      <c r="QCB174" s="164"/>
      <c r="QCC174" s="164"/>
      <c r="QCD174" s="164"/>
      <c r="QCE174" s="164"/>
      <c r="QCF174" s="164"/>
      <c r="QCG174" s="164"/>
      <c r="QCH174" s="164"/>
      <c r="QCI174" s="164"/>
      <c r="QCJ174" s="164"/>
      <c r="QCK174" s="164"/>
      <c r="QCL174" s="164"/>
      <c r="QCM174" s="164"/>
      <c r="QCN174" s="164"/>
      <c r="QCO174" s="164"/>
      <c r="QCP174" s="164"/>
      <c r="QCQ174" s="164"/>
      <c r="QCR174" s="164"/>
      <c r="QCS174" s="164"/>
      <c r="QCT174" s="164"/>
      <c r="QCU174" s="164"/>
      <c r="QCV174" s="164"/>
      <c r="QCW174" s="164"/>
      <c r="QCX174" s="164"/>
      <c r="QCY174" s="164"/>
      <c r="QCZ174" s="164"/>
      <c r="QDA174" s="164"/>
      <c r="QDB174" s="164"/>
      <c r="QDC174" s="164"/>
      <c r="QDD174" s="164"/>
      <c r="QDE174" s="164"/>
      <c r="QDF174" s="164"/>
      <c r="QDG174" s="164"/>
      <c r="QDH174" s="164"/>
      <c r="QDI174" s="164"/>
      <c r="QDJ174" s="164"/>
      <c r="QDK174" s="164"/>
      <c r="QDL174" s="164"/>
      <c r="QDM174" s="164"/>
      <c r="QDN174" s="164"/>
      <c r="QDO174" s="164"/>
      <c r="QDP174" s="164"/>
      <c r="QDQ174" s="164"/>
      <c r="QDR174" s="164"/>
      <c r="QDS174" s="164"/>
      <c r="QDT174" s="164"/>
      <c r="QDU174" s="164"/>
      <c r="QDV174" s="164"/>
      <c r="QDW174" s="164"/>
      <c r="QDX174" s="164"/>
      <c r="QDY174" s="164"/>
      <c r="QDZ174" s="164"/>
      <c r="QEA174" s="164"/>
      <c r="QEB174" s="164"/>
      <c r="QEC174" s="164"/>
      <c r="QED174" s="164"/>
      <c r="QEE174" s="164"/>
      <c r="QEF174" s="164"/>
      <c r="QEG174" s="164"/>
      <c r="QEH174" s="164"/>
      <c r="QEI174" s="164"/>
      <c r="QEJ174" s="164"/>
      <c r="QEK174" s="164"/>
      <c r="QEL174" s="164"/>
      <c r="QEM174" s="164"/>
      <c r="QEN174" s="164"/>
      <c r="QEO174" s="164"/>
      <c r="QEP174" s="164"/>
      <c r="QEQ174" s="164"/>
      <c r="QER174" s="164"/>
      <c r="QES174" s="164"/>
      <c r="QET174" s="164"/>
      <c r="QEU174" s="164"/>
      <c r="QEV174" s="164"/>
      <c r="QEW174" s="164"/>
      <c r="QEX174" s="164"/>
      <c r="QEY174" s="164"/>
      <c r="QEZ174" s="164"/>
      <c r="QFA174" s="164"/>
      <c r="QFB174" s="164"/>
      <c r="QFC174" s="164"/>
      <c r="QFD174" s="164"/>
      <c r="QFE174" s="164"/>
      <c r="QFF174" s="164"/>
      <c r="QFG174" s="164"/>
      <c r="QFH174" s="164"/>
      <c r="QFI174" s="164"/>
      <c r="QFJ174" s="164"/>
      <c r="QFK174" s="164"/>
      <c r="QFL174" s="164"/>
      <c r="QFM174" s="164"/>
      <c r="QFN174" s="164"/>
      <c r="QFO174" s="164"/>
      <c r="QFP174" s="164"/>
      <c r="QFQ174" s="164"/>
      <c r="QFR174" s="164"/>
      <c r="QFS174" s="164"/>
      <c r="QFT174" s="164"/>
      <c r="QFU174" s="164"/>
      <c r="QFV174" s="164"/>
      <c r="QFW174" s="164"/>
      <c r="QFX174" s="164"/>
      <c r="QFY174" s="164"/>
      <c r="QFZ174" s="164"/>
      <c r="QGA174" s="164"/>
      <c r="QGB174" s="164"/>
      <c r="QGC174" s="164"/>
      <c r="QGD174" s="164"/>
      <c r="QGE174" s="164"/>
      <c r="QGF174" s="164"/>
      <c r="QGG174" s="164"/>
      <c r="QGH174" s="164"/>
      <c r="QGI174" s="164"/>
      <c r="QGJ174" s="164"/>
      <c r="QGK174" s="164"/>
      <c r="QGL174" s="164"/>
      <c r="QGM174" s="164"/>
      <c r="QGN174" s="164"/>
      <c r="QGO174" s="164"/>
      <c r="QGP174" s="164"/>
      <c r="QGQ174" s="164"/>
      <c r="QGR174" s="164"/>
      <c r="QGS174" s="164"/>
      <c r="QGT174" s="164"/>
      <c r="QGU174" s="164"/>
      <c r="QGV174" s="164"/>
      <c r="QGW174" s="164"/>
      <c r="QGX174" s="164"/>
      <c r="QGY174" s="164"/>
      <c r="QGZ174" s="164"/>
      <c r="QHA174" s="164"/>
      <c r="QHB174" s="164"/>
      <c r="QHC174" s="164"/>
      <c r="QHD174" s="164"/>
      <c r="QHE174" s="164"/>
      <c r="QHF174" s="164"/>
      <c r="QHG174" s="164"/>
      <c r="QHH174" s="164"/>
      <c r="QHI174" s="164"/>
      <c r="QHJ174" s="164"/>
      <c r="QHK174" s="164"/>
      <c r="QHL174" s="164"/>
      <c r="QHM174" s="164"/>
      <c r="QHN174" s="164"/>
      <c r="QHO174" s="164"/>
      <c r="QHP174" s="164"/>
      <c r="QHQ174" s="164"/>
      <c r="QHR174" s="164"/>
      <c r="QHS174" s="164"/>
      <c r="QHT174" s="164"/>
      <c r="QHU174" s="164"/>
      <c r="QHV174" s="164"/>
      <c r="QHW174" s="164"/>
      <c r="QHX174" s="164"/>
      <c r="QHY174" s="164"/>
      <c r="QHZ174" s="164"/>
      <c r="QIA174" s="164"/>
      <c r="QIB174" s="164"/>
      <c r="QIC174" s="164"/>
      <c r="QID174" s="164"/>
      <c r="QIE174" s="164"/>
      <c r="QIF174" s="164"/>
      <c r="QIG174" s="164"/>
      <c r="QIH174" s="164"/>
      <c r="QII174" s="164"/>
      <c r="QIJ174" s="164"/>
      <c r="QIK174" s="164"/>
      <c r="QIL174" s="164"/>
      <c r="QIM174" s="164"/>
      <c r="QIN174" s="164"/>
      <c r="QIO174" s="164"/>
      <c r="QIP174" s="164"/>
      <c r="QIQ174" s="164"/>
      <c r="QIR174" s="164"/>
      <c r="QIS174" s="164"/>
      <c r="QIT174" s="164"/>
      <c r="QIU174" s="164"/>
      <c r="QIV174" s="164"/>
      <c r="QIW174" s="164"/>
      <c r="QIX174" s="164"/>
      <c r="QIY174" s="164"/>
      <c r="QIZ174" s="164"/>
      <c r="QJA174" s="164"/>
      <c r="QJB174" s="164"/>
      <c r="QJC174" s="164"/>
      <c r="QJD174" s="164"/>
      <c r="QJE174" s="164"/>
      <c r="QJF174" s="164"/>
      <c r="QJG174" s="164"/>
      <c r="QJH174" s="164"/>
      <c r="QJI174" s="164"/>
      <c r="QJJ174" s="164"/>
      <c r="QJK174" s="164"/>
      <c r="QJL174" s="164"/>
      <c r="QJM174" s="164"/>
      <c r="QJN174" s="164"/>
      <c r="QJO174" s="164"/>
      <c r="QJP174" s="164"/>
      <c r="QJQ174" s="164"/>
      <c r="QJR174" s="164"/>
      <c r="QJS174" s="164"/>
      <c r="QJT174" s="164"/>
      <c r="QJU174" s="164"/>
      <c r="QJV174" s="164"/>
      <c r="QJW174" s="164"/>
      <c r="QJX174" s="164"/>
      <c r="QJY174" s="164"/>
      <c r="QJZ174" s="164"/>
      <c r="QKA174" s="164"/>
      <c r="QKB174" s="164"/>
      <c r="QKC174" s="164"/>
      <c r="QKD174" s="164"/>
      <c r="QKE174" s="164"/>
      <c r="QKF174" s="164"/>
      <c r="QKG174" s="164"/>
      <c r="QKH174" s="164"/>
      <c r="QKI174" s="164"/>
      <c r="QKJ174" s="164"/>
      <c r="QKK174" s="164"/>
      <c r="QKL174" s="164"/>
      <c r="QKM174" s="164"/>
      <c r="QKN174" s="164"/>
      <c r="QKO174" s="164"/>
      <c r="QKP174" s="164"/>
      <c r="QKQ174" s="164"/>
      <c r="QKR174" s="164"/>
      <c r="QKS174" s="164"/>
      <c r="QKT174" s="164"/>
      <c r="QKU174" s="164"/>
      <c r="QKV174" s="164"/>
      <c r="QKW174" s="164"/>
      <c r="QKX174" s="164"/>
      <c r="QKY174" s="164"/>
      <c r="QKZ174" s="164"/>
      <c r="QLA174" s="164"/>
      <c r="QLB174" s="164"/>
      <c r="QLC174" s="164"/>
      <c r="QLD174" s="164"/>
      <c r="QLE174" s="164"/>
      <c r="QLF174" s="164"/>
      <c r="QLG174" s="164"/>
      <c r="QLH174" s="164"/>
      <c r="QLI174" s="164"/>
      <c r="QLJ174" s="164"/>
      <c r="QLK174" s="164"/>
      <c r="QLL174" s="164"/>
      <c r="QLM174" s="164"/>
      <c r="QLN174" s="164"/>
      <c r="QLO174" s="164"/>
      <c r="QLP174" s="164"/>
      <c r="QLQ174" s="164"/>
      <c r="QLR174" s="164"/>
      <c r="QLS174" s="164"/>
      <c r="QLT174" s="164"/>
      <c r="QLU174" s="164"/>
      <c r="QLV174" s="164"/>
      <c r="QLW174" s="164"/>
      <c r="QLX174" s="164"/>
      <c r="QLY174" s="164"/>
      <c r="QLZ174" s="164"/>
      <c r="QMA174" s="164"/>
      <c r="QMB174" s="164"/>
      <c r="QMC174" s="164"/>
      <c r="QMD174" s="164"/>
      <c r="QME174" s="164"/>
      <c r="QMF174" s="164"/>
      <c r="QMG174" s="164"/>
      <c r="QMH174" s="164"/>
      <c r="QMI174" s="164"/>
      <c r="QMJ174" s="164"/>
      <c r="QMK174" s="164"/>
      <c r="QML174" s="164"/>
      <c r="QMM174" s="164"/>
      <c r="QMN174" s="164"/>
      <c r="QMO174" s="164"/>
      <c r="QMP174" s="164"/>
      <c r="QMQ174" s="164"/>
      <c r="QMR174" s="164"/>
      <c r="QMS174" s="164"/>
      <c r="QMT174" s="164"/>
      <c r="QMU174" s="164"/>
      <c r="QMV174" s="164"/>
      <c r="QMW174" s="164"/>
      <c r="QMX174" s="164"/>
      <c r="QMY174" s="164"/>
      <c r="QMZ174" s="164"/>
      <c r="QNA174" s="164"/>
      <c r="QNB174" s="164"/>
      <c r="QNC174" s="164"/>
      <c r="QND174" s="164"/>
      <c r="QNE174" s="164"/>
      <c r="QNF174" s="164"/>
      <c r="QNG174" s="164"/>
      <c r="QNH174" s="164"/>
      <c r="QNI174" s="164"/>
      <c r="QNJ174" s="164"/>
      <c r="QNK174" s="164"/>
      <c r="QNL174" s="164"/>
      <c r="QNM174" s="164"/>
      <c r="QNN174" s="164"/>
      <c r="QNO174" s="164"/>
      <c r="QNP174" s="164"/>
      <c r="QNQ174" s="164"/>
      <c r="QNR174" s="164"/>
      <c r="QNS174" s="164"/>
      <c r="QNT174" s="164"/>
      <c r="QNU174" s="164"/>
      <c r="QNV174" s="164"/>
      <c r="QNW174" s="164"/>
      <c r="QNX174" s="164"/>
      <c r="QNY174" s="164"/>
      <c r="QNZ174" s="164"/>
      <c r="QOA174" s="164"/>
      <c r="QOB174" s="164"/>
      <c r="QOC174" s="164"/>
      <c r="QOD174" s="164"/>
      <c r="QOE174" s="164"/>
      <c r="QOF174" s="164"/>
      <c r="QOG174" s="164"/>
      <c r="QOH174" s="164"/>
      <c r="QOI174" s="164"/>
      <c r="QOJ174" s="164"/>
      <c r="QOK174" s="164"/>
      <c r="QOL174" s="164"/>
      <c r="QOM174" s="164"/>
      <c r="QON174" s="164"/>
      <c r="QOO174" s="164"/>
      <c r="QOP174" s="164"/>
      <c r="QOQ174" s="164"/>
      <c r="QOR174" s="164"/>
      <c r="QOS174" s="164"/>
      <c r="QOT174" s="164"/>
      <c r="QOU174" s="164"/>
      <c r="QOV174" s="164"/>
      <c r="QOW174" s="164"/>
      <c r="QOX174" s="164"/>
      <c r="QOY174" s="164"/>
      <c r="QOZ174" s="164"/>
      <c r="QPA174" s="164"/>
      <c r="QPB174" s="164"/>
      <c r="QPC174" s="164"/>
      <c r="QPD174" s="164"/>
      <c r="QPE174" s="164"/>
      <c r="QPF174" s="164"/>
      <c r="QPG174" s="164"/>
      <c r="QPH174" s="164"/>
      <c r="QPI174" s="164"/>
      <c r="QPJ174" s="164"/>
      <c r="QPK174" s="164"/>
      <c r="QPL174" s="164"/>
      <c r="QPM174" s="164"/>
      <c r="QPN174" s="164"/>
      <c r="QPO174" s="164"/>
      <c r="QPP174" s="164"/>
      <c r="QPQ174" s="164"/>
      <c r="QPR174" s="164"/>
      <c r="QPS174" s="164"/>
      <c r="QPT174" s="164"/>
      <c r="QPU174" s="164"/>
      <c r="QPV174" s="164"/>
      <c r="QPW174" s="164"/>
      <c r="QPX174" s="164"/>
      <c r="QPY174" s="164"/>
      <c r="QPZ174" s="164"/>
      <c r="QQA174" s="164"/>
      <c r="QQB174" s="164"/>
      <c r="QQC174" s="164"/>
      <c r="QQD174" s="164"/>
      <c r="QQE174" s="164"/>
      <c r="QQF174" s="164"/>
      <c r="QQG174" s="164"/>
      <c r="QQH174" s="164"/>
      <c r="QQI174" s="164"/>
      <c r="QQJ174" s="164"/>
      <c r="QQK174" s="164"/>
      <c r="QQL174" s="164"/>
      <c r="QQM174" s="164"/>
      <c r="QQN174" s="164"/>
      <c r="QQO174" s="164"/>
      <c r="QQP174" s="164"/>
      <c r="QQQ174" s="164"/>
      <c r="QQR174" s="164"/>
      <c r="QQS174" s="164"/>
      <c r="QQT174" s="164"/>
      <c r="QQU174" s="164"/>
      <c r="QQV174" s="164"/>
      <c r="QQW174" s="164"/>
      <c r="QQX174" s="164"/>
      <c r="QQY174" s="164"/>
      <c r="QQZ174" s="164"/>
      <c r="QRA174" s="164"/>
      <c r="QRB174" s="164"/>
      <c r="QRC174" s="164"/>
      <c r="QRD174" s="164"/>
      <c r="QRE174" s="164"/>
      <c r="QRF174" s="164"/>
      <c r="QRG174" s="164"/>
      <c r="QRH174" s="164"/>
      <c r="QRI174" s="164"/>
      <c r="QRJ174" s="164"/>
      <c r="QRK174" s="164"/>
      <c r="QRL174" s="164"/>
      <c r="QRM174" s="164"/>
      <c r="QRN174" s="164"/>
      <c r="QRO174" s="164"/>
      <c r="QRP174" s="164"/>
      <c r="QRQ174" s="164"/>
      <c r="QRR174" s="164"/>
      <c r="QRS174" s="164"/>
      <c r="QRT174" s="164"/>
      <c r="QRU174" s="164"/>
      <c r="QRV174" s="164"/>
      <c r="QRW174" s="164"/>
      <c r="QRX174" s="164"/>
      <c r="QRY174" s="164"/>
      <c r="QRZ174" s="164"/>
      <c r="QSA174" s="164"/>
      <c r="QSB174" s="164"/>
      <c r="QSC174" s="164"/>
      <c r="QSD174" s="164"/>
      <c r="QSE174" s="164"/>
      <c r="QSF174" s="164"/>
      <c r="QSG174" s="164"/>
      <c r="QSH174" s="164"/>
      <c r="QSI174" s="164"/>
      <c r="QSJ174" s="164"/>
      <c r="QSK174" s="164"/>
      <c r="QSL174" s="164"/>
      <c r="QSM174" s="164"/>
      <c r="QSN174" s="164"/>
      <c r="QSO174" s="164"/>
      <c r="QSP174" s="164"/>
      <c r="QSQ174" s="164"/>
      <c r="QSR174" s="164"/>
      <c r="QSS174" s="164"/>
      <c r="QST174" s="164"/>
      <c r="QSU174" s="164"/>
      <c r="QSV174" s="164"/>
      <c r="QSW174" s="164"/>
      <c r="QSX174" s="164"/>
      <c r="QSY174" s="164"/>
      <c r="QSZ174" s="164"/>
      <c r="QTA174" s="164"/>
      <c r="QTB174" s="164"/>
      <c r="QTC174" s="164"/>
      <c r="QTD174" s="164"/>
      <c r="QTE174" s="164"/>
      <c r="QTF174" s="164"/>
      <c r="QTG174" s="164"/>
      <c r="QTH174" s="164"/>
      <c r="QTI174" s="164"/>
      <c r="QTJ174" s="164"/>
      <c r="QTK174" s="164"/>
      <c r="QTL174" s="164"/>
      <c r="QTM174" s="164"/>
      <c r="QTN174" s="164"/>
      <c r="QTO174" s="164"/>
      <c r="QTP174" s="164"/>
      <c r="QTQ174" s="164"/>
      <c r="QTR174" s="164"/>
      <c r="QTS174" s="164"/>
      <c r="QTT174" s="164"/>
      <c r="QTU174" s="164"/>
      <c r="QTV174" s="164"/>
      <c r="QTW174" s="164"/>
      <c r="QTX174" s="164"/>
      <c r="QTY174" s="164"/>
      <c r="QTZ174" s="164"/>
      <c r="QUA174" s="164"/>
      <c r="QUB174" s="164"/>
      <c r="QUC174" s="164"/>
      <c r="QUD174" s="164"/>
      <c r="QUE174" s="164"/>
      <c r="QUF174" s="164"/>
      <c r="QUG174" s="164"/>
      <c r="QUH174" s="164"/>
      <c r="QUI174" s="164"/>
      <c r="QUJ174" s="164"/>
      <c r="QUK174" s="164"/>
      <c r="QUL174" s="164"/>
      <c r="QUM174" s="164"/>
      <c r="QUN174" s="164"/>
      <c r="QUO174" s="164"/>
      <c r="QUP174" s="164"/>
      <c r="QUQ174" s="164"/>
      <c r="QUR174" s="164"/>
      <c r="QUS174" s="164"/>
      <c r="QUT174" s="164"/>
      <c r="QUU174" s="164"/>
      <c r="QUV174" s="164"/>
      <c r="QUW174" s="164"/>
      <c r="QUX174" s="164"/>
      <c r="QUY174" s="164"/>
      <c r="QUZ174" s="164"/>
      <c r="QVA174" s="164"/>
      <c r="QVB174" s="164"/>
      <c r="QVC174" s="164"/>
      <c r="QVD174" s="164"/>
      <c r="QVE174" s="164"/>
      <c r="QVF174" s="164"/>
      <c r="QVG174" s="164"/>
      <c r="QVH174" s="164"/>
      <c r="QVI174" s="164"/>
      <c r="QVJ174" s="164"/>
      <c r="QVK174" s="164"/>
      <c r="QVL174" s="164"/>
      <c r="QVM174" s="164"/>
      <c r="QVN174" s="164"/>
      <c r="QVO174" s="164"/>
      <c r="QVP174" s="164"/>
      <c r="QVQ174" s="164"/>
      <c r="QVR174" s="164"/>
      <c r="QVS174" s="164"/>
      <c r="QVT174" s="164"/>
      <c r="QVU174" s="164"/>
      <c r="QVV174" s="164"/>
      <c r="QVW174" s="164"/>
      <c r="QVX174" s="164"/>
      <c r="QVY174" s="164"/>
      <c r="QVZ174" s="164"/>
      <c r="QWA174" s="164"/>
      <c r="QWB174" s="164"/>
      <c r="QWC174" s="164"/>
      <c r="QWD174" s="164"/>
      <c r="QWE174" s="164"/>
      <c r="QWF174" s="164"/>
      <c r="QWG174" s="164"/>
      <c r="QWH174" s="164"/>
      <c r="QWI174" s="164"/>
      <c r="QWJ174" s="164"/>
      <c r="QWK174" s="164"/>
      <c r="QWL174" s="164"/>
      <c r="QWM174" s="164"/>
      <c r="QWN174" s="164"/>
      <c r="QWO174" s="164"/>
      <c r="QWP174" s="164"/>
      <c r="QWQ174" s="164"/>
      <c r="QWR174" s="164"/>
      <c r="QWS174" s="164"/>
      <c r="QWT174" s="164"/>
      <c r="QWU174" s="164"/>
      <c r="QWV174" s="164"/>
      <c r="QWW174" s="164"/>
      <c r="QWX174" s="164"/>
      <c r="QWY174" s="164"/>
      <c r="QWZ174" s="164"/>
      <c r="QXA174" s="164"/>
      <c r="QXB174" s="164"/>
      <c r="QXC174" s="164"/>
      <c r="QXD174" s="164"/>
      <c r="QXE174" s="164"/>
      <c r="QXF174" s="164"/>
      <c r="QXG174" s="164"/>
      <c r="QXH174" s="164"/>
      <c r="QXI174" s="164"/>
      <c r="QXJ174" s="164"/>
      <c r="QXK174" s="164"/>
      <c r="QXL174" s="164"/>
      <c r="QXM174" s="164"/>
      <c r="QXN174" s="164"/>
      <c r="QXO174" s="164"/>
      <c r="QXP174" s="164"/>
      <c r="QXQ174" s="164"/>
      <c r="QXR174" s="164"/>
      <c r="QXS174" s="164"/>
      <c r="QXT174" s="164"/>
      <c r="QXU174" s="164"/>
      <c r="QXV174" s="164"/>
      <c r="QXW174" s="164"/>
      <c r="QXX174" s="164"/>
      <c r="QXY174" s="164"/>
      <c r="QXZ174" s="164"/>
      <c r="QYA174" s="164"/>
      <c r="QYB174" s="164"/>
      <c r="QYC174" s="164"/>
      <c r="QYD174" s="164"/>
      <c r="QYE174" s="164"/>
      <c r="QYF174" s="164"/>
      <c r="QYG174" s="164"/>
      <c r="QYH174" s="164"/>
      <c r="QYI174" s="164"/>
      <c r="QYJ174" s="164"/>
      <c r="QYK174" s="164"/>
      <c r="QYL174" s="164"/>
      <c r="QYM174" s="164"/>
      <c r="QYN174" s="164"/>
      <c r="QYO174" s="164"/>
      <c r="QYP174" s="164"/>
      <c r="QYQ174" s="164"/>
      <c r="QYR174" s="164"/>
      <c r="QYS174" s="164"/>
      <c r="QYT174" s="164"/>
      <c r="QYU174" s="164"/>
      <c r="QYV174" s="164"/>
      <c r="QYW174" s="164"/>
      <c r="QYX174" s="164"/>
      <c r="QYY174" s="164"/>
      <c r="QYZ174" s="164"/>
      <c r="QZA174" s="164"/>
      <c r="QZB174" s="164"/>
      <c r="QZC174" s="164"/>
      <c r="QZD174" s="164"/>
      <c r="QZE174" s="164"/>
      <c r="QZF174" s="164"/>
      <c r="QZG174" s="164"/>
      <c r="QZH174" s="164"/>
      <c r="QZI174" s="164"/>
      <c r="QZJ174" s="164"/>
      <c r="QZK174" s="164"/>
      <c r="QZL174" s="164"/>
      <c r="QZM174" s="164"/>
      <c r="QZN174" s="164"/>
      <c r="QZO174" s="164"/>
      <c r="QZP174" s="164"/>
      <c r="QZQ174" s="164"/>
      <c r="QZR174" s="164"/>
      <c r="QZS174" s="164"/>
      <c r="QZT174" s="164"/>
      <c r="QZU174" s="164"/>
      <c r="QZV174" s="164"/>
      <c r="QZW174" s="164"/>
      <c r="QZX174" s="164"/>
      <c r="QZY174" s="164"/>
      <c r="QZZ174" s="164"/>
      <c r="RAA174" s="164"/>
      <c r="RAB174" s="164"/>
      <c r="RAC174" s="164"/>
      <c r="RAD174" s="164"/>
      <c r="RAE174" s="164"/>
      <c r="RAF174" s="164"/>
      <c r="RAG174" s="164"/>
      <c r="RAH174" s="164"/>
      <c r="RAI174" s="164"/>
      <c r="RAJ174" s="164"/>
      <c r="RAK174" s="164"/>
      <c r="RAL174" s="164"/>
      <c r="RAM174" s="164"/>
      <c r="RAN174" s="164"/>
      <c r="RAO174" s="164"/>
      <c r="RAP174" s="164"/>
      <c r="RAQ174" s="164"/>
      <c r="RAR174" s="164"/>
      <c r="RAS174" s="164"/>
      <c r="RAT174" s="164"/>
      <c r="RAU174" s="164"/>
      <c r="RAV174" s="164"/>
      <c r="RAW174" s="164"/>
      <c r="RAX174" s="164"/>
      <c r="RAY174" s="164"/>
      <c r="RAZ174" s="164"/>
      <c r="RBA174" s="164"/>
      <c r="RBB174" s="164"/>
      <c r="RBC174" s="164"/>
      <c r="RBD174" s="164"/>
      <c r="RBE174" s="164"/>
      <c r="RBF174" s="164"/>
      <c r="RBG174" s="164"/>
      <c r="RBH174" s="164"/>
      <c r="RBI174" s="164"/>
      <c r="RBJ174" s="164"/>
      <c r="RBK174" s="164"/>
      <c r="RBL174" s="164"/>
      <c r="RBM174" s="164"/>
      <c r="RBN174" s="164"/>
      <c r="RBO174" s="164"/>
      <c r="RBP174" s="164"/>
      <c r="RBQ174" s="164"/>
      <c r="RBR174" s="164"/>
      <c r="RBS174" s="164"/>
      <c r="RBT174" s="164"/>
      <c r="RBU174" s="164"/>
      <c r="RBV174" s="164"/>
      <c r="RBW174" s="164"/>
      <c r="RBX174" s="164"/>
      <c r="RBY174" s="164"/>
      <c r="RBZ174" s="164"/>
      <c r="RCA174" s="164"/>
      <c r="RCB174" s="164"/>
      <c r="RCC174" s="164"/>
      <c r="RCD174" s="164"/>
      <c r="RCE174" s="164"/>
      <c r="RCF174" s="164"/>
      <c r="RCG174" s="164"/>
      <c r="RCH174" s="164"/>
      <c r="RCI174" s="164"/>
      <c r="RCJ174" s="164"/>
      <c r="RCK174" s="164"/>
      <c r="RCL174" s="164"/>
      <c r="RCM174" s="164"/>
      <c r="RCN174" s="164"/>
      <c r="RCO174" s="164"/>
      <c r="RCP174" s="164"/>
      <c r="RCQ174" s="164"/>
      <c r="RCR174" s="164"/>
      <c r="RCS174" s="164"/>
      <c r="RCT174" s="164"/>
      <c r="RCU174" s="164"/>
      <c r="RCV174" s="164"/>
      <c r="RCW174" s="164"/>
      <c r="RCX174" s="164"/>
      <c r="RCY174" s="164"/>
      <c r="RCZ174" s="164"/>
      <c r="RDA174" s="164"/>
      <c r="RDB174" s="164"/>
      <c r="RDC174" s="164"/>
      <c r="RDD174" s="164"/>
      <c r="RDE174" s="164"/>
      <c r="RDF174" s="164"/>
      <c r="RDG174" s="164"/>
      <c r="RDH174" s="164"/>
      <c r="RDI174" s="164"/>
      <c r="RDJ174" s="164"/>
      <c r="RDK174" s="164"/>
      <c r="RDL174" s="164"/>
      <c r="RDM174" s="164"/>
      <c r="RDN174" s="164"/>
      <c r="RDO174" s="164"/>
      <c r="RDP174" s="164"/>
      <c r="RDQ174" s="164"/>
      <c r="RDR174" s="164"/>
      <c r="RDS174" s="164"/>
      <c r="RDT174" s="164"/>
      <c r="RDU174" s="164"/>
      <c r="RDV174" s="164"/>
      <c r="RDW174" s="164"/>
      <c r="RDX174" s="164"/>
      <c r="RDY174" s="164"/>
      <c r="RDZ174" s="164"/>
      <c r="REA174" s="164"/>
      <c r="REB174" s="164"/>
      <c r="REC174" s="164"/>
      <c r="RED174" s="164"/>
      <c r="REE174" s="164"/>
      <c r="REF174" s="164"/>
      <c r="REG174" s="164"/>
      <c r="REH174" s="164"/>
      <c r="REI174" s="164"/>
      <c r="REJ174" s="164"/>
      <c r="REK174" s="164"/>
      <c r="REL174" s="164"/>
      <c r="REM174" s="164"/>
      <c r="REN174" s="164"/>
      <c r="REO174" s="164"/>
      <c r="REP174" s="164"/>
      <c r="REQ174" s="164"/>
      <c r="RER174" s="164"/>
      <c r="RES174" s="164"/>
      <c r="RET174" s="164"/>
      <c r="REU174" s="164"/>
      <c r="REV174" s="164"/>
      <c r="REW174" s="164"/>
      <c r="REX174" s="164"/>
      <c r="REY174" s="164"/>
      <c r="REZ174" s="164"/>
      <c r="RFA174" s="164"/>
      <c r="RFB174" s="164"/>
      <c r="RFC174" s="164"/>
      <c r="RFD174" s="164"/>
      <c r="RFE174" s="164"/>
      <c r="RFF174" s="164"/>
      <c r="RFG174" s="164"/>
      <c r="RFH174" s="164"/>
      <c r="RFI174" s="164"/>
      <c r="RFJ174" s="164"/>
      <c r="RFK174" s="164"/>
      <c r="RFL174" s="164"/>
      <c r="RFM174" s="164"/>
      <c r="RFN174" s="164"/>
      <c r="RFO174" s="164"/>
      <c r="RFP174" s="164"/>
      <c r="RFQ174" s="164"/>
      <c r="RFR174" s="164"/>
      <c r="RFS174" s="164"/>
      <c r="RFT174" s="164"/>
      <c r="RFU174" s="164"/>
      <c r="RFV174" s="164"/>
      <c r="RFW174" s="164"/>
      <c r="RFX174" s="164"/>
      <c r="RFY174" s="164"/>
      <c r="RFZ174" s="164"/>
      <c r="RGA174" s="164"/>
      <c r="RGB174" s="164"/>
      <c r="RGC174" s="164"/>
      <c r="RGD174" s="164"/>
      <c r="RGE174" s="164"/>
      <c r="RGF174" s="164"/>
      <c r="RGG174" s="164"/>
      <c r="RGH174" s="164"/>
      <c r="RGI174" s="164"/>
      <c r="RGJ174" s="164"/>
      <c r="RGK174" s="164"/>
      <c r="RGL174" s="164"/>
      <c r="RGM174" s="164"/>
      <c r="RGN174" s="164"/>
      <c r="RGO174" s="164"/>
      <c r="RGP174" s="164"/>
      <c r="RGQ174" s="164"/>
      <c r="RGR174" s="164"/>
      <c r="RGS174" s="164"/>
      <c r="RGT174" s="164"/>
      <c r="RGU174" s="164"/>
      <c r="RGV174" s="164"/>
      <c r="RGW174" s="164"/>
      <c r="RGX174" s="164"/>
      <c r="RGY174" s="164"/>
      <c r="RGZ174" s="164"/>
      <c r="RHA174" s="164"/>
      <c r="RHB174" s="164"/>
      <c r="RHC174" s="164"/>
      <c r="RHD174" s="164"/>
      <c r="RHE174" s="164"/>
      <c r="RHF174" s="164"/>
      <c r="RHG174" s="164"/>
      <c r="RHH174" s="164"/>
      <c r="RHI174" s="164"/>
      <c r="RHJ174" s="164"/>
      <c r="RHK174" s="164"/>
      <c r="RHL174" s="164"/>
      <c r="RHM174" s="164"/>
      <c r="RHN174" s="164"/>
      <c r="RHO174" s="164"/>
      <c r="RHP174" s="164"/>
      <c r="RHQ174" s="164"/>
      <c r="RHR174" s="164"/>
      <c r="RHS174" s="164"/>
      <c r="RHT174" s="164"/>
      <c r="RHU174" s="164"/>
      <c r="RHV174" s="164"/>
      <c r="RHW174" s="164"/>
      <c r="RHX174" s="164"/>
      <c r="RHY174" s="164"/>
      <c r="RHZ174" s="164"/>
      <c r="RIA174" s="164"/>
      <c r="RIB174" s="164"/>
      <c r="RIC174" s="164"/>
      <c r="RID174" s="164"/>
      <c r="RIE174" s="164"/>
      <c r="RIF174" s="164"/>
      <c r="RIG174" s="164"/>
      <c r="RIH174" s="164"/>
      <c r="RII174" s="164"/>
      <c r="RIJ174" s="164"/>
      <c r="RIK174" s="164"/>
      <c r="RIL174" s="164"/>
      <c r="RIM174" s="164"/>
      <c r="RIN174" s="164"/>
      <c r="RIO174" s="164"/>
      <c r="RIP174" s="164"/>
      <c r="RIQ174" s="164"/>
      <c r="RIR174" s="164"/>
      <c r="RIS174" s="164"/>
      <c r="RIT174" s="164"/>
      <c r="RIU174" s="164"/>
      <c r="RIV174" s="164"/>
      <c r="RIW174" s="164"/>
      <c r="RIX174" s="164"/>
      <c r="RIY174" s="164"/>
      <c r="RIZ174" s="164"/>
      <c r="RJA174" s="164"/>
      <c r="RJB174" s="164"/>
      <c r="RJC174" s="164"/>
      <c r="RJD174" s="164"/>
      <c r="RJE174" s="164"/>
      <c r="RJF174" s="164"/>
      <c r="RJG174" s="164"/>
      <c r="RJH174" s="164"/>
      <c r="RJI174" s="164"/>
      <c r="RJJ174" s="164"/>
      <c r="RJK174" s="164"/>
      <c r="RJL174" s="164"/>
      <c r="RJM174" s="164"/>
      <c r="RJN174" s="164"/>
      <c r="RJO174" s="164"/>
      <c r="RJP174" s="164"/>
      <c r="RJQ174" s="164"/>
      <c r="RJR174" s="164"/>
      <c r="RJS174" s="164"/>
      <c r="RJT174" s="164"/>
      <c r="RJU174" s="164"/>
      <c r="RJV174" s="164"/>
      <c r="RJW174" s="164"/>
      <c r="RJX174" s="164"/>
      <c r="RJY174" s="164"/>
      <c r="RJZ174" s="164"/>
      <c r="RKA174" s="164"/>
      <c r="RKB174" s="164"/>
      <c r="RKC174" s="164"/>
      <c r="RKD174" s="164"/>
      <c r="RKE174" s="164"/>
      <c r="RKF174" s="164"/>
      <c r="RKG174" s="164"/>
      <c r="RKH174" s="164"/>
      <c r="RKI174" s="164"/>
      <c r="RKJ174" s="164"/>
      <c r="RKK174" s="164"/>
      <c r="RKL174" s="164"/>
      <c r="RKM174" s="164"/>
      <c r="RKN174" s="164"/>
      <c r="RKO174" s="164"/>
      <c r="RKP174" s="164"/>
      <c r="RKQ174" s="164"/>
      <c r="RKR174" s="164"/>
      <c r="RKS174" s="164"/>
      <c r="RKT174" s="164"/>
      <c r="RKU174" s="164"/>
      <c r="RKV174" s="164"/>
      <c r="RKW174" s="164"/>
      <c r="RKX174" s="164"/>
      <c r="RKY174" s="164"/>
      <c r="RKZ174" s="164"/>
      <c r="RLA174" s="164"/>
      <c r="RLB174" s="164"/>
      <c r="RLC174" s="164"/>
      <c r="RLD174" s="164"/>
      <c r="RLE174" s="164"/>
      <c r="RLF174" s="164"/>
      <c r="RLG174" s="164"/>
      <c r="RLH174" s="164"/>
      <c r="RLI174" s="164"/>
      <c r="RLJ174" s="164"/>
      <c r="RLK174" s="164"/>
      <c r="RLL174" s="164"/>
      <c r="RLM174" s="164"/>
      <c r="RLN174" s="164"/>
      <c r="RLO174" s="164"/>
      <c r="RLP174" s="164"/>
      <c r="RLQ174" s="164"/>
      <c r="RLR174" s="164"/>
      <c r="RLS174" s="164"/>
      <c r="RLT174" s="164"/>
      <c r="RLU174" s="164"/>
      <c r="RLV174" s="164"/>
      <c r="RLW174" s="164"/>
      <c r="RLX174" s="164"/>
      <c r="RLY174" s="164"/>
      <c r="RLZ174" s="164"/>
      <c r="RMA174" s="164"/>
      <c r="RMB174" s="164"/>
      <c r="RMC174" s="164"/>
      <c r="RMD174" s="164"/>
      <c r="RME174" s="164"/>
      <c r="RMF174" s="164"/>
      <c r="RMG174" s="164"/>
      <c r="RMH174" s="164"/>
      <c r="RMI174" s="164"/>
      <c r="RMJ174" s="164"/>
      <c r="RMK174" s="164"/>
      <c r="RML174" s="164"/>
      <c r="RMM174" s="164"/>
      <c r="RMN174" s="164"/>
      <c r="RMO174" s="164"/>
      <c r="RMP174" s="164"/>
      <c r="RMQ174" s="164"/>
      <c r="RMR174" s="164"/>
      <c r="RMS174" s="164"/>
      <c r="RMT174" s="164"/>
      <c r="RMU174" s="164"/>
      <c r="RMV174" s="164"/>
      <c r="RMW174" s="164"/>
      <c r="RMX174" s="164"/>
      <c r="RMY174" s="164"/>
      <c r="RMZ174" s="164"/>
      <c r="RNA174" s="164"/>
      <c r="RNB174" s="164"/>
      <c r="RNC174" s="164"/>
      <c r="RND174" s="164"/>
      <c r="RNE174" s="164"/>
      <c r="RNF174" s="164"/>
      <c r="RNG174" s="164"/>
      <c r="RNH174" s="164"/>
      <c r="RNI174" s="164"/>
      <c r="RNJ174" s="164"/>
      <c r="RNK174" s="164"/>
      <c r="RNL174" s="164"/>
      <c r="RNM174" s="164"/>
      <c r="RNN174" s="164"/>
      <c r="RNO174" s="164"/>
      <c r="RNP174" s="164"/>
      <c r="RNQ174" s="164"/>
      <c r="RNR174" s="164"/>
      <c r="RNS174" s="164"/>
      <c r="RNT174" s="164"/>
      <c r="RNU174" s="164"/>
      <c r="RNV174" s="164"/>
      <c r="RNW174" s="164"/>
      <c r="RNX174" s="164"/>
      <c r="RNY174" s="164"/>
      <c r="RNZ174" s="164"/>
      <c r="ROA174" s="164"/>
      <c r="ROB174" s="164"/>
      <c r="ROC174" s="164"/>
      <c r="ROD174" s="164"/>
      <c r="ROE174" s="164"/>
      <c r="ROF174" s="164"/>
      <c r="ROG174" s="164"/>
      <c r="ROH174" s="164"/>
      <c r="ROI174" s="164"/>
      <c r="ROJ174" s="164"/>
      <c r="ROK174" s="164"/>
      <c r="ROL174" s="164"/>
      <c r="ROM174" s="164"/>
      <c r="RON174" s="164"/>
      <c r="ROO174" s="164"/>
      <c r="ROP174" s="164"/>
      <c r="ROQ174" s="164"/>
      <c r="ROR174" s="164"/>
      <c r="ROS174" s="164"/>
      <c r="ROT174" s="164"/>
      <c r="ROU174" s="164"/>
      <c r="ROV174" s="164"/>
      <c r="ROW174" s="164"/>
      <c r="ROX174" s="164"/>
      <c r="ROY174" s="164"/>
      <c r="ROZ174" s="164"/>
      <c r="RPA174" s="164"/>
      <c r="RPB174" s="164"/>
      <c r="RPC174" s="164"/>
      <c r="RPD174" s="164"/>
      <c r="RPE174" s="164"/>
      <c r="RPF174" s="164"/>
      <c r="RPG174" s="164"/>
      <c r="RPH174" s="164"/>
      <c r="RPI174" s="164"/>
      <c r="RPJ174" s="164"/>
      <c r="RPK174" s="164"/>
      <c r="RPL174" s="164"/>
      <c r="RPM174" s="164"/>
      <c r="RPN174" s="164"/>
      <c r="RPO174" s="164"/>
      <c r="RPP174" s="164"/>
      <c r="RPQ174" s="164"/>
      <c r="RPR174" s="164"/>
      <c r="RPS174" s="164"/>
      <c r="RPT174" s="164"/>
      <c r="RPU174" s="164"/>
      <c r="RPV174" s="164"/>
      <c r="RPW174" s="164"/>
      <c r="RPX174" s="164"/>
      <c r="RPY174" s="164"/>
      <c r="RPZ174" s="164"/>
      <c r="RQA174" s="164"/>
      <c r="RQB174" s="164"/>
      <c r="RQC174" s="164"/>
      <c r="RQD174" s="164"/>
      <c r="RQE174" s="164"/>
      <c r="RQF174" s="164"/>
      <c r="RQG174" s="164"/>
      <c r="RQH174" s="164"/>
      <c r="RQI174" s="164"/>
      <c r="RQJ174" s="164"/>
      <c r="RQK174" s="164"/>
      <c r="RQL174" s="164"/>
      <c r="RQM174" s="164"/>
      <c r="RQN174" s="164"/>
      <c r="RQO174" s="164"/>
      <c r="RQP174" s="164"/>
      <c r="RQQ174" s="164"/>
      <c r="RQR174" s="164"/>
      <c r="RQS174" s="164"/>
      <c r="RQT174" s="164"/>
      <c r="RQU174" s="164"/>
      <c r="RQV174" s="164"/>
      <c r="RQW174" s="164"/>
      <c r="RQX174" s="164"/>
      <c r="RQY174" s="164"/>
      <c r="RQZ174" s="164"/>
      <c r="RRA174" s="164"/>
      <c r="RRB174" s="164"/>
      <c r="RRC174" s="164"/>
      <c r="RRD174" s="164"/>
      <c r="RRE174" s="164"/>
      <c r="RRF174" s="164"/>
      <c r="RRG174" s="164"/>
      <c r="RRH174" s="164"/>
      <c r="RRI174" s="164"/>
      <c r="RRJ174" s="164"/>
      <c r="RRK174" s="164"/>
      <c r="RRL174" s="164"/>
      <c r="RRM174" s="164"/>
      <c r="RRN174" s="164"/>
      <c r="RRO174" s="164"/>
      <c r="RRP174" s="164"/>
      <c r="RRQ174" s="164"/>
      <c r="RRR174" s="164"/>
      <c r="RRS174" s="164"/>
      <c r="RRT174" s="164"/>
      <c r="RRU174" s="164"/>
      <c r="RRV174" s="164"/>
      <c r="RRW174" s="164"/>
      <c r="RRX174" s="164"/>
      <c r="RRY174" s="164"/>
      <c r="RRZ174" s="164"/>
      <c r="RSA174" s="164"/>
      <c r="RSB174" s="164"/>
      <c r="RSC174" s="164"/>
      <c r="RSD174" s="164"/>
      <c r="RSE174" s="164"/>
      <c r="RSF174" s="164"/>
      <c r="RSG174" s="164"/>
      <c r="RSH174" s="164"/>
      <c r="RSI174" s="164"/>
      <c r="RSJ174" s="164"/>
      <c r="RSK174" s="164"/>
      <c r="RSL174" s="164"/>
      <c r="RSM174" s="164"/>
      <c r="RSN174" s="164"/>
      <c r="RSO174" s="164"/>
      <c r="RSP174" s="164"/>
      <c r="RSQ174" s="164"/>
      <c r="RSR174" s="164"/>
      <c r="RSS174" s="164"/>
      <c r="RST174" s="164"/>
      <c r="RSU174" s="164"/>
      <c r="RSV174" s="164"/>
      <c r="RSW174" s="164"/>
      <c r="RSX174" s="164"/>
      <c r="RSY174" s="164"/>
      <c r="RSZ174" s="164"/>
      <c r="RTA174" s="164"/>
      <c r="RTB174" s="164"/>
      <c r="RTC174" s="164"/>
      <c r="RTD174" s="164"/>
      <c r="RTE174" s="164"/>
      <c r="RTF174" s="164"/>
      <c r="RTG174" s="164"/>
      <c r="RTH174" s="164"/>
      <c r="RTI174" s="164"/>
      <c r="RTJ174" s="164"/>
      <c r="RTK174" s="164"/>
      <c r="RTL174" s="164"/>
      <c r="RTM174" s="164"/>
      <c r="RTN174" s="164"/>
      <c r="RTO174" s="164"/>
      <c r="RTP174" s="164"/>
      <c r="RTQ174" s="164"/>
      <c r="RTR174" s="164"/>
      <c r="RTS174" s="164"/>
      <c r="RTT174" s="164"/>
      <c r="RTU174" s="164"/>
      <c r="RTV174" s="164"/>
      <c r="RTW174" s="164"/>
      <c r="RTX174" s="164"/>
      <c r="RTY174" s="164"/>
      <c r="RTZ174" s="164"/>
      <c r="RUA174" s="164"/>
      <c r="RUB174" s="164"/>
      <c r="RUC174" s="164"/>
      <c r="RUD174" s="164"/>
      <c r="RUE174" s="164"/>
      <c r="RUF174" s="164"/>
      <c r="RUG174" s="164"/>
      <c r="RUH174" s="164"/>
      <c r="RUI174" s="164"/>
      <c r="RUJ174" s="164"/>
      <c r="RUK174" s="164"/>
      <c r="RUL174" s="164"/>
      <c r="RUM174" s="164"/>
      <c r="RUN174" s="164"/>
      <c r="RUO174" s="164"/>
      <c r="RUP174" s="164"/>
      <c r="RUQ174" s="164"/>
      <c r="RUR174" s="164"/>
      <c r="RUS174" s="164"/>
      <c r="RUT174" s="164"/>
      <c r="RUU174" s="164"/>
      <c r="RUV174" s="164"/>
      <c r="RUW174" s="164"/>
      <c r="RUX174" s="164"/>
      <c r="RUY174" s="164"/>
      <c r="RUZ174" s="164"/>
      <c r="RVA174" s="164"/>
      <c r="RVB174" s="164"/>
      <c r="RVC174" s="164"/>
      <c r="RVD174" s="164"/>
      <c r="RVE174" s="164"/>
      <c r="RVF174" s="164"/>
      <c r="RVG174" s="164"/>
      <c r="RVH174" s="164"/>
      <c r="RVI174" s="164"/>
      <c r="RVJ174" s="164"/>
      <c r="RVK174" s="164"/>
      <c r="RVL174" s="164"/>
      <c r="RVM174" s="164"/>
      <c r="RVN174" s="164"/>
      <c r="RVO174" s="164"/>
      <c r="RVP174" s="164"/>
      <c r="RVQ174" s="164"/>
      <c r="RVR174" s="164"/>
      <c r="RVS174" s="164"/>
      <c r="RVT174" s="164"/>
      <c r="RVU174" s="164"/>
      <c r="RVV174" s="164"/>
      <c r="RVW174" s="164"/>
      <c r="RVX174" s="164"/>
      <c r="RVY174" s="164"/>
      <c r="RVZ174" s="164"/>
      <c r="RWA174" s="164"/>
      <c r="RWB174" s="164"/>
      <c r="RWC174" s="164"/>
      <c r="RWD174" s="164"/>
      <c r="RWE174" s="164"/>
      <c r="RWF174" s="164"/>
      <c r="RWG174" s="164"/>
      <c r="RWH174" s="164"/>
      <c r="RWI174" s="164"/>
      <c r="RWJ174" s="164"/>
      <c r="RWK174" s="164"/>
      <c r="RWL174" s="164"/>
      <c r="RWM174" s="164"/>
      <c r="RWN174" s="164"/>
      <c r="RWO174" s="164"/>
      <c r="RWP174" s="164"/>
      <c r="RWQ174" s="164"/>
      <c r="RWR174" s="164"/>
      <c r="RWS174" s="164"/>
      <c r="RWT174" s="164"/>
      <c r="RWU174" s="164"/>
      <c r="RWV174" s="164"/>
      <c r="RWW174" s="164"/>
      <c r="RWX174" s="164"/>
      <c r="RWY174" s="164"/>
      <c r="RWZ174" s="164"/>
      <c r="RXA174" s="164"/>
      <c r="RXB174" s="164"/>
      <c r="RXC174" s="164"/>
      <c r="RXD174" s="164"/>
      <c r="RXE174" s="164"/>
      <c r="RXF174" s="164"/>
      <c r="RXG174" s="164"/>
      <c r="RXH174" s="164"/>
      <c r="RXI174" s="164"/>
      <c r="RXJ174" s="164"/>
      <c r="RXK174" s="164"/>
      <c r="RXL174" s="164"/>
      <c r="RXM174" s="164"/>
      <c r="RXN174" s="164"/>
      <c r="RXO174" s="164"/>
      <c r="RXP174" s="164"/>
      <c r="RXQ174" s="164"/>
      <c r="RXR174" s="164"/>
      <c r="RXS174" s="164"/>
      <c r="RXT174" s="164"/>
      <c r="RXU174" s="164"/>
      <c r="RXV174" s="164"/>
      <c r="RXW174" s="164"/>
      <c r="RXX174" s="164"/>
      <c r="RXY174" s="164"/>
      <c r="RXZ174" s="164"/>
      <c r="RYA174" s="164"/>
      <c r="RYB174" s="164"/>
      <c r="RYC174" s="164"/>
      <c r="RYD174" s="164"/>
      <c r="RYE174" s="164"/>
      <c r="RYF174" s="164"/>
      <c r="RYG174" s="164"/>
      <c r="RYH174" s="164"/>
      <c r="RYI174" s="164"/>
      <c r="RYJ174" s="164"/>
      <c r="RYK174" s="164"/>
      <c r="RYL174" s="164"/>
      <c r="RYM174" s="164"/>
      <c r="RYN174" s="164"/>
      <c r="RYO174" s="164"/>
      <c r="RYP174" s="164"/>
      <c r="RYQ174" s="164"/>
      <c r="RYR174" s="164"/>
      <c r="RYS174" s="164"/>
      <c r="RYT174" s="164"/>
      <c r="RYU174" s="164"/>
      <c r="RYV174" s="164"/>
      <c r="RYW174" s="164"/>
      <c r="RYX174" s="164"/>
      <c r="RYY174" s="164"/>
      <c r="RYZ174" s="164"/>
      <c r="RZA174" s="164"/>
      <c r="RZB174" s="164"/>
      <c r="RZC174" s="164"/>
      <c r="RZD174" s="164"/>
      <c r="RZE174" s="164"/>
      <c r="RZF174" s="164"/>
      <c r="RZG174" s="164"/>
      <c r="RZH174" s="164"/>
      <c r="RZI174" s="164"/>
      <c r="RZJ174" s="164"/>
      <c r="RZK174" s="164"/>
      <c r="RZL174" s="164"/>
      <c r="RZM174" s="164"/>
      <c r="RZN174" s="164"/>
      <c r="RZO174" s="164"/>
      <c r="RZP174" s="164"/>
      <c r="RZQ174" s="164"/>
      <c r="RZR174" s="164"/>
      <c r="RZS174" s="164"/>
      <c r="RZT174" s="164"/>
      <c r="RZU174" s="164"/>
      <c r="RZV174" s="164"/>
      <c r="RZW174" s="164"/>
      <c r="RZX174" s="164"/>
      <c r="RZY174" s="164"/>
      <c r="RZZ174" s="164"/>
      <c r="SAA174" s="164"/>
      <c r="SAB174" s="164"/>
      <c r="SAC174" s="164"/>
      <c r="SAD174" s="164"/>
      <c r="SAE174" s="164"/>
      <c r="SAF174" s="164"/>
      <c r="SAG174" s="164"/>
      <c r="SAH174" s="164"/>
      <c r="SAI174" s="164"/>
      <c r="SAJ174" s="164"/>
      <c r="SAK174" s="164"/>
      <c r="SAL174" s="164"/>
      <c r="SAM174" s="164"/>
      <c r="SAN174" s="164"/>
      <c r="SAO174" s="164"/>
      <c r="SAP174" s="164"/>
      <c r="SAQ174" s="164"/>
      <c r="SAR174" s="164"/>
      <c r="SAS174" s="164"/>
      <c r="SAT174" s="164"/>
      <c r="SAU174" s="164"/>
      <c r="SAV174" s="164"/>
      <c r="SAW174" s="164"/>
      <c r="SAX174" s="164"/>
      <c r="SAY174" s="164"/>
      <c r="SAZ174" s="164"/>
      <c r="SBA174" s="164"/>
      <c r="SBB174" s="164"/>
      <c r="SBC174" s="164"/>
      <c r="SBD174" s="164"/>
      <c r="SBE174" s="164"/>
      <c r="SBF174" s="164"/>
      <c r="SBG174" s="164"/>
      <c r="SBH174" s="164"/>
      <c r="SBI174" s="164"/>
      <c r="SBJ174" s="164"/>
      <c r="SBK174" s="164"/>
      <c r="SBL174" s="164"/>
      <c r="SBM174" s="164"/>
      <c r="SBN174" s="164"/>
      <c r="SBO174" s="164"/>
      <c r="SBP174" s="164"/>
      <c r="SBQ174" s="164"/>
      <c r="SBR174" s="164"/>
      <c r="SBS174" s="164"/>
      <c r="SBT174" s="164"/>
      <c r="SBU174" s="164"/>
      <c r="SBV174" s="164"/>
      <c r="SBW174" s="164"/>
      <c r="SBX174" s="164"/>
      <c r="SBY174" s="164"/>
      <c r="SBZ174" s="164"/>
      <c r="SCA174" s="164"/>
      <c r="SCB174" s="164"/>
      <c r="SCC174" s="164"/>
      <c r="SCD174" s="164"/>
      <c r="SCE174" s="164"/>
      <c r="SCF174" s="164"/>
      <c r="SCG174" s="164"/>
      <c r="SCH174" s="164"/>
      <c r="SCI174" s="164"/>
      <c r="SCJ174" s="164"/>
      <c r="SCK174" s="164"/>
      <c r="SCL174" s="164"/>
      <c r="SCM174" s="164"/>
      <c r="SCN174" s="164"/>
      <c r="SCO174" s="164"/>
      <c r="SCP174" s="164"/>
      <c r="SCQ174" s="164"/>
      <c r="SCR174" s="164"/>
      <c r="SCS174" s="164"/>
      <c r="SCT174" s="164"/>
      <c r="SCU174" s="164"/>
      <c r="SCV174" s="164"/>
      <c r="SCW174" s="164"/>
      <c r="SCX174" s="164"/>
      <c r="SCY174" s="164"/>
      <c r="SCZ174" s="164"/>
      <c r="SDA174" s="164"/>
      <c r="SDB174" s="164"/>
      <c r="SDC174" s="164"/>
      <c r="SDD174" s="164"/>
      <c r="SDE174" s="164"/>
      <c r="SDF174" s="164"/>
      <c r="SDG174" s="164"/>
      <c r="SDH174" s="164"/>
      <c r="SDI174" s="164"/>
      <c r="SDJ174" s="164"/>
      <c r="SDK174" s="164"/>
      <c r="SDL174" s="164"/>
      <c r="SDM174" s="164"/>
      <c r="SDN174" s="164"/>
      <c r="SDO174" s="164"/>
      <c r="SDP174" s="164"/>
      <c r="SDQ174" s="164"/>
      <c r="SDR174" s="164"/>
      <c r="SDS174" s="164"/>
      <c r="SDT174" s="164"/>
      <c r="SDU174" s="164"/>
      <c r="SDV174" s="164"/>
      <c r="SDW174" s="164"/>
      <c r="SDX174" s="164"/>
      <c r="SDY174" s="164"/>
      <c r="SDZ174" s="164"/>
      <c r="SEA174" s="164"/>
      <c r="SEB174" s="164"/>
      <c r="SEC174" s="164"/>
      <c r="SED174" s="164"/>
      <c r="SEE174" s="164"/>
      <c r="SEF174" s="164"/>
      <c r="SEG174" s="164"/>
      <c r="SEH174" s="164"/>
      <c r="SEI174" s="164"/>
      <c r="SEJ174" s="164"/>
      <c r="SEK174" s="164"/>
      <c r="SEL174" s="164"/>
      <c r="SEM174" s="164"/>
      <c r="SEN174" s="164"/>
      <c r="SEO174" s="164"/>
      <c r="SEP174" s="164"/>
      <c r="SEQ174" s="164"/>
      <c r="SER174" s="164"/>
      <c r="SES174" s="164"/>
      <c r="SET174" s="164"/>
      <c r="SEU174" s="164"/>
      <c r="SEV174" s="164"/>
      <c r="SEW174" s="164"/>
      <c r="SEX174" s="164"/>
      <c r="SEY174" s="164"/>
      <c r="SEZ174" s="164"/>
      <c r="SFA174" s="164"/>
      <c r="SFB174" s="164"/>
      <c r="SFC174" s="164"/>
      <c r="SFD174" s="164"/>
      <c r="SFE174" s="164"/>
      <c r="SFF174" s="164"/>
      <c r="SFG174" s="164"/>
      <c r="SFH174" s="164"/>
      <c r="SFI174" s="164"/>
      <c r="SFJ174" s="164"/>
      <c r="SFK174" s="164"/>
      <c r="SFL174" s="164"/>
      <c r="SFM174" s="164"/>
      <c r="SFN174" s="164"/>
      <c r="SFO174" s="164"/>
      <c r="SFP174" s="164"/>
      <c r="SFQ174" s="164"/>
      <c r="SFR174" s="164"/>
      <c r="SFS174" s="164"/>
      <c r="SFT174" s="164"/>
      <c r="SFU174" s="164"/>
      <c r="SFV174" s="164"/>
      <c r="SFW174" s="164"/>
      <c r="SFX174" s="164"/>
      <c r="SFY174" s="164"/>
      <c r="SFZ174" s="164"/>
      <c r="SGA174" s="164"/>
      <c r="SGB174" s="164"/>
      <c r="SGC174" s="164"/>
      <c r="SGD174" s="164"/>
      <c r="SGE174" s="164"/>
      <c r="SGF174" s="164"/>
      <c r="SGG174" s="164"/>
      <c r="SGH174" s="164"/>
      <c r="SGI174" s="164"/>
      <c r="SGJ174" s="164"/>
      <c r="SGK174" s="164"/>
      <c r="SGL174" s="164"/>
      <c r="SGM174" s="164"/>
      <c r="SGN174" s="164"/>
      <c r="SGO174" s="164"/>
      <c r="SGP174" s="164"/>
      <c r="SGQ174" s="164"/>
      <c r="SGR174" s="164"/>
      <c r="SGS174" s="164"/>
      <c r="SGT174" s="164"/>
      <c r="SGU174" s="164"/>
      <c r="SGV174" s="164"/>
      <c r="SGW174" s="164"/>
      <c r="SGX174" s="164"/>
      <c r="SGY174" s="164"/>
      <c r="SGZ174" s="164"/>
      <c r="SHA174" s="164"/>
      <c r="SHB174" s="164"/>
      <c r="SHC174" s="164"/>
      <c r="SHD174" s="164"/>
      <c r="SHE174" s="164"/>
      <c r="SHF174" s="164"/>
      <c r="SHG174" s="164"/>
      <c r="SHH174" s="164"/>
      <c r="SHI174" s="164"/>
      <c r="SHJ174" s="164"/>
      <c r="SHK174" s="164"/>
      <c r="SHL174" s="164"/>
      <c r="SHM174" s="164"/>
      <c r="SHN174" s="164"/>
      <c r="SHO174" s="164"/>
      <c r="SHP174" s="164"/>
      <c r="SHQ174" s="164"/>
      <c r="SHR174" s="164"/>
      <c r="SHS174" s="164"/>
      <c r="SHT174" s="164"/>
      <c r="SHU174" s="164"/>
      <c r="SHV174" s="164"/>
      <c r="SHW174" s="164"/>
      <c r="SHX174" s="164"/>
      <c r="SHY174" s="164"/>
      <c r="SHZ174" s="164"/>
      <c r="SIA174" s="164"/>
      <c r="SIB174" s="164"/>
      <c r="SIC174" s="164"/>
      <c r="SID174" s="164"/>
      <c r="SIE174" s="164"/>
      <c r="SIF174" s="164"/>
      <c r="SIG174" s="164"/>
      <c r="SIH174" s="164"/>
      <c r="SII174" s="164"/>
      <c r="SIJ174" s="164"/>
      <c r="SIK174" s="164"/>
      <c r="SIL174" s="164"/>
      <c r="SIM174" s="164"/>
      <c r="SIN174" s="164"/>
      <c r="SIO174" s="164"/>
      <c r="SIP174" s="164"/>
      <c r="SIQ174" s="164"/>
      <c r="SIR174" s="164"/>
      <c r="SIS174" s="164"/>
      <c r="SIT174" s="164"/>
      <c r="SIU174" s="164"/>
      <c r="SIV174" s="164"/>
      <c r="SIW174" s="164"/>
      <c r="SIX174" s="164"/>
      <c r="SIY174" s="164"/>
      <c r="SIZ174" s="164"/>
      <c r="SJA174" s="164"/>
      <c r="SJB174" s="164"/>
      <c r="SJC174" s="164"/>
      <c r="SJD174" s="164"/>
      <c r="SJE174" s="164"/>
      <c r="SJF174" s="164"/>
      <c r="SJG174" s="164"/>
      <c r="SJH174" s="164"/>
      <c r="SJI174" s="164"/>
      <c r="SJJ174" s="164"/>
      <c r="SJK174" s="164"/>
      <c r="SJL174" s="164"/>
      <c r="SJM174" s="164"/>
      <c r="SJN174" s="164"/>
      <c r="SJO174" s="164"/>
      <c r="SJP174" s="164"/>
      <c r="SJQ174" s="164"/>
      <c r="SJR174" s="164"/>
      <c r="SJS174" s="164"/>
      <c r="SJT174" s="164"/>
      <c r="SJU174" s="164"/>
      <c r="SJV174" s="164"/>
      <c r="SJW174" s="164"/>
      <c r="SJX174" s="164"/>
      <c r="SJY174" s="164"/>
      <c r="SJZ174" s="164"/>
      <c r="SKA174" s="164"/>
      <c r="SKB174" s="164"/>
      <c r="SKC174" s="164"/>
      <c r="SKD174" s="164"/>
      <c r="SKE174" s="164"/>
      <c r="SKF174" s="164"/>
      <c r="SKG174" s="164"/>
      <c r="SKH174" s="164"/>
      <c r="SKI174" s="164"/>
      <c r="SKJ174" s="164"/>
      <c r="SKK174" s="164"/>
      <c r="SKL174" s="164"/>
      <c r="SKM174" s="164"/>
      <c r="SKN174" s="164"/>
      <c r="SKO174" s="164"/>
      <c r="SKP174" s="164"/>
      <c r="SKQ174" s="164"/>
      <c r="SKR174" s="164"/>
      <c r="SKS174" s="164"/>
      <c r="SKT174" s="164"/>
      <c r="SKU174" s="164"/>
      <c r="SKV174" s="164"/>
      <c r="SKW174" s="164"/>
      <c r="SKX174" s="164"/>
      <c r="SKY174" s="164"/>
      <c r="SKZ174" s="164"/>
      <c r="SLA174" s="164"/>
      <c r="SLB174" s="164"/>
      <c r="SLC174" s="164"/>
      <c r="SLD174" s="164"/>
      <c r="SLE174" s="164"/>
      <c r="SLF174" s="164"/>
      <c r="SLG174" s="164"/>
      <c r="SLH174" s="164"/>
      <c r="SLI174" s="164"/>
      <c r="SLJ174" s="164"/>
      <c r="SLK174" s="164"/>
      <c r="SLL174" s="164"/>
      <c r="SLM174" s="164"/>
      <c r="SLN174" s="164"/>
      <c r="SLO174" s="164"/>
      <c r="SLP174" s="164"/>
      <c r="SLQ174" s="164"/>
      <c r="SLR174" s="164"/>
      <c r="SLS174" s="164"/>
      <c r="SLT174" s="164"/>
      <c r="SLU174" s="164"/>
      <c r="SLV174" s="164"/>
      <c r="SLW174" s="164"/>
      <c r="SLX174" s="164"/>
      <c r="SLY174" s="164"/>
      <c r="SLZ174" s="164"/>
      <c r="SMA174" s="164"/>
      <c r="SMB174" s="164"/>
      <c r="SMC174" s="164"/>
      <c r="SMD174" s="164"/>
      <c r="SME174" s="164"/>
      <c r="SMF174" s="164"/>
      <c r="SMG174" s="164"/>
      <c r="SMH174" s="164"/>
      <c r="SMI174" s="164"/>
      <c r="SMJ174" s="164"/>
      <c r="SMK174" s="164"/>
      <c r="SML174" s="164"/>
      <c r="SMM174" s="164"/>
      <c r="SMN174" s="164"/>
      <c r="SMO174" s="164"/>
      <c r="SMP174" s="164"/>
      <c r="SMQ174" s="164"/>
      <c r="SMR174" s="164"/>
      <c r="SMS174" s="164"/>
      <c r="SMT174" s="164"/>
      <c r="SMU174" s="164"/>
      <c r="SMV174" s="164"/>
      <c r="SMW174" s="164"/>
      <c r="SMX174" s="164"/>
      <c r="SMY174" s="164"/>
      <c r="SMZ174" s="164"/>
      <c r="SNA174" s="164"/>
      <c r="SNB174" s="164"/>
      <c r="SNC174" s="164"/>
      <c r="SND174" s="164"/>
      <c r="SNE174" s="164"/>
      <c r="SNF174" s="164"/>
      <c r="SNG174" s="164"/>
      <c r="SNH174" s="164"/>
      <c r="SNI174" s="164"/>
      <c r="SNJ174" s="164"/>
      <c r="SNK174" s="164"/>
      <c r="SNL174" s="164"/>
      <c r="SNM174" s="164"/>
      <c r="SNN174" s="164"/>
      <c r="SNO174" s="164"/>
      <c r="SNP174" s="164"/>
      <c r="SNQ174" s="164"/>
      <c r="SNR174" s="164"/>
      <c r="SNS174" s="164"/>
      <c r="SNT174" s="164"/>
      <c r="SNU174" s="164"/>
      <c r="SNV174" s="164"/>
      <c r="SNW174" s="164"/>
      <c r="SNX174" s="164"/>
      <c r="SNY174" s="164"/>
      <c r="SNZ174" s="164"/>
      <c r="SOA174" s="164"/>
      <c r="SOB174" s="164"/>
      <c r="SOC174" s="164"/>
      <c r="SOD174" s="164"/>
      <c r="SOE174" s="164"/>
      <c r="SOF174" s="164"/>
      <c r="SOG174" s="164"/>
      <c r="SOH174" s="164"/>
      <c r="SOI174" s="164"/>
      <c r="SOJ174" s="164"/>
      <c r="SOK174" s="164"/>
      <c r="SOL174" s="164"/>
      <c r="SOM174" s="164"/>
      <c r="SON174" s="164"/>
      <c r="SOO174" s="164"/>
      <c r="SOP174" s="164"/>
      <c r="SOQ174" s="164"/>
      <c r="SOR174" s="164"/>
      <c r="SOS174" s="164"/>
      <c r="SOT174" s="164"/>
      <c r="SOU174" s="164"/>
      <c r="SOV174" s="164"/>
      <c r="SOW174" s="164"/>
      <c r="SOX174" s="164"/>
      <c r="SOY174" s="164"/>
      <c r="SOZ174" s="164"/>
      <c r="SPA174" s="164"/>
      <c r="SPB174" s="164"/>
      <c r="SPC174" s="164"/>
      <c r="SPD174" s="164"/>
      <c r="SPE174" s="164"/>
      <c r="SPF174" s="164"/>
      <c r="SPG174" s="164"/>
      <c r="SPH174" s="164"/>
      <c r="SPI174" s="164"/>
      <c r="SPJ174" s="164"/>
      <c r="SPK174" s="164"/>
      <c r="SPL174" s="164"/>
      <c r="SPM174" s="164"/>
      <c r="SPN174" s="164"/>
      <c r="SPO174" s="164"/>
      <c r="SPP174" s="164"/>
      <c r="SPQ174" s="164"/>
      <c r="SPR174" s="164"/>
      <c r="SPS174" s="164"/>
      <c r="SPT174" s="164"/>
      <c r="SPU174" s="164"/>
      <c r="SPV174" s="164"/>
      <c r="SPW174" s="164"/>
      <c r="SPX174" s="164"/>
      <c r="SPY174" s="164"/>
      <c r="SPZ174" s="164"/>
      <c r="SQA174" s="164"/>
      <c r="SQB174" s="164"/>
      <c r="SQC174" s="164"/>
      <c r="SQD174" s="164"/>
      <c r="SQE174" s="164"/>
      <c r="SQF174" s="164"/>
      <c r="SQG174" s="164"/>
      <c r="SQH174" s="164"/>
      <c r="SQI174" s="164"/>
      <c r="SQJ174" s="164"/>
      <c r="SQK174" s="164"/>
      <c r="SQL174" s="164"/>
      <c r="SQM174" s="164"/>
      <c r="SQN174" s="164"/>
      <c r="SQO174" s="164"/>
      <c r="SQP174" s="164"/>
      <c r="SQQ174" s="164"/>
      <c r="SQR174" s="164"/>
      <c r="SQS174" s="164"/>
      <c r="SQT174" s="164"/>
      <c r="SQU174" s="164"/>
      <c r="SQV174" s="164"/>
      <c r="SQW174" s="164"/>
      <c r="SQX174" s="164"/>
      <c r="SQY174" s="164"/>
      <c r="SQZ174" s="164"/>
      <c r="SRA174" s="164"/>
      <c r="SRB174" s="164"/>
      <c r="SRC174" s="164"/>
      <c r="SRD174" s="164"/>
      <c r="SRE174" s="164"/>
      <c r="SRF174" s="164"/>
      <c r="SRG174" s="164"/>
      <c r="SRH174" s="164"/>
      <c r="SRI174" s="164"/>
      <c r="SRJ174" s="164"/>
      <c r="SRK174" s="164"/>
      <c r="SRL174" s="164"/>
      <c r="SRM174" s="164"/>
      <c r="SRN174" s="164"/>
      <c r="SRO174" s="164"/>
      <c r="SRP174" s="164"/>
      <c r="SRQ174" s="164"/>
      <c r="SRR174" s="164"/>
      <c r="SRS174" s="164"/>
      <c r="SRT174" s="164"/>
      <c r="SRU174" s="164"/>
      <c r="SRV174" s="164"/>
      <c r="SRW174" s="164"/>
      <c r="SRX174" s="164"/>
      <c r="SRY174" s="164"/>
      <c r="SRZ174" s="164"/>
      <c r="SSA174" s="164"/>
      <c r="SSB174" s="164"/>
      <c r="SSC174" s="164"/>
      <c r="SSD174" s="164"/>
      <c r="SSE174" s="164"/>
      <c r="SSF174" s="164"/>
      <c r="SSG174" s="164"/>
      <c r="SSH174" s="164"/>
      <c r="SSI174" s="164"/>
      <c r="SSJ174" s="164"/>
      <c r="SSK174" s="164"/>
      <c r="SSL174" s="164"/>
      <c r="SSM174" s="164"/>
      <c r="SSN174" s="164"/>
      <c r="SSO174" s="164"/>
      <c r="SSP174" s="164"/>
      <c r="SSQ174" s="164"/>
      <c r="SSR174" s="164"/>
      <c r="SSS174" s="164"/>
      <c r="SST174" s="164"/>
      <c r="SSU174" s="164"/>
      <c r="SSV174" s="164"/>
      <c r="SSW174" s="164"/>
      <c r="SSX174" s="164"/>
      <c r="SSY174" s="164"/>
      <c r="SSZ174" s="164"/>
      <c r="STA174" s="164"/>
      <c r="STB174" s="164"/>
      <c r="STC174" s="164"/>
      <c r="STD174" s="164"/>
      <c r="STE174" s="164"/>
      <c r="STF174" s="164"/>
      <c r="STG174" s="164"/>
      <c r="STH174" s="164"/>
      <c r="STI174" s="164"/>
      <c r="STJ174" s="164"/>
      <c r="STK174" s="164"/>
      <c r="STL174" s="164"/>
      <c r="STM174" s="164"/>
      <c r="STN174" s="164"/>
      <c r="STO174" s="164"/>
      <c r="STP174" s="164"/>
      <c r="STQ174" s="164"/>
      <c r="STR174" s="164"/>
      <c r="STS174" s="164"/>
      <c r="STT174" s="164"/>
      <c r="STU174" s="164"/>
      <c r="STV174" s="164"/>
      <c r="STW174" s="164"/>
      <c r="STX174" s="164"/>
      <c r="STY174" s="164"/>
      <c r="STZ174" s="164"/>
      <c r="SUA174" s="164"/>
      <c r="SUB174" s="164"/>
      <c r="SUC174" s="164"/>
      <c r="SUD174" s="164"/>
      <c r="SUE174" s="164"/>
      <c r="SUF174" s="164"/>
      <c r="SUG174" s="164"/>
      <c r="SUH174" s="164"/>
      <c r="SUI174" s="164"/>
      <c r="SUJ174" s="164"/>
      <c r="SUK174" s="164"/>
      <c r="SUL174" s="164"/>
      <c r="SUM174" s="164"/>
      <c r="SUN174" s="164"/>
      <c r="SUO174" s="164"/>
      <c r="SUP174" s="164"/>
      <c r="SUQ174" s="164"/>
      <c r="SUR174" s="164"/>
      <c r="SUS174" s="164"/>
      <c r="SUT174" s="164"/>
      <c r="SUU174" s="164"/>
      <c r="SUV174" s="164"/>
      <c r="SUW174" s="164"/>
      <c r="SUX174" s="164"/>
      <c r="SUY174" s="164"/>
      <c r="SUZ174" s="164"/>
      <c r="SVA174" s="164"/>
      <c r="SVB174" s="164"/>
      <c r="SVC174" s="164"/>
      <c r="SVD174" s="164"/>
      <c r="SVE174" s="164"/>
      <c r="SVF174" s="164"/>
      <c r="SVG174" s="164"/>
      <c r="SVH174" s="164"/>
      <c r="SVI174" s="164"/>
      <c r="SVJ174" s="164"/>
      <c r="SVK174" s="164"/>
      <c r="SVL174" s="164"/>
      <c r="SVM174" s="164"/>
      <c r="SVN174" s="164"/>
      <c r="SVO174" s="164"/>
      <c r="SVP174" s="164"/>
      <c r="SVQ174" s="164"/>
      <c r="SVR174" s="164"/>
      <c r="SVS174" s="164"/>
      <c r="SVT174" s="164"/>
      <c r="SVU174" s="164"/>
      <c r="SVV174" s="164"/>
      <c r="SVW174" s="164"/>
      <c r="SVX174" s="164"/>
      <c r="SVY174" s="164"/>
      <c r="SVZ174" s="164"/>
      <c r="SWA174" s="164"/>
      <c r="SWB174" s="164"/>
      <c r="SWC174" s="164"/>
      <c r="SWD174" s="164"/>
      <c r="SWE174" s="164"/>
      <c r="SWF174" s="164"/>
      <c r="SWG174" s="164"/>
      <c r="SWH174" s="164"/>
      <c r="SWI174" s="164"/>
      <c r="SWJ174" s="164"/>
      <c r="SWK174" s="164"/>
      <c r="SWL174" s="164"/>
      <c r="SWM174" s="164"/>
      <c r="SWN174" s="164"/>
      <c r="SWO174" s="164"/>
      <c r="SWP174" s="164"/>
      <c r="SWQ174" s="164"/>
      <c r="SWR174" s="164"/>
      <c r="SWS174" s="164"/>
      <c r="SWT174" s="164"/>
      <c r="SWU174" s="164"/>
      <c r="SWV174" s="164"/>
      <c r="SWW174" s="164"/>
      <c r="SWX174" s="164"/>
      <c r="SWY174" s="164"/>
      <c r="SWZ174" s="164"/>
      <c r="SXA174" s="164"/>
      <c r="SXB174" s="164"/>
      <c r="SXC174" s="164"/>
      <c r="SXD174" s="164"/>
      <c r="SXE174" s="164"/>
      <c r="SXF174" s="164"/>
      <c r="SXG174" s="164"/>
      <c r="SXH174" s="164"/>
      <c r="SXI174" s="164"/>
      <c r="SXJ174" s="164"/>
      <c r="SXK174" s="164"/>
      <c r="SXL174" s="164"/>
      <c r="SXM174" s="164"/>
      <c r="SXN174" s="164"/>
      <c r="SXO174" s="164"/>
      <c r="SXP174" s="164"/>
      <c r="SXQ174" s="164"/>
      <c r="SXR174" s="164"/>
      <c r="SXS174" s="164"/>
      <c r="SXT174" s="164"/>
      <c r="SXU174" s="164"/>
      <c r="SXV174" s="164"/>
      <c r="SXW174" s="164"/>
      <c r="SXX174" s="164"/>
      <c r="SXY174" s="164"/>
      <c r="SXZ174" s="164"/>
      <c r="SYA174" s="164"/>
      <c r="SYB174" s="164"/>
      <c r="SYC174" s="164"/>
      <c r="SYD174" s="164"/>
      <c r="SYE174" s="164"/>
      <c r="SYF174" s="164"/>
      <c r="SYG174" s="164"/>
      <c r="SYH174" s="164"/>
      <c r="SYI174" s="164"/>
      <c r="SYJ174" s="164"/>
      <c r="SYK174" s="164"/>
      <c r="SYL174" s="164"/>
      <c r="SYM174" s="164"/>
      <c r="SYN174" s="164"/>
      <c r="SYO174" s="164"/>
      <c r="SYP174" s="164"/>
      <c r="SYQ174" s="164"/>
      <c r="SYR174" s="164"/>
      <c r="SYS174" s="164"/>
      <c r="SYT174" s="164"/>
      <c r="SYU174" s="164"/>
      <c r="SYV174" s="164"/>
      <c r="SYW174" s="164"/>
      <c r="SYX174" s="164"/>
      <c r="SYY174" s="164"/>
      <c r="SYZ174" s="164"/>
      <c r="SZA174" s="164"/>
      <c r="SZB174" s="164"/>
      <c r="SZC174" s="164"/>
      <c r="SZD174" s="164"/>
      <c r="SZE174" s="164"/>
      <c r="SZF174" s="164"/>
      <c r="SZG174" s="164"/>
      <c r="SZH174" s="164"/>
      <c r="SZI174" s="164"/>
      <c r="SZJ174" s="164"/>
      <c r="SZK174" s="164"/>
      <c r="SZL174" s="164"/>
      <c r="SZM174" s="164"/>
      <c r="SZN174" s="164"/>
      <c r="SZO174" s="164"/>
      <c r="SZP174" s="164"/>
      <c r="SZQ174" s="164"/>
      <c r="SZR174" s="164"/>
      <c r="SZS174" s="164"/>
      <c r="SZT174" s="164"/>
      <c r="SZU174" s="164"/>
      <c r="SZV174" s="164"/>
      <c r="SZW174" s="164"/>
      <c r="SZX174" s="164"/>
      <c r="SZY174" s="164"/>
      <c r="SZZ174" s="164"/>
      <c r="TAA174" s="164"/>
      <c r="TAB174" s="164"/>
      <c r="TAC174" s="164"/>
      <c r="TAD174" s="164"/>
      <c r="TAE174" s="164"/>
      <c r="TAF174" s="164"/>
      <c r="TAG174" s="164"/>
      <c r="TAH174" s="164"/>
      <c r="TAI174" s="164"/>
      <c r="TAJ174" s="164"/>
      <c r="TAK174" s="164"/>
      <c r="TAL174" s="164"/>
      <c r="TAM174" s="164"/>
      <c r="TAN174" s="164"/>
      <c r="TAO174" s="164"/>
      <c r="TAP174" s="164"/>
      <c r="TAQ174" s="164"/>
      <c r="TAR174" s="164"/>
      <c r="TAS174" s="164"/>
      <c r="TAT174" s="164"/>
      <c r="TAU174" s="164"/>
      <c r="TAV174" s="164"/>
      <c r="TAW174" s="164"/>
      <c r="TAX174" s="164"/>
      <c r="TAY174" s="164"/>
      <c r="TAZ174" s="164"/>
      <c r="TBA174" s="164"/>
      <c r="TBB174" s="164"/>
      <c r="TBC174" s="164"/>
      <c r="TBD174" s="164"/>
      <c r="TBE174" s="164"/>
      <c r="TBF174" s="164"/>
      <c r="TBG174" s="164"/>
      <c r="TBH174" s="164"/>
      <c r="TBI174" s="164"/>
      <c r="TBJ174" s="164"/>
      <c r="TBK174" s="164"/>
      <c r="TBL174" s="164"/>
      <c r="TBM174" s="164"/>
      <c r="TBN174" s="164"/>
      <c r="TBO174" s="164"/>
      <c r="TBP174" s="164"/>
      <c r="TBQ174" s="164"/>
      <c r="TBR174" s="164"/>
      <c r="TBS174" s="164"/>
      <c r="TBT174" s="164"/>
      <c r="TBU174" s="164"/>
      <c r="TBV174" s="164"/>
      <c r="TBW174" s="164"/>
      <c r="TBX174" s="164"/>
      <c r="TBY174" s="164"/>
      <c r="TBZ174" s="164"/>
      <c r="TCA174" s="164"/>
      <c r="TCB174" s="164"/>
      <c r="TCC174" s="164"/>
      <c r="TCD174" s="164"/>
      <c r="TCE174" s="164"/>
      <c r="TCF174" s="164"/>
      <c r="TCG174" s="164"/>
      <c r="TCH174" s="164"/>
      <c r="TCI174" s="164"/>
      <c r="TCJ174" s="164"/>
      <c r="TCK174" s="164"/>
      <c r="TCL174" s="164"/>
      <c r="TCM174" s="164"/>
      <c r="TCN174" s="164"/>
      <c r="TCO174" s="164"/>
      <c r="TCP174" s="164"/>
      <c r="TCQ174" s="164"/>
      <c r="TCR174" s="164"/>
      <c r="TCS174" s="164"/>
      <c r="TCT174" s="164"/>
      <c r="TCU174" s="164"/>
      <c r="TCV174" s="164"/>
      <c r="TCW174" s="164"/>
      <c r="TCX174" s="164"/>
      <c r="TCY174" s="164"/>
      <c r="TCZ174" s="164"/>
      <c r="TDA174" s="164"/>
      <c r="TDB174" s="164"/>
      <c r="TDC174" s="164"/>
      <c r="TDD174" s="164"/>
      <c r="TDE174" s="164"/>
      <c r="TDF174" s="164"/>
      <c r="TDG174" s="164"/>
      <c r="TDH174" s="164"/>
      <c r="TDI174" s="164"/>
      <c r="TDJ174" s="164"/>
      <c r="TDK174" s="164"/>
      <c r="TDL174" s="164"/>
      <c r="TDM174" s="164"/>
      <c r="TDN174" s="164"/>
      <c r="TDO174" s="164"/>
      <c r="TDP174" s="164"/>
      <c r="TDQ174" s="164"/>
      <c r="TDR174" s="164"/>
      <c r="TDS174" s="164"/>
      <c r="TDT174" s="164"/>
      <c r="TDU174" s="164"/>
      <c r="TDV174" s="164"/>
      <c r="TDW174" s="164"/>
      <c r="TDX174" s="164"/>
      <c r="TDY174" s="164"/>
      <c r="TDZ174" s="164"/>
      <c r="TEA174" s="164"/>
      <c r="TEB174" s="164"/>
      <c r="TEC174" s="164"/>
      <c r="TED174" s="164"/>
      <c r="TEE174" s="164"/>
      <c r="TEF174" s="164"/>
      <c r="TEG174" s="164"/>
      <c r="TEH174" s="164"/>
      <c r="TEI174" s="164"/>
      <c r="TEJ174" s="164"/>
      <c r="TEK174" s="164"/>
      <c r="TEL174" s="164"/>
      <c r="TEM174" s="164"/>
      <c r="TEN174" s="164"/>
      <c r="TEO174" s="164"/>
      <c r="TEP174" s="164"/>
      <c r="TEQ174" s="164"/>
      <c r="TER174" s="164"/>
      <c r="TES174" s="164"/>
      <c r="TET174" s="164"/>
      <c r="TEU174" s="164"/>
      <c r="TEV174" s="164"/>
      <c r="TEW174" s="164"/>
      <c r="TEX174" s="164"/>
      <c r="TEY174" s="164"/>
      <c r="TEZ174" s="164"/>
      <c r="TFA174" s="164"/>
      <c r="TFB174" s="164"/>
      <c r="TFC174" s="164"/>
      <c r="TFD174" s="164"/>
      <c r="TFE174" s="164"/>
      <c r="TFF174" s="164"/>
      <c r="TFG174" s="164"/>
      <c r="TFH174" s="164"/>
      <c r="TFI174" s="164"/>
      <c r="TFJ174" s="164"/>
      <c r="TFK174" s="164"/>
      <c r="TFL174" s="164"/>
      <c r="TFM174" s="164"/>
      <c r="TFN174" s="164"/>
      <c r="TFO174" s="164"/>
      <c r="TFP174" s="164"/>
      <c r="TFQ174" s="164"/>
      <c r="TFR174" s="164"/>
      <c r="TFS174" s="164"/>
      <c r="TFT174" s="164"/>
      <c r="TFU174" s="164"/>
      <c r="TFV174" s="164"/>
      <c r="TFW174" s="164"/>
      <c r="TFX174" s="164"/>
      <c r="TFY174" s="164"/>
      <c r="TFZ174" s="164"/>
      <c r="TGA174" s="164"/>
      <c r="TGB174" s="164"/>
      <c r="TGC174" s="164"/>
      <c r="TGD174" s="164"/>
      <c r="TGE174" s="164"/>
      <c r="TGF174" s="164"/>
      <c r="TGG174" s="164"/>
      <c r="TGH174" s="164"/>
      <c r="TGI174" s="164"/>
      <c r="TGJ174" s="164"/>
      <c r="TGK174" s="164"/>
      <c r="TGL174" s="164"/>
      <c r="TGM174" s="164"/>
      <c r="TGN174" s="164"/>
      <c r="TGO174" s="164"/>
      <c r="TGP174" s="164"/>
      <c r="TGQ174" s="164"/>
      <c r="TGR174" s="164"/>
      <c r="TGS174" s="164"/>
      <c r="TGT174" s="164"/>
      <c r="TGU174" s="164"/>
      <c r="TGV174" s="164"/>
      <c r="TGW174" s="164"/>
      <c r="TGX174" s="164"/>
      <c r="TGY174" s="164"/>
      <c r="TGZ174" s="164"/>
      <c r="THA174" s="164"/>
      <c r="THB174" s="164"/>
      <c r="THC174" s="164"/>
      <c r="THD174" s="164"/>
      <c r="THE174" s="164"/>
      <c r="THF174" s="164"/>
      <c r="THG174" s="164"/>
      <c r="THH174" s="164"/>
      <c r="THI174" s="164"/>
      <c r="THJ174" s="164"/>
      <c r="THK174" s="164"/>
      <c r="THL174" s="164"/>
      <c r="THM174" s="164"/>
      <c r="THN174" s="164"/>
      <c r="THO174" s="164"/>
      <c r="THP174" s="164"/>
      <c r="THQ174" s="164"/>
      <c r="THR174" s="164"/>
      <c r="THS174" s="164"/>
      <c r="THT174" s="164"/>
      <c r="THU174" s="164"/>
      <c r="THV174" s="164"/>
      <c r="THW174" s="164"/>
      <c r="THX174" s="164"/>
      <c r="THY174" s="164"/>
      <c r="THZ174" s="164"/>
      <c r="TIA174" s="164"/>
      <c r="TIB174" s="164"/>
      <c r="TIC174" s="164"/>
      <c r="TID174" s="164"/>
      <c r="TIE174" s="164"/>
      <c r="TIF174" s="164"/>
      <c r="TIG174" s="164"/>
      <c r="TIH174" s="164"/>
      <c r="TII174" s="164"/>
      <c r="TIJ174" s="164"/>
      <c r="TIK174" s="164"/>
      <c r="TIL174" s="164"/>
      <c r="TIM174" s="164"/>
      <c r="TIN174" s="164"/>
      <c r="TIO174" s="164"/>
      <c r="TIP174" s="164"/>
      <c r="TIQ174" s="164"/>
      <c r="TIR174" s="164"/>
      <c r="TIS174" s="164"/>
      <c r="TIT174" s="164"/>
      <c r="TIU174" s="164"/>
      <c r="TIV174" s="164"/>
      <c r="TIW174" s="164"/>
      <c r="TIX174" s="164"/>
      <c r="TIY174" s="164"/>
      <c r="TIZ174" s="164"/>
      <c r="TJA174" s="164"/>
      <c r="TJB174" s="164"/>
      <c r="TJC174" s="164"/>
      <c r="TJD174" s="164"/>
      <c r="TJE174" s="164"/>
      <c r="TJF174" s="164"/>
      <c r="TJG174" s="164"/>
      <c r="TJH174" s="164"/>
      <c r="TJI174" s="164"/>
      <c r="TJJ174" s="164"/>
      <c r="TJK174" s="164"/>
      <c r="TJL174" s="164"/>
      <c r="TJM174" s="164"/>
      <c r="TJN174" s="164"/>
      <c r="TJO174" s="164"/>
      <c r="TJP174" s="164"/>
      <c r="TJQ174" s="164"/>
      <c r="TJR174" s="164"/>
      <c r="TJS174" s="164"/>
      <c r="TJT174" s="164"/>
      <c r="TJU174" s="164"/>
      <c r="TJV174" s="164"/>
      <c r="TJW174" s="164"/>
      <c r="TJX174" s="164"/>
      <c r="TJY174" s="164"/>
      <c r="TJZ174" s="164"/>
      <c r="TKA174" s="164"/>
      <c r="TKB174" s="164"/>
      <c r="TKC174" s="164"/>
      <c r="TKD174" s="164"/>
      <c r="TKE174" s="164"/>
      <c r="TKF174" s="164"/>
      <c r="TKG174" s="164"/>
      <c r="TKH174" s="164"/>
      <c r="TKI174" s="164"/>
      <c r="TKJ174" s="164"/>
      <c r="TKK174" s="164"/>
      <c r="TKL174" s="164"/>
      <c r="TKM174" s="164"/>
      <c r="TKN174" s="164"/>
      <c r="TKO174" s="164"/>
      <c r="TKP174" s="164"/>
      <c r="TKQ174" s="164"/>
      <c r="TKR174" s="164"/>
      <c r="TKS174" s="164"/>
      <c r="TKT174" s="164"/>
      <c r="TKU174" s="164"/>
      <c r="TKV174" s="164"/>
      <c r="TKW174" s="164"/>
      <c r="TKX174" s="164"/>
      <c r="TKY174" s="164"/>
      <c r="TKZ174" s="164"/>
      <c r="TLA174" s="164"/>
      <c r="TLB174" s="164"/>
      <c r="TLC174" s="164"/>
      <c r="TLD174" s="164"/>
      <c r="TLE174" s="164"/>
      <c r="TLF174" s="164"/>
      <c r="TLG174" s="164"/>
      <c r="TLH174" s="164"/>
      <c r="TLI174" s="164"/>
      <c r="TLJ174" s="164"/>
      <c r="TLK174" s="164"/>
      <c r="TLL174" s="164"/>
      <c r="TLM174" s="164"/>
      <c r="TLN174" s="164"/>
      <c r="TLO174" s="164"/>
      <c r="TLP174" s="164"/>
      <c r="TLQ174" s="164"/>
      <c r="TLR174" s="164"/>
      <c r="TLS174" s="164"/>
      <c r="TLT174" s="164"/>
      <c r="TLU174" s="164"/>
      <c r="TLV174" s="164"/>
      <c r="TLW174" s="164"/>
      <c r="TLX174" s="164"/>
      <c r="TLY174" s="164"/>
      <c r="TLZ174" s="164"/>
      <c r="TMA174" s="164"/>
      <c r="TMB174" s="164"/>
      <c r="TMC174" s="164"/>
      <c r="TMD174" s="164"/>
      <c r="TME174" s="164"/>
      <c r="TMF174" s="164"/>
      <c r="TMG174" s="164"/>
      <c r="TMH174" s="164"/>
      <c r="TMI174" s="164"/>
      <c r="TMJ174" s="164"/>
      <c r="TMK174" s="164"/>
      <c r="TML174" s="164"/>
      <c r="TMM174" s="164"/>
      <c r="TMN174" s="164"/>
      <c r="TMO174" s="164"/>
      <c r="TMP174" s="164"/>
      <c r="TMQ174" s="164"/>
      <c r="TMR174" s="164"/>
      <c r="TMS174" s="164"/>
      <c r="TMT174" s="164"/>
      <c r="TMU174" s="164"/>
      <c r="TMV174" s="164"/>
      <c r="TMW174" s="164"/>
      <c r="TMX174" s="164"/>
      <c r="TMY174" s="164"/>
      <c r="TMZ174" s="164"/>
      <c r="TNA174" s="164"/>
      <c r="TNB174" s="164"/>
      <c r="TNC174" s="164"/>
      <c r="TND174" s="164"/>
      <c r="TNE174" s="164"/>
      <c r="TNF174" s="164"/>
      <c r="TNG174" s="164"/>
      <c r="TNH174" s="164"/>
      <c r="TNI174" s="164"/>
      <c r="TNJ174" s="164"/>
      <c r="TNK174" s="164"/>
      <c r="TNL174" s="164"/>
      <c r="TNM174" s="164"/>
      <c r="TNN174" s="164"/>
      <c r="TNO174" s="164"/>
      <c r="TNP174" s="164"/>
      <c r="TNQ174" s="164"/>
      <c r="TNR174" s="164"/>
      <c r="TNS174" s="164"/>
      <c r="TNT174" s="164"/>
      <c r="TNU174" s="164"/>
      <c r="TNV174" s="164"/>
      <c r="TNW174" s="164"/>
      <c r="TNX174" s="164"/>
      <c r="TNY174" s="164"/>
      <c r="TNZ174" s="164"/>
      <c r="TOA174" s="164"/>
      <c r="TOB174" s="164"/>
      <c r="TOC174" s="164"/>
      <c r="TOD174" s="164"/>
      <c r="TOE174" s="164"/>
      <c r="TOF174" s="164"/>
      <c r="TOG174" s="164"/>
      <c r="TOH174" s="164"/>
      <c r="TOI174" s="164"/>
      <c r="TOJ174" s="164"/>
      <c r="TOK174" s="164"/>
      <c r="TOL174" s="164"/>
      <c r="TOM174" s="164"/>
      <c r="TON174" s="164"/>
      <c r="TOO174" s="164"/>
      <c r="TOP174" s="164"/>
      <c r="TOQ174" s="164"/>
      <c r="TOR174" s="164"/>
      <c r="TOS174" s="164"/>
      <c r="TOT174" s="164"/>
      <c r="TOU174" s="164"/>
      <c r="TOV174" s="164"/>
      <c r="TOW174" s="164"/>
      <c r="TOX174" s="164"/>
      <c r="TOY174" s="164"/>
      <c r="TOZ174" s="164"/>
      <c r="TPA174" s="164"/>
      <c r="TPB174" s="164"/>
      <c r="TPC174" s="164"/>
      <c r="TPD174" s="164"/>
      <c r="TPE174" s="164"/>
      <c r="TPF174" s="164"/>
      <c r="TPG174" s="164"/>
      <c r="TPH174" s="164"/>
      <c r="TPI174" s="164"/>
      <c r="TPJ174" s="164"/>
      <c r="TPK174" s="164"/>
      <c r="TPL174" s="164"/>
      <c r="TPM174" s="164"/>
      <c r="TPN174" s="164"/>
      <c r="TPO174" s="164"/>
      <c r="TPP174" s="164"/>
      <c r="TPQ174" s="164"/>
      <c r="TPR174" s="164"/>
      <c r="TPS174" s="164"/>
      <c r="TPT174" s="164"/>
      <c r="TPU174" s="164"/>
      <c r="TPV174" s="164"/>
      <c r="TPW174" s="164"/>
      <c r="TPX174" s="164"/>
      <c r="TPY174" s="164"/>
      <c r="TPZ174" s="164"/>
      <c r="TQA174" s="164"/>
      <c r="TQB174" s="164"/>
      <c r="TQC174" s="164"/>
      <c r="TQD174" s="164"/>
      <c r="TQE174" s="164"/>
      <c r="TQF174" s="164"/>
      <c r="TQG174" s="164"/>
      <c r="TQH174" s="164"/>
      <c r="TQI174" s="164"/>
      <c r="TQJ174" s="164"/>
      <c r="TQK174" s="164"/>
      <c r="TQL174" s="164"/>
      <c r="TQM174" s="164"/>
      <c r="TQN174" s="164"/>
      <c r="TQO174" s="164"/>
      <c r="TQP174" s="164"/>
      <c r="TQQ174" s="164"/>
      <c r="TQR174" s="164"/>
      <c r="TQS174" s="164"/>
      <c r="TQT174" s="164"/>
      <c r="TQU174" s="164"/>
      <c r="TQV174" s="164"/>
      <c r="TQW174" s="164"/>
      <c r="TQX174" s="164"/>
      <c r="TQY174" s="164"/>
      <c r="TQZ174" s="164"/>
      <c r="TRA174" s="164"/>
      <c r="TRB174" s="164"/>
      <c r="TRC174" s="164"/>
      <c r="TRD174" s="164"/>
      <c r="TRE174" s="164"/>
      <c r="TRF174" s="164"/>
      <c r="TRG174" s="164"/>
      <c r="TRH174" s="164"/>
      <c r="TRI174" s="164"/>
      <c r="TRJ174" s="164"/>
      <c r="TRK174" s="164"/>
      <c r="TRL174" s="164"/>
      <c r="TRM174" s="164"/>
      <c r="TRN174" s="164"/>
      <c r="TRO174" s="164"/>
      <c r="TRP174" s="164"/>
      <c r="TRQ174" s="164"/>
      <c r="TRR174" s="164"/>
      <c r="TRS174" s="164"/>
      <c r="TRT174" s="164"/>
      <c r="TRU174" s="164"/>
      <c r="TRV174" s="164"/>
      <c r="TRW174" s="164"/>
      <c r="TRX174" s="164"/>
      <c r="TRY174" s="164"/>
      <c r="TRZ174" s="164"/>
      <c r="TSA174" s="164"/>
      <c r="TSB174" s="164"/>
      <c r="TSC174" s="164"/>
      <c r="TSD174" s="164"/>
      <c r="TSE174" s="164"/>
      <c r="TSF174" s="164"/>
      <c r="TSG174" s="164"/>
      <c r="TSH174" s="164"/>
      <c r="TSI174" s="164"/>
      <c r="TSJ174" s="164"/>
      <c r="TSK174" s="164"/>
      <c r="TSL174" s="164"/>
      <c r="TSM174" s="164"/>
      <c r="TSN174" s="164"/>
      <c r="TSO174" s="164"/>
      <c r="TSP174" s="164"/>
      <c r="TSQ174" s="164"/>
      <c r="TSR174" s="164"/>
      <c r="TSS174" s="164"/>
      <c r="TST174" s="164"/>
      <c r="TSU174" s="164"/>
      <c r="TSV174" s="164"/>
      <c r="TSW174" s="164"/>
      <c r="TSX174" s="164"/>
      <c r="TSY174" s="164"/>
      <c r="TSZ174" s="164"/>
      <c r="TTA174" s="164"/>
      <c r="TTB174" s="164"/>
      <c r="TTC174" s="164"/>
      <c r="TTD174" s="164"/>
      <c r="TTE174" s="164"/>
      <c r="TTF174" s="164"/>
      <c r="TTG174" s="164"/>
      <c r="TTH174" s="164"/>
      <c r="TTI174" s="164"/>
      <c r="TTJ174" s="164"/>
      <c r="TTK174" s="164"/>
      <c r="TTL174" s="164"/>
      <c r="TTM174" s="164"/>
      <c r="TTN174" s="164"/>
      <c r="TTO174" s="164"/>
      <c r="TTP174" s="164"/>
      <c r="TTQ174" s="164"/>
      <c r="TTR174" s="164"/>
      <c r="TTS174" s="164"/>
      <c r="TTT174" s="164"/>
      <c r="TTU174" s="164"/>
      <c r="TTV174" s="164"/>
      <c r="TTW174" s="164"/>
      <c r="TTX174" s="164"/>
      <c r="TTY174" s="164"/>
      <c r="TTZ174" s="164"/>
      <c r="TUA174" s="164"/>
      <c r="TUB174" s="164"/>
      <c r="TUC174" s="164"/>
      <c r="TUD174" s="164"/>
      <c r="TUE174" s="164"/>
      <c r="TUF174" s="164"/>
      <c r="TUG174" s="164"/>
      <c r="TUH174" s="164"/>
      <c r="TUI174" s="164"/>
      <c r="TUJ174" s="164"/>
      <c r="TUK174" s="164"/>
      <c r="TUL174" s="164"/>
      <c r="TUM174" s="164"/>
      <c r="TUN174" s="164"/>
      <c r="TUO174" s="164"/>
      <c r="TUP174" s="164"/>
      <c r="TUQ174" s="164"/>
      <c r="TUR174" s="164"/>
      <c r="TUS174" s="164"/>
      <c r="TUT174" s="164"/>
      <c r="TUU174" s="164"/>
      <c r="TUV174" s="164"/>
      <c r="TUW174" s="164"/>
      <c r="TUX174" s="164"/>
      <c r="TUY174" s="164"/>
      <c r="TUZ174" s="164"/>
      <c r="TVA174" s="164"/>
      <c r="TVB174" s="164"/>
      <c r="TVC174" s="164"/>
      <c r="TVD174" s="164"/>
      <c r="TVE174" s="164"/>
      <c r="TVF174" s="164"/>
      <c r="TVG174" s="164"/>
      <c r="TVH174" s="164"/>
      <c r="TVI174" s="164"/>
      <c r="TVJ174" s="164"/>
      <c r="TVK174" s="164"/>
      <c r="TVL174" s="164"/>
      <c r="TVM174" s="164"/>
      <c r="TVN174" s="164"/>
      <c r="TVO174" s="164"/>
      <c r="TVP174" s="164"/>
      <c r="TVQ174" s="164"/>
      <c r="TVR174" s="164"/>
      <c r="TVS174" s="164"/>
      <c r="TVT174" s="164"/>
      <c r="TVU174" s="164"/>
      <c r="TVV174" s="164"/>
      <c r="TVW174" s="164"/>
      <c r="TVX174" s="164"/>
      <c r="TVY174" s="164"/>
      <c r="TVZ174" s="164"/>
      <c r="TWA174" s="164"/>
      <c r="TWB174" s="164"/>
      <c r="TWC174" s="164"/>
      <c r="TWD174" s="164"/>
      <c r="TWE174" s="164"/>
      <c r="TWF174" s="164"/>
      <c r="TWG174" s="164"/>
      <c r="TWH174" s="164"/>
      <c r="TWI174" s="164"/>
      <c r="TWJ174" s="164"/>
      <c r="TWK174" s="164"/>
      <c r="TWL174" s="164"/>
      <c r="TWM174" s="164"/>
      <c r="TWN174" s="164"/>
      <c r="TWO174" s="164"/>
      <c r="TWP174" s="164"/>
      <c r="TWQ174" s="164"/>
      <c r="TWR174" s="164"/>
      <c r="TWS174" s="164"/>
      <c r="TWT174" s="164"/>
      <c r="TWU174" s="164"/>
      <c r="TWV174" s="164"/>
      <c r="TWW174" s="164"/>
      <c r="TWX174" s="164"/>
      <c r="TWY174" s="164"/>
      <c r="TWZ174" s="164"/>
      <c r="TXA174" s="164"/>
      <c r="TXB174" s="164"/>
      <c r="TXC174" s="164"/>
      <c r="TXD174" s="164"/>
      <c r="TXE174" s="164"/>
      <c r="TXF174" s="164"/>
      <c r="TXG174" s="164"/>
      <c r="TXH174" s="164"/>
      <c r="TXI174" s="164"/>
      <c r="TXJ174" s="164"/>
      <c r="TXK174" s="164"/>
      <c r="TXL174" s="164"/>
      <c r="TXM174" s="164"/>
      <c r="TXN174" s="164"/>
      <c r="TXO174" s="164"/>
      <c r="TXP174" s="164"/>
      <c r="TXQ174" s="164"/>
      <c r="TXR174" s="164"/>
      <c r="TXS174" s="164"/>
      <c r="TXT174" s="164"/>
      <c r="TXU174" s="164"/>
      <c r="TXV174" s="164"/>
      <c r="TXW174" s="164"/>
      <c r="TXX174" s="164"/>
      <c r="TXY174" s="164"/>
      <c r="TXZ174" s="164"/>
      <c r="TYA174" s="164"/>
      <c r="TYB174" s="164"/>
      <c r="TYC174" s="164"/>
      <c r="TYD174" s="164"/>
      <c r="TYE174" s="164"/>
      <c r="TYF174" s="164"/>
      <c r="TYG174" s="164"/>
      <c r="TYH174" s="164"/>
      <c r="TYI174" s="164"/>
      <c r="TYJ174" s="164"/>
      <c r="TYK174" s="164"/>
      <c r="TYL174" s="164"/>
      <c r="TYM174" s="164"/>
      <c r="TYN174" s="164"/>
      <c r="TYO174" s="164"/>
      <c r="TYP174" s="164"/>
      <c r="TYQ174" s="164"/>
      <c r="TYR174" s="164"/>
      <c r="TYS174" s="164"/>
      <c r="TYT174" s="164"/>
      <c r="TYU174" s="164"/>
      <c r="TYV174" s="164"/>
      <c r="TYW174" s="164"/>
      <c r="TYX174" s="164"/>
      <c r="TYY174" s="164"/>
      <c r="TYZ174" s="164"/>
      <c r="TZA174" s="164"/>
      <c r="TZB174" s="164"/>
      <c r="TZC174" s="164"/>
      <c r="TZD174" s="164"/>
      <c r="TZE174" s="164"/>
      <c r="TZF174" s="164"/>
      <c r="TZG174" s="164"/>
      <c r="TZH174" s="164"/>
      <c r="TZI174" s="164"/>
      <c r="TZJ174" s="164"/>
      <c r="TZK174" s="164"/>
      <c r="TZL174" s="164"/>
      <c r="TZM174" s="164"/>
      <c r="TZN174" s="164"/>
      <c r="TZO174" s="164"/>
      <c r="TZP174" s="164"/>
      <c r="TZQ174" s="164"/>
      <c r="TZR174" s="164"/>
      <c r="TZS174" s="164"/>
      <c r="TZT174" s="164"/>
      <c r="TZU174" s="164"/>
      <c r="TZV174" s="164"/>
      <c r="TZW174" s="164"/>
      <c r="TZX174" s="164"/>
      <c r="TZY174" s="164"/>
      <c r="TZZ174" s="164"/>
      <c r="UAA174" s="164"/>
      <c r="UAB174" s="164"/>
      <c r="UAC174" s="164"/>
      <c r="UAD174" s="164"/>
      <c r="UAE174" s="164"/>
      <c r="UAF174" s="164"/>
      <c r="UAG174" s="164"/>
      <c r="UAH174" s="164"/>
      <c r="UAI174" s="164"/>
      <c r="UAJ174" s="164"/>
      <c r="UAK174" s="164"/>
      <c r="UAL174" s="164"/>
      <c r="UAM174" s="164"/>
      <c r="UAN174" s="164"/>
      <c r="UAO174" s="164"/>
      <c r="UAP174" s="164"/>
      <c r="UAQ174" s="164"/>
      <c r="UAR174" s="164"/>
      <c r="UAS174" s="164"/>
      <c r="UAT174" s="164"/>
      <c r="UAU174" s="164"/>
      <c r="UAV174" s="164"/>
      <c r="UAW174" s="164"/>
      <c r="UAX174" s="164"/>
      <c r="UAY174" s="164"/>
      <c r="UAZ174" s="164"/>
      <c r="UBA174" s="164"/>
      <c r="UBB174" s="164"/>
      <c r="UBC174" s="164"/>
      <c r="UBD174" s="164"/>
      <c r="UBE174" s="164"/>
      <c r="UBF174" s="164"/>
      <c r="UBG174" s="164"/>
      <c r="UBH174" s="164"/>
      <c r="UBI174" s="164"/>
      <c r="UBJ174" s="164"/>
      <c r="UBK174" s="164"/>
      <c r="UBL174" s="164"/>
      <c r="UBM174" s="164"/>
      <c r="UBN174" s="164"/>
      <c r="UBO174" s="164"/>
      <c r="UBP174" s="164"/>
      <c r="UBQ174" s="164"/>
      <c r="UBR174" s="164"/>
      <c r="UBS174" s="164"/>
      <c r="UBT174" s="164"/>
      <c r="UBU174" s="164"/>
      <c r="UBV174" s="164"/>
      <c r="UBW174" s="164"/>
      <c r="UBX174" s="164"/>
      <c r="UBY174" s="164"/>
      <c r="UBZ174" s="164"/>
      <c r="UCA174" s="164"/>
      <c r="UCB174" s="164"/>
      <c r="UCC174" s="164"/>
      <c r="UCD174" s="164"/>
      <c r="UCE174" s="164"/>
      <c r="UCF174" s="164"/>
      <c r="UCG174" s="164"/>
      <c r="UCH174" s="164"/>
      <c r="UCI174" s="164"/>
      <c r="UCJ174" s="164"/>
      <c r="UCK174" s="164"/>
      <c r="UCL174" s="164"/>
      <c r="UCM174" s="164"/>
      <c r="UCN174" s="164"/>
      <c r="UCO174" s="164"/>
      <c r="UCP174" s="164"/>
      <c r="UCQ174" s="164"/>
      <c r="UCR174" s="164"/>
      <c r="UCS174" s="164"/>
      <c r="UCT174" s="164"/>
      <c r="UCU174" s="164"/>
      <c r="UCV174" s="164"/>
      <c r="UCW174" s="164"/>
      <c r="UCX174" s="164"/>
      <c r="UCY174" s="164"/>
      <c r="UCZ174" s="164"/>
      <c r="UDA174" s="164"/>
      <c r="UDB174" s="164"/>
      <c r="UDC174" s="164"/>
      <c r="UDD174" s="164"/>
      <c r="UDE174" s="164"/>
      <c r="UDF174" s="164"/>
      <c r="UDG174" s="164"/>
      <c r="UDH174" s="164"/>
      <c r="UDI174" s="164"/>
      <c r="UDJ174" s="164"/>
      <c r="UDK174" s="164"/>
      <c r="UDL174" s="164"/>
      <c r="UDM174" s="164"/>
      <c r="UDN174" s="164"/>
      <c r="UDO174" s="164"/>
      <c r="UDP174" s="164"/>
      <c r="UDQ174" s="164"/>
      <c r="UDR174" s="164"/>
      <c r="UDS174" s="164"/>
      <c r="UDT174" s="164"/>
      <c r="UDU174" s="164"/>
      <c r="UDV174" s="164"/>
      <c r="UDW174" s="164"/>
      <c r="UDX174" s="164"/>
      <c r="UDY174" s="164"/>
      <c r="UDZ174" s="164"/>
      <c r="UEA174" s="164"/>
      <c r="UEB174" s="164"/>
      <c r="UEC174" s="164"/>
      <c r="UED174" s="164"/>
      <c r="UEE174" s="164"/>
      <c r="UEF174" s="164"/>
      <c r="UEG174" s="164"/>
      <c r="UEH174" s="164"/>
      <c r="UEI174" s="164"/>
      <c r="UEJ174" s="164"/>
      <c r="UEK174" s="164"/>
      <c r="UEL174" s="164"/>
      <c r="UEM174" s="164"/>
      <c r="UEN174" s="164"/>
      <c r="UEO174" s="164"/>
      <c r="UEP174" s="164"/>
      <c r="UEQ174" s="164"/>
      <c r="UER174" s="164"/>
      <c r="UES174" s="164"/>
      <c r="UET174" s="164"/>
      <c r="UEU174" s="164"/>
      <c r="UEV174" s="164"/>
      <c r="UEW174" s="164"/>
      <c r="UEX174" s="164"/>
      <c r="UEY174" s="164"/>
      <c r="UEZ174" s="164"/>
      <c r="UFA174" s="164"/>
      <c r="UFB174" s="164"/>
      <c r="UFC174" s="164"/>
      <c r="UFD174" s="164"/>
      <c r="UFE174" s="164"/>
      <c r="UFF174" s="164"/>
      <c r="UFG174" s="164"/>
      <c r="UFH174" s="164"/>
      <c r="UFI174" s="164"/>
      <c r="UFJ174" s="164"/>
      <c r="UFK174" s="164"/>
      <c r="UFL174" s="164"/>
      <c r="UFM174" s="164"/>
      <c r="UFN174" s="164"/>
      <c r="UFO174" s="164"/>
      <c r="UFP174" s="164"/>
      <c r="UFQ174" s="164"/>
      <c r="UFR174" s="164"/>
      <c r="UFS174" s="164"/>
      <c r="UFT174" s="164"/>
      <c r="UFU174" s="164"/>
      <c r="UFV174" s="164"/>
      <c r="UFW174" s="164"/>
      <c r="UFX174" s="164"/>
      <c r="UFY174" s="164"/>
      <c r="UFZ174" s="164"/>
      <c r="UGA174" s="164"/>
      <c r="UGB174" s="164"/>
      <c r="UGC174" s="164"/>
      <c r="UGD174" s="164"/>
      <c r="UGE174" s="164"/>
      <c r="UGF174" s="164"/>
      <c r="UGG174" s="164"/>
      <c r="UGH174" s="164"/>
      <c r="UGI174" s="164"/>
      <c r="UGJ174" s="164"/>
      <c r="UGK174" s="164"/>
      <c r="UGL174" s="164"/>
      <c r="UGM174" s="164"/>
      <c r="UGN174" s="164"/>
      <c r="UGO174" s="164"/>
      <c r="UGP174" s="164"/>
      <c r="UGQ174" s="164"/>
      <c r="UGR174" s="164"/>
      <c r="UGS174" s="164"/>
      <c r="UGT174" s="164"/>
      <c r="UGU174" s="164"/>
      <c r="UGV174" s="164"/>
      <c r="UGW174" s="164"/>
      <c r="UGX174" s="164"/>
      <c r="UGY174" s="164"/>
      <c r="UGZ174" s="164"/>
      <c r="UHA174" s="164"/>
      <c r="UHB174" s="164"/>
      <c r="UHC174" s="164"/>
      <c r="UHD174" s="164"/>
      <c r="UHE174" s="164"/>
      <c r="UHF174" s="164"/>
      <c r="UHG174" s="164"/>
      <c r="UHH174" s="164"/>
      <c r="UHI174" s="164"/>
      <c r="UHJ174" s="164"/>
      <c r="UHK174" s="164"/>
      <c r="UHL174" s="164"/>
      <c r="UHM174" s="164"/>
      <c r="UHN174" s="164"/>
      <c r="UHO174" s="164"/>
      <c r="UHP174" s="164"/>
      <c r="UHQ174" s="164"/>
      <c r="UHR174" s="164"/>
      <c r="UHS174" s="164"/>
      <c r="UHT174" s="164"/>
      <c r="UHU174" s="164"/>
      <c r="UHV174" s="164"/>
      <c r="UHW174" s="164"/>
      <c r="UHX174" s="164"/>
      <c r="UHY174" s="164"/>
      <c r="UHZ174" s="164"/>
      <c r="UIA174" s="164"/>
      <c r="UIB174" s="164"/>
      <c r="UIC174" s="164"/>
      <c r="UID174" s="164"/>
      <c r="UIE174" s="164"/>
      <c r="UIF174" s="164"/>
      <c r="UIG174" s="164"/>
      <c r="UIH174" s="164"/>
      <c r="UII174" s="164"/>
      <c r="UIJ174" s="164"/>
      <c r="UIK174" s="164"/>
      <c r="UIL174" s="164"/>
      <c r="UIM174" s="164"/>
      <c r="UIN174" s="164"/>
      <c r="UIO174" s="164"/>
      <c r="UIP174" s="164"/>
      <c r="UIQ174" s="164"/>
      <c r="UIR174" s="164"/>
      <c r="UIS174" s="164"/>
      <c r="UIT174" s="164"/>
      <c r="UIU174" s="164"/>
      <c r="UIV174" s="164"/>
      <c r="UIW174" s="164"/>
      <c r="UIX174" s="164"/>
      <c r="UIY174" s="164"/>
      <c r="UIZ174" s="164"/>
      <c r="UJA174" s="164"/>
      <c r="UJB174" s="164"/>
      <c r="UJC174" s="164"/>
      <c r="UJD174" s="164"/>
      <c r="UJE174" s="164"/>
      <c r="UJF174" s="164"/>
      <c r="UJG174" s="164"/>
      <c r="UJH174" s="164"/>
      <c r="UJI174" s="164"/>
      <c r="UJJ174" s="164"/>
      <c r="UJK174" s="164"/>
      <c r="UJL174" s="164"/>
      <c r="UJM174" s="164"/>
      <c r="UJN174" s="164"/>
      <c r="UJO174" s="164"/>
      <c r="UJP174" s="164"/>
      <c r="UJQ174" s="164"/>
      <c r="UJR174" s="164"/>
      <c r="UJS174" s="164"/>
      <c r="UJT174" s="164"/>
      <c r="UJU174" s="164"/>
      <c r="UJV174" s="164"/>
      <c r="UJW174" s="164"/>
      <c r="UJX174" s="164"/>
      <c r="UJY174" s="164"/>
      <c r="UJZ174" s="164"/>
      <c r="UKA174" s="164"/>
      <c r="UKB174" s="164"/>
      <c r="UKC174" s="164"/>
      <c r="UKD174" s="164"/>
      <c r="UKE174" s="164"/>
      <c r="UKF174" s="164"/>
      <c r="UKG174" s="164"/>
      <c r="UKH174" s="164"/>
      <c r="UKI174" s="164"/>
      <c r="UKJ174" s="164"/>
      <c r="UKK174" s="164"/>
      <c r="UKL174" s="164"/>
      <c r="UKM174" s="164"/>
      <c r="UKN174" s="164"/>
      <c r="UKO174" s="164"/>
      <c r="UKP174" s="164"/>
      <c r="UKQ174" s="164"/>
      <c r="UKR174" s="164"/>
      <c r="UKS174" s="164"/>
      <c r="UKT174" s="164"/>
      <c r="UKU174" s="164"/>
      <c r="UKV174" s="164"/>
      <c r="UKW174" s="164"/>
      <c r="UKX174" s="164"/>
      <c r="UKY174" s="164"/>
      <c r="UKZ174" s="164"/>
      <c r="ULA174" s="164"/>
      <c r="ULB174" s="164"/>
      <c r="ULC174" s="164"/>
      <c r="ULD174" s="164"/>
      <c r="ULE174" s="164"/>
      <c r="ULF174" s="164"/>
      <c r="ULG174" s="164"/>
      <c r="ULH174" s="164"/>
      <c r="ULI174" s="164"/>
      <c r="ULJ174" s="164"/>
      <c r="ULK174" s="164"/>
      <c r="ULL174" s="164"/>
      <c r="ULM174" s="164"/>
      <c r="ULN174" s="164"/>
      <c r="ULO174" s="164"/>
      <c r="ULP174" s="164"/>
      <c r="ULQ174" s="164"/>
      <c r="ULR174" s="164"/>
      <c r="ULS174" s="164"/>
      <c r="ULT174" s="164"/>
      <c r="ULU174" s="164"/>
      <c r="ULV174" s="164"/>
      <c r="ULW174" s="164"/>
      <c r="ULX174" s="164"/>
      <c r="ULY174" s="164"/>
      <c r="ULZ174" s="164"/>
      <c r="UMA174" s="164"/>
      <c r="UMB174" s="164"/>
      <c r="UMC174" s="164"/>
      <c r="UMD174" s="164"/>
      <c r="UME174" s="164"/>
      <c r="UMF174" s="164"/>
      <c r="UMG174" s="164"/>
      <c r="UMH174" s="164"/>
      <c r="UMI174" s="164"/>
      <c r="UMJ174" s="164"/>
      <c r="UMK174" s="164"/>
      <c r="UML174" s="164"/>
      <c r="UMM174" s="164"/>
      <c r="UMN174" s="164"/>
      <c r="UMO174" s="164"/>
      <c r="UMP174" s="164"/>
      <c r="UMQ174" s="164"/>
      <c r="UMR174" s="164"/>
      <c r="UMS174" s="164"/>
      <c r="UMT174" s="164"/>
      <c r="UMU174" s="164"/>
      <c r="UMV174" s="164"/>
      <c r="UMW174" s="164"/>
      <c r="UMX174" s="164"/>
      <c r="UMY174" s="164"/>
      <c r="UMZ174" s="164"/>
      <c r="UNA174" s="164"/>
      <c r="UNB174" s="164"/>
      <c r="UNC174" s="164"/>
      <c r="UND174" s="164"/>
      <c r="UNE174" s="164"/>
      <c r="UNF174" s="164"/>
      <c r="UNG174" s="164"/>
      <c r="UNH174" s="164"/>
      <c r="UNI174" s="164"/>
      <c r="UNJ174" s="164"/>
      <c r="UNK174" s="164"/>
      <c r="UNL174" s="164"/>
      <c r="UNM174" s="164"/>
      <c r="UNN174" s="164"/>
      <c r="UNO174" s="164"/>
      <c r="UNP174" s="164"/>
      <c r="UNQ174" s="164"/>
      <c r="UNR174" s="164"/>
      <c r="UNS174" s="164"/>
      <c r="UNT174" s="164"/>
      <c r="UNU174" s="164"/>
      <c r="UNV174" s="164"/>
      <c r="UNW174" s="164"/>
      <c r="UNX174" s="164"/>
      <c r="UNY174" s="164"/>
      <c r="UNZ174" s="164"/>
      <c r="UOA174" s="164"/>
      <c r="UOB174" s="164"/>
      <c r="UOC174" s="164"/>
      <c r="UOD174" s="164"/>
      <c r="UOE174" s="164"/>
      <c r="UOF174" s="164"/>
      <c r="UOG174" s="164"/>
      <c r="UOH174" s="164"/>
      <c r="UOI174" s="164"/>
      <c r="UOJ174" s="164"/>
      <c r="UOK174" s="164"/>
      <c r="UOL174" s="164"/>
      <c r="UOM174" s="164"/>
      <c r="UON174" s="164"/>
      <c r="UOO174" s="164"/>
      <c r="UOP174" s="164"/>
      <c r="UOQ174" s="164"/>
      <c r="UOR174" s="164"/>
      <c r="UOS174" s="164"/>
      <c r="UOT174" s="164"/>
      <c r="UOU174" s="164"/>
      <c r="UOV174" s="164"/>
      <c r="UOW174" s="164"/>
      <c r="UOX174" s="164"/>
      <c r="UOY174" s="164"/>
      <c r="UOZ174" s="164"/>
      <c r="UPA174" s="164"/>
      <c r="UPB174" s="164"/>
      <c r="UPC174" s="164"/>
      <c r="UPD174" s="164"/>
      <c r="UPE174" s="164"/>
      <c r="UPF174" s="164"/>
      <c r="UPG174" s="164"/>
      <c r="UPH174" s="164"/>
      <c r="UPI174" s="164"/>
      <c r="UPJ174" s="164"/>
      <c r="UPK174" s="164"/>
      <c r="UPL174" s="164"/>
      <c r="UPM174" s="164"/>
      <c r="UPN174" s="164"/>
      <c r="UPO174" s="164"/>
      <c r="UPP174" s="164"/>
      <c r="UPQ174" s="164"/>
      <c r="UPR174" s="164"/>
      <c r="UPS174" s="164"/>
      <c r="UPT174" s="164"/>
      <c r="UPU174" s="164"/>
      <c r="UPV174" s="164"/>
      <c r="UPW174" s="164"/>
      <c r="UPX174" s="164"/>
      <c r="UPY174" s="164"/>
      <c r="UPZ174" s="164"/>
      <c r="UQA174" s="164"/>
      <c r="UQB174" s="164"/>
      <c r="UQC174" s="164"/>
      <c r="UQD174" s="164"/>
      <c r="UQE174" s="164"/>
      <c r="UQF174" s="164"/>
      <c r="UQG174" s="164"/>
      <c r="UQH174" s="164"/>
      <c r="UQI174" s="164"/>
      <c r="UQJ174" s="164"/>
      <c r="UQK174" s="164"/>
      <c r="UQL174" s="164"/>
      <c r="UQM174" s="164"/>
      <c r="UQN174" s="164"/>
      <c r="UQO174" s="164"/>
      <c r="UQP174" s="164"/>
      <c r="UQQ174" s="164"/>
      <c r="UQR174" s="164"/>
      <c r="UQS174" s="164"/>
      <c r="UQT174" s="164"/>
      <c r="UQU174" s="164"/>
      <c r="UQV174" s="164"/>
      <c r="UQW174" s="164"/>
      <c r="UQX174" s="164"/>
      <c r="UQY174" s="164"/>
      <c r="UQZ174" s="164"/>
      <c r="URA174" s="164"/>
      <c r="URB174" s="164"/>
      <c r="URC174" s="164"/>
      <c r="URD174" s="164"/>
      <c r="URE174" s="164"/>
      <c r="URF174" s="164"/>
      <c r="URG174" s="164"/>
      <c r="URH174" s="164"/>
      <c r="URI174" s="164"/>
      <c r="URJ174" s="164"/>
      <c r="URK174" s="164"/>
      <c r="URL174" s="164"/>
      <c r="URM174" s="164"/>
      <c r="URN174" s="164"/>
      <c r="URO174" s="164"/>
      <c r="URP174" s="164"/>
      <c r="URQ174" s="164"/>
      <c r="URR174" s="164"/>
      <c r="URS174" s="164"/>
      <c r="URT174" s="164"/>
      <c r="URU174" s="164"/>
      <c r="URV174" s="164"/>
      <c r="URW174" s="164"/>
      <c r="URX174" s="164"/>
      <c r="URY174" s="164"/>
      <c r="URZ174" s="164"/>
      <c r="USA174" s="164"/>
      <c r="USB174" s="164"/>
      <c r="USC174" s="164"/>
      <c r="USD174" s="164"/>
      <c r="USE174" s="164"/>
      <c r="USF174" s="164"/>
      <c r="USG174" s="164"/>
      <c r="USH174" s="164"/>
      <c r="USI174" s="164"/>
      <c r="USJ174" s="164"/>
      <c r="USK174" s="164"/>
      <c r="USL174" s="164"/>
      <c r="USM174" s="164"/>
      <c r="USN174" s="164"/>
      <c r="USO174" s="164"/>
      <c r="USP174" s="164"/>
      <c r="USQ174" s="164"/>
      <c r="USR174" s="164"/>
      <c r="USS174" s="164"/>
      <c r="UST174" s="164"/>
      <c r="USU174" s="164"/>
      <c r="USV174" s="164"/>
      <c r="USW174" s="164"/>
      <c r="USX174" s="164"/>
      <c r="USY174" s="164"/>
      <c r="USZ174" s="164"/>
      <c r="UTA174" s="164"/>
      <c r="UTB174" s="164"/>
      <c r="UTC174" s="164"/>
      <c r="UTD174" s="164"/>
      <c r="UTE174" s="164"/>
      <c r="UTF174" s="164"/>
      <c r="UTG174" s="164"/>
      <c r="UTH174" s="164"/>
      <c r="UTI174" s="164"/>
      <c r="UTJ174" s="164"/>
      <c r="UTK174" s="164"/>
      <c r="UTL174" s="164"/>
      <c r="UTM174" s="164"/>
      <c r="UTN174" s="164"/>
      <c r="UTO174" s="164"/>
      <c r="UTP174" s="164"/>
      <c r="UTQ174" s="164"/>
      <c r="UTR174" s="164"/>
      <c r="UTS174" s="164"/>
      <c r="UTT174" s="164"/>
      <c r="UTU174" s="164"/>
      <c r="UTV174" s="164"/>
      <c r="UTW174" s="164"/>
      <c r="UTX174" s="164"/>
      <c r="UTY174" s="164"/>
      <c r="UTZ174" s="164"/>
      <c r="UUA174" s="164"/>
      <c r="UUB174" s="164"/>
      <c r="UUC174" s="164"/>
      <c r="UUD174" s="164"/>
      <c r="UUE174" s="164"/>
      <c r="UUF174" s="164"/>
      <c r="UUG174" s="164"/>
      <c r="UUH174" s="164"/>
      <c r="UUI174" s="164"/>
      <c r="UUJ174" s="164"/>
      <c r="UUK174" s="164"/>
      <c r="UUL174" s="164"/>
      <c r="UUM174" s="164"/>
      <c r="UUN174" s="164"/>
      <c r="UUO174" s="164"/>
      <c r="UUP174" s="164"/>
      <c r="UUQ174" s="164"/>
      <c r="UUR174" s="164"/>
      <c r="UUS174" s="164"/>
      <c r="UUT174" s="164"/>
      <c r="UUU174" s="164"/>
      <c r="UUV174" s="164"/>
      <c r="UUW174" s="164"/>
      <c r="UUX174" s="164"/>
      <c r="UUY174" s="164"/>
      <c r="UUZ174" s="164"/>
      <c r="UVA174" s="164"/>
      <c r="UVB174" s="164"/>
      <c r="UVC174" s="164"/>
      <c r="UVD174" s="164"/>
      <c r="UVE174" s="164"/>
      <c r="UVF174" s="164"/>
      <c r="UVG174" s="164"/>
      <c r="UVH174" s="164"/>
      <c r="UVI174" s="164"/>
      <c r="UVJ174" s="164"/>
      <c r="UVK174" s="164"/>
      <c r="UVL174" s="164"/>
      <c r="UVM174" s="164"/>
      <c r="UVN174" s="164"/>
      <c r="UVO174" s="164"/>
      <c r="UVP174" s="164"/>
      <c r="UVQ174" s="164"/>
      <c r="UVR174" s="164"/>
      <c r="UVS174" s="164"/>
      <c r="UVT174" s="164"/>
      <c r="UVU174" s="164"/>
      <c r="UVV174" s="164"/>
      <c r="UVW174" s="164"/>
      <c r="UVX174" s="164"/>
      <c r="UVY174" s="164"/>
      <c r="UVZ174" s="164"/>
      <c r="UWA174" s="164"/>
      <c r="UWB174" s="164"/>
      <c r="UWC174" s="164"/>
      <c r="UWD174" s="164"/>
      <c r="UWE174" s="164"/>
      <c r="UWF174" s="164"/>
      <c r="UWG174" s="164"/>
      <c r="UWH174" s="164"/>
      <c r="UWI174" s="164"/>
      <c r="UWJ174" s="164"/>
      <c r="UWK174" s="164"/>
      <c r="UWL174" s="164"/>
      <c r="UWM174" s="164"/>
      <c r="UWN174" s="164"/>
      <c r="UWO174" s="164"/>
      <c r="UWP174" s="164"/>
      <c r="UWQ174" s="164"/>
      <c r="UWR174" s="164"/>
      <c r="UWS174" s="164"/>
      <c r="UWT174" s="164"/>
      <c r="UWU174" s="164"/>
      <c r="UWV174" s="164"/>
      <c r="UWW174" s="164"/>
      <c r="UWX174" s="164"/>
      <c r="UWY174" s="164"/>
      <c r="UWZ174" s="164"/>
      <c r="UXA174" s="164"/>
      <c r="UXB174" s="164"/>
      <c r="UXC174" s="164"/>
      <c r="UXD174" s="164"/>
      <c r="UXE174" s="164"/>
      <c r="UXF174" s="164"/>
      <c r="UXG174" s="164"/>
      <c r="UXH174" s="164"/>
      <c r="UXI174" s="164"/>
      <c r="UXJ174" s="164"/>
      <c r="UXK174" s="164"/>
      <c r="UXL174" s="164"/>
      <c r="UXM174" s="164"/>
      <c r="UXN174" s="164"/>
      <c r="UXO174" s="164"/>
      <c r="UXP174" s="164"/>
      <c r="UXQ174" s="164"/>
      <c r="UXR174" s="164"/>
      <c r="UXS174" s="164"/>
      <c r="UXT174" s="164"/>
      <c r="UXU174" s="164"/>
      <c r="UXV174" s="164"/>
      <c r="UXW174" s="164"/>
      <c r="UXX174" s="164"/>
      <c r="UXY174" s="164"/>
      <c r="UXZ174" s="164"/>
      <c r="UYA174" s="164"/>
      <c r="UYB174" s="164"/>
      <c r="UYC174" s="164"/>
      <c r="UYD174" s="164"/>
      <c r="UYE174" s="164"/>
      <c r="UYF174" s="164"/>
      <c r="UYG174" s="164"/>
      <c r="UYH174" s="164"/>
      <c r="UYI174" s="164"/>
      <c r="UYJ174" s="164"/>
      <c r="UYK174" s="164"/>
      <c r="UYL174" s="164"/>
      <c r="UYM174" s="164"/>
      <c r="UYN174" s="164"/>
      <c r="UYO174" s="164"/>
      <c r="UYP174" s="164"/>
      <c r="UYQ174" s="164"/>
      <c r="UYR174" s="164"/>
      <c r="UYS174" s="164"/>
      <c r="UYT174" s="164"/>
      <c r="UYU174" s="164"/>
      <c r="UYV174" s="164"/>
      <c r="UYW174" s="164"/>
      <c r="UYX174" s="164"/>
      <c r="UYY174" s="164"/>
      <c r="UYZ174" s="164"/>
      <c r="UZA174" s="164"/>
      <c r="UZB174" s="164"/>
      <c r="UZC174" s="164"/>
      <c r="UZD174" s="164"/>
      <c r="UZE174" s="164"/>
      <c r="UZF174" s="164"/>
      <c r="UZG174" s="164"/>
      <c r="UZH174" s="164"/>
      <c r="UZI174" s="164"/>
      <c r="UZJ174" s="164"/>
      <c r="UZK174" s="164"/>
      <c r="UZL174" s="164"/>
      <c r="UZM174" s="164"/>
      <c r="UZN174" s="164"/>
      <c r="UZO174" s="164"/>
      <c r="UZP174" s="164"/>
      <c r="UZQ174" s="164"/>
      <c r="UZR174" s="164"/>
      <c r="UZS174" s="164"/>
      <c r="UZT174" s="164"/>
      <c r="UZU174" s="164"/>
      <c r="UZV174" s="164"/>
      <c r="UZW174" s="164"/>
      <c r="UZX174" s="164"/>
      <c r="UZY174" s="164"/>
      <c r="UZZ174" s="164"/>
      <c r="VAA174" s="164"/>
      <c r="VAB174" s="164"/>
      <c r="VAC174" s="164"/>
      <c r="VAD174" s="164"/>
      <c r="VAE174" s="164"/>
      <c r="VAF174" s="164"/>
      <c r="VAG174" s="164"/>
      <c r="VAH174" s="164"/>
      <c r="VAI174" s="164"/>
      <c r="VAJ174" s="164"/>
      <c r="VAK174" s="164"/>
      <c r="VAL174" s="164"/>
      <c r="VAM174" s="164"/>
      <c r="VAN174" s="164"/>
      <c r="VAO174" s="164"/>
      <c r="VAP174" s="164"/>
      <c r="VAQ174" s="164"/>
      <c r="VAR174" s="164"/>
      <c r="VAS174" s="164"/>
      <c r="VAT174" s="164"/>
      <c r="VAU174" s="164"/>
      <c r="VAV174" s="164"/>
      <c r="VAW174" s="164"/>
      <c r="VAX174" s="164"/>
      <c r="VAY174" s="164"/>
      <c r="VAZ174" s="164"/>
      <c r="VBA174" s="164"/>
      <c r="VBB174" s="164"/>
      <c r="VBC174" s="164"/>
      <c r="VBD174" s="164"/>
      <c r="VBE174" s="164"/>
      <c r="VBF174" s="164"/>
      <c r="VBG174" s="164"/>
      <c r="VBH174" s="164"/>
      <c r="VBI174" s="164"/>
      <c r="VBJ174" s="164"/>
      <c r="VBK174" s="164"/>
      <c r="VBL174" s="164"/>
      <c r="VBM174" s="164"/>
      <c r="VBN174" s="164"/>
      <c r="VBO174" s="164"/>
      <c r="VBP174" s="164"/>
      <c r="VBQ174" s="164"/>
      <c r="VBR174" s="164"/>
      <c r="VBS174" s="164"/>
      <c r="VBT174" s="164"/>
      <c r="VBU174" s="164"/>
      <c r="VBV174" s="164"/>
      <c r="VBW174" s="164"/>
      <c r="VBX174" s="164"/>
      <c r="VBY174" s="164"/>
      <c r="VBZ174" s="164"/>
      <c r="VCA174" s="164"/>
      <c r="VCB174" s="164"/>
      <c r="VCC174" s="164"/>
      <c r="VCD174" s="164"/>
      <c r="VCE174" s="164"/>
      <c r="VCF174" s="164"/>
      <c r="VCG174" s="164"/>
      <c r="VCH174" s="164"/>
      <c r="VCI174" s="164"/>
      <c r="VCJ174" s="164"/>
      <c r="VCK174" s="164"/>
      <c r="VCL174" s="164"/>
      <c r="VCM174" s="164"/>
      <c r="VCN174" s="164"/>
      <c r="VCO174" s="164"/>
      <c r="VCP174" s="164"/>
      <c r="VCQ174" s="164"/>
      <c r="VCR174" s="164"/>
      <c r="VCS174" s="164"/>
      <c r="VCT174" s="164"/>
      <c r="VCU174" s="164"/>
      <c r="VCV174" s="164"/>
      <c r="VCW174" s="164"/>
      <c r="VCX174" s="164"/>
      <c r="VCY174" s="164"/>
      <c r="VCZ174" s="164"/>
      <c r="VDA174" s="164"/>
      <c r="VDB174" s="164"/>
      <c r="VDC174" s="164"/>
      <c r="VDD174" s="164"/>
      <c r="VDE174" s="164"/>
      <c r="VDF174" s="164"/>
      <c r="VDG174" s="164"/>
      <c r="VDH174" s="164"/>
      <c r="VDI174" s="164"/>
      <c r="VDJ174" s="164"/>
      <c r="VDK174" s="164"/>
      <c r="VDL174" s="164"/>
      <c r="VDM174" s="164"/>
      <c r="VDN174" s="164"/>
      <c r="VDO174" s="164"/>
      <c r="VDP174" s="164"/>
      <c r="VDQ174" s="164"/>
      <c r="VDR174" s="164"/>
      <c r="VDS174" s="164"/>
      <c r="VDT174" s="164"/>
      <c r="VDU174" s="164"/>
      <c r="VDV174" s="164"/>
      <c r="VDW174" s="164"/>
      <c r="VDX174" s="164"/>
      <c r="VDY174" s="164"/>
      <c r="VDZ174" s="164"/>
      <c r="VEA174" s="164"/>
      <c r="VEB174" s="164"/>
      <c r="VEC174" s="164"/>
      <c r="VED174" s="164"/>
      <c r="VEE174" s="164"/>
      <c r="VEF174" s="164"/>
      <c r="VEG174" s="164"/>
      <c r="VEH174" s="164"/>
      <c r="VEI174" s="164"/>
      <c r="VEJ174" s="164"/>
      <c r="VEK174" s="164"/>
      <c r="VEL174" s="164"/>
      <c r="VEM174" s="164"/>
      <c r="VEN174" s="164"/>
      <c r="VEO174" s="164"/>
      <c r="VEP174" s="164"/>
      <c r="VEQ174" s="164"/>
      <c r="VER174" s="164"/>
      <c r="VES174" s="164"/>
      <c r="VET174" s="164"/>
      <c r="VEU174" s="164"/>
      <c r="VEV174" s="164"/>
      <c r="VEW174" s="164"/>
      <c r="VEX174" s="164"/>
      <c r="VEY174" s="164"/>
      <c r="VEZ174" s="164"/>
      <c r="VFA174" s="164"/>
      <c r="VFB174" s="164"/>
      <c r="VFC174" s="164"/>
      <c r="VFD174" s="164"/>
      <c r="VFE174" s="164"/>
      <c r="VFF174" s="164"/>
      <c r="VFG174" s="164"/>
      <c r="VFH174" s="164"/>
      <c r="VFI174" s="164"/>
      <c r="VFJ174" s="164"/>
      <c r="VFK174" s="164"/>
      <c r="VFL174" s="164"/>
      <c r="VFM174" s="164"/>
      <c r="VFN174" s="164"/>
      <c r="VFO174" s="164"/>
      <c r="VFP174" s="164"/>
      <c r="VFQ174" s="164"/>
      <c r="VFR174" s="164"/>
      <c r="VFS174" s="164"/>
      <c r="VFT174" s="164"/>
      <c r="VFU174" s="164"/>
      <c r="VFV174" s="164"/>
      <c r="VFW174" s="164"/>
      <c r="VFX174" s="164"/>
      <c r="VFY174" s="164"/>
      <c r="VFZ174" s="164"/>
      <c r="VGA174" s="164"/>
      <c r="VGB174" s="164"/>
      <c r="VGC174" s="164"/>
      <c r="VGD174" s="164"/>
      <c r="VGE174" s="164"/>
      <c r="VGF174" s="164"/>
      <c r="VGG174" s="164"/>
      <c r="VGH174" s="164"/>
      <c r="VGI174" s="164"/>
      <c r="VGJ174" s="164"/>
      <c r="VGK174" s="164"/>
      <c r="VGL174" s="164"/>
      <c r="VGM174" s="164"/>
      <c r="VGN174" s="164"/>
      <c r="VGO174" s="164"/>
      <c r="VGP174" s="164"/>
      <c r="VGQ174" s="164"/>
      <c r="VGR174" s="164"/>
      <c r="VGS174" s="164"/>
      <c r="VGT174" s="164"/>
      <c r="VGU174" s="164"/>
      <c r="VGV174" s="164"/>
      <c r="VGW174" s="164"/>
      <c r="VGX174" s="164"/>
      <c r="VGY174" s="164"/>
      <c r="VGZ174" s="164"/>
      <c r="VHA174" s="164"/>
      <c r="VHB174" s="164"/>
      <c r="VHC174" s="164"/>
      <c r="VHD174" s="164"/>
      <c r="VHE174" s="164"/>
      <c r="VHF174" s="164"/>
      <c r="VHG174" s="164"/>
      <c r="VHH174" s="164"/>
      <c r="VHI174" s="164"/>
      <c r="VHJ174" s="164"/>
      <c r="VHK174" s="164"/>
      <c r="VHL174" s="164"/>
      <c r="VHM174" s="164"/>
      <c r="VHN174" s="164"/>
      <c r="VHO174" s="164"/>
      <c r="VHP174" s="164"/>
      <c r="VHQ174" s="164"/>
      <c r="VHR174" s="164"/>
      <c r="VHS174" s="164"/>
      <c r="VHT174" s="164"/>
      <c r="VHU174" s="164"/>
      <c r="VHV174" s="164"/>
      <c r="VHW174" s="164"/>
      <c r="VHX174" s="164"/>
      <c r="VHY174" s="164"/>
      <c r="VHZ174" s="164"/>
      <c r="VIA174" s="164"/>
      <c r="VIB174" s="164"/>
      <c r="VIC174" s="164"/>
      <c r="VID174" s="164"/>
      <c r="VIE174" s="164"/>
      <c r="VIF174" s="164"/>
      <c r="VIG174" s="164"/>
      <c r="VIH174" s="164"/>
      <c r="VII174" s="164"/>
      <c r="VIJ174" s="164"/>
      <c r="VIK174" s="164"/>
      <c r="VIL174" s="164"/>
      <c r="VIM174" s="164"/>
      <c r="VIN174" s="164"/>
      <c r="VIO174" s="164"/>
      <c r="VIP174" s="164"/>
      <c r="VIQ174" s="164"/>
      <c r="VIR174" s="164"/>
      <c r="VIS174" s="164"/>
      <c r="VIT174" s="164"/>
      <c r="VIU174" s="164"/>
      <c r="VIV174" s="164"/>
      <c r="VIW174" s="164"/>
      <c r="VIX174" s="164"/>
      <c r="VIY174" s="164"/>
      <c r="VIZ174" s="164"/>
      <c r="VJA174" s="164"/>
      <c r="VJB174" s="164"/>
      <c r="VJC174" s="164"/>
      <c r="VJD174" s="164"/>
      <c r="VJE174" s="164"/>
      <c r="VJF174" s="164"/>
      <c r="VJG174" s="164"/>
      <c r="VJH174" s="164"/>
      <c r="VJI174" s="164"/>
      <c r="VJJ174" s="164"/>
      <c r="VJK174" s="164"/>
      <c r="VJL174" s="164"/>
      <c r="VJM174" s="164"/>
      <c r="VJN174" s="164"/>
      <c r="VJO174" s="164"/>
      <c r="VJP174" s="164"/>
      <c r="VJQ174" s="164"/>
      <c r="VJR174" s="164"/>
      <c r="VJS174" s="164"/>
      <c r="VJT174" s="164"/>
      <c r="VJU174" s="164"/>
      <c r="VJV174" s="164"/>
      <c r="VJW174" s="164"/>
      <c r="VJX174" s="164"/>
      <c r="VJY174" s="164"/>
      <c r="VJZ174" s="164"/>
      <c r="VKA174" s="164"/>
      <c r="VKB174" s="164"/>
      <c r="VKC174" s="164"/>
      <c r="VKD174" s="164"/>
      <c r="VKE174" s="164"/>
      <c r="VKF174" s="164"/>
      <c r="VKG174" s="164"/>
      <c r="VKH174" s="164"/>
      <c r="VKI174" s="164"/>
      <c r="VKJ174" s="164"/>
      <c r="VKK174" s="164"/>
      <c r="VKL174" s="164"/>
      <c r="VKM174" s="164"/>
      <c r="VKN174" s="164"/>
      <c r="VKO174" s="164"/>
      <c r="VKP174" s="164"/>
      <c r="VKQ174" s="164"/>
      <c r="VKR174" s="164"/>
      <c r="VKS174" s="164"/>
      <c r="VKT174" s="164"/>
      <c r="VKU174" s="164"/>
      <c r="VKV174" s="164"/>
      <c r="VKW174" s="164"/>
      <c r="VKX174" s="164"/>
      <c r="VKY174" s="164"/>
      <c r="VKZ174" s="164"/>
      <c r="VLA174" s="164"/>
      <c r="VLB174" s="164"/>
      <c r="VLC174" s="164"/>
      <c r="VLD174" s="164"/>
      <c r="VLE174" s="164"/>
      <c r="VLF174" s="164"/>
      <c r="VLG174" s="164"/>
      <c r="VLH174" s="164"/>
      <c r="VLI174" s="164"/>
      <c r="VLJ174" s="164"/>
      <c r="VLK174" s="164"/>
      <c r="VLL174" s="164"/>
      <c r="VLM174" s="164"/>
      <c r="VLN174" s="164"/>
      <c r="VLO174" s="164"/>
      <c r="VLP174" s="164"/>
      <c r="VLQ174" s="164"/>
      <c r="VLR174" s="164"/>
      <c r="VLS174" s="164"/>
      <c r="VLT174" s="164"/>
      <c r="VLU174" s="164"/>
      <c r="VLV174" s="164"/>
      <c r="VLW174" s="164"/>
      <c r="VLX174" s="164"/>
      <c r="VLY174" s="164"/>
      <c r="VLZ174" s="164"/>
      <c r="VMA174" s="164"/>
      <c r="VMB174" s="164"/>
      <c r="VMC174" s="164"/>
      <c r="VMD174" s="164"/>
      <c r="VME174" s="164"/>
      <c r="VMF174" s="164"/>
      <c r="VMG174" s="164"/>
      <c r="VMH174" s="164"/>
      <c r="VMI174" s="164"/>
      <c r="VMJ174" s="164"/>
      <c r="VMK174" s="164"/>
      <c r="VML174" s="164"/>
      <c r="VMM174" s="164"/>
      <c r="VMN174" s="164"/>
      <c r="VMO174" s="164"/>
      <c r="VMP174" s="164"/>
      <c r="VMQ174" s="164"/>
      <c r="VMR174" s="164"/>
      <c r="VMS174" s="164"/>
      <c r="VMT174" s="164"/>
      <c r="VMU174" s="164"/>
      <c r="VMV174" s="164"/>
      <c r="VMW174" s="164"/>
      <c r="VMX174" s="164"/>
      <c r="VMY174" s="164"/>
      <c r="VMZ174" s="164"/>
      <c r="VNA174" s="164"/>
      <c r="VNB174" s="164"/>
      <c r="VNC174" s="164"/>
      <c r="VND174" s="164"/>
      <c r="VNE174" s="164"/>
      <c r="VNF174" s="164"/>
      <c r="VNG174" s="164"/>
      <c r="VNH174" s="164"/>
      <c r="VNI174" s="164"/>
      <c r="VNJ174" s="164"/>
      <c r="VNK174" s="164"/>
      <c r="VNL174" s="164"/>
      <c r="VNM174" s="164"/>
      <c r="VNN174" s="164"/>
      <c r="VNO174" s="164"/>
      <c r="VNP174" s="164"/>
      <c r="VNQ174" s="164"/>
      <c r="VNR174" s="164"/>
      <c r="VNS174" s="164"/>
      <c r="VNT174" s="164"/>
      <c r="VNU174" s="164"/>
      <c r="VNV174" s="164"/>
      <c r="VNW174" s="164"/>
      <c r="VNX174" s="164"/>
      <c r="VNY174" s="164"/>
      <c r="VNZ174" s="164"/>
      <c r="VOA174" s="164"/>
      <c r="VOB174" s="164"/>
      <c r="VOC174" s="164"/>
      <c r="VOD174" s="164"/>
      <c r="VOE174" s="164"/>
      <c r="VOF174" s="164"/>
      <c r="VOG174" s="164"/>
      <c r="VOH174" s="164"/>
      <c r="VOI174" s="164"/>
      <c r="VOJ174" s="164"/>
      <c r="VOK174" s="164"/>
      <c r="VOL174" s="164"/>
      <c r="VOM174" s="164"/>
      <c r="VON174" s="164"/>
      <c r="VOO174" s="164"/>
      <c r="VOP174" s="164"/>
      <c r="VOQ174" s="164"/>
      <c r="VOR174" s="164"/>
      <c r="VOS174" s="164"/>
      <c r="VOT174" s="164"/>
      <c r="VOU174" s="164"/>
      <c r="VOV174" s="164"/>
      <c r="VOW174" s="164"/>
      <c r="VOX174" s="164"/>
      <c r="VOY174" s="164"/>
      <c r="VOZ174" s="164"/>
      <c r="VPA174" s="164"/>
      <c r="VPB174" s="164"/>
      <c r="VPC174" s="164"/>
      <c r="VPD174" s="164"/>
      <c r="VPE174" s="164"/>
      <c r="VPF174" s="164"/>
      <c r="VPG174" s="164"/>
      <c r="VPH174" s="164"/>
      <c r="VPI174" s="164"/>
      <c r="VPJ174" s="164"/>
      <c r="VPK174" s="164"/>
      <c r="VPL174" s="164"/>
      <c r="VPM174" s="164"/>
      <c r="VPN174" s="164"/>
      <c r="VPO174" s="164"/>
      <c r="VPP174" s="164"/>
      <c r="VPQ174" s="164"/>
      <c r="VPR174" s="164"/>
      <c r="VPS174" s="164"/>
      <c r="VPT174" s="164"/>
      <c r="VPU174" s="164"/>
      <c r="VPV174" s="164"/>
      <c r="VPW174" s="164"/>
      <c r="VPX174" s="164"/>
      <c r="VPY174" s="164"/>
      <c r="VPZ174" s="164"/>
      <c r="VQA174" s="164"/>
      <c r="VQB174" s="164"/>
      <c r="VQC174" s="164"/>
      <c r="VQD174" s="164"/>
      <c r="VQE174" s="164"/>
      <c r="VQF174" s="164"/>
      <c r="VQG174" s="164"/>
      <c r="VQH174" s="164"/>
      <c r="VQI174" s="164"/>
      <c r="VQJ174" s="164"/>
      <c r="VQK174" s="164"/>
      <c r="VQL174" s="164"/>
      <c r="VQM174" s="164"/>
      <c r="VQN174" s="164"/>
      <c r="VQO174" s="164"/>
      <c r="VQP174" s="164"/>
      <c r="VQQ174" s="164"/>
      <c r="VQR174" s="164"/>
      <c r="VQS174" s="164"/>
      <c r="VQT174" s="164"/>
      <c r="VQU174" s="164"/>
      <c r="VQV174" s="164"/>
      <c r="VQW174" s="164"/>
      <c r="VQX174" s="164"/>
      <c r="VQY174" s="164"/>
      <c r="VQZ174" s="164"/>
      <c r="VRA174" s="164"/>
      <c r="VRB174" s="164"/>
      <c r="VRC174" s="164"/>
      <c r="VRD174" s="164"/>
      <c r="VRE174" s="164"/>
      <c r="VRF174" s="164"/>
      <c r="VRG174" s="164"/>
      <c r="VRH174" s="164"/>
      <c r="VRI174" s="164"/>
      <c r="VRJ174" s="164"/>
      <c r="VRK174" s="164"/>
      <c r="VRL174" s="164"/>
      <c r="VRM174" s="164"/>
      <c r="VRN174" s="164"/>
      <c r="VRO174" s="164"/>
      <c r="VRP174" s="164"/>
      <c r="VRQ174" s="164"/>
      <c r="VRR174" s="164"/>
      <c r="VRS174" s="164"/>
      <c r="VRT174" s="164"/>
      <c r="VRU174" s="164"/>
      <c r="VRV174" s="164"/>
      <c r="VRW174" s="164"/>
      <c r="VRX174" s="164"/>
      <c r="VRY174" s="164"/>
      <c r="VRZ174" s="164"/>
      <c r="VSA174" s="164"/>
      <c r="VSB174" s="164"/>
      <c r="VSC174" s="164"/>
      <c r="VSD174" s="164"/>
      <c r="VSE174" s="164"/>
      <c r="VSF174" s="164"/>
      <c r="VSG174" s="164"/>
      <c r="VSH174" s="164"/>
      <c r="VSI174" s="164"/>
      <c r="VSJ174" s="164"/>
      <c r="VSK174" s="164"/>
      <c r="VSL174" s="164"/>
      <c r="VSM174" s="164"/>
      <c r="VSN174" s="164"/>
      <c r="VSO174" s="164"/>
      <c r="VSP174" s="164"/>
      <c r="VSQ174" s="164"/>
      <c r="VSR174" s="164"/>
      <c r="VSS174" s="164"/>
      <c r="VST174" s="164"/>
      <c r="VSU174" s="164"/>
      <c r="VSV174" s="164"/>
      <c r="VSW174" s="164"/>
      <c r="VSX174" s="164"/>
      <c r="VSY174" s="164"/>
      <c r="VSZ174" s="164"/>
      <c r="VTA174" s="164"/>
      <c r="VTB174" s="164"/>
      <c r="VTC174" s="164"/>
      <c r="VTD174" s="164"/>
      <c r="VTE174" s="164"/>
      <c r="VTF174" s="164"/>
      <c r="VTG174" s="164"/>
      <c r="VTH174" s="164"/>
      <c r="VTI174" s="164"/>
      <c r="VTJ174" s="164"/>
      <c r="VTK174" s="164"/>
      <c r="VTL174" s="164"/>
      <c r="VTM174" s="164"/>
      <c r="VTN174" s="164"/>
      <c r="VTO174" s="164"/>
      <c r="VTP174" s="164"/>
      <c r="VTQ174" s="164"/>
      <c r="VTR174" s="164"/>
      <c r="VTS174" s="164"/>
      <c r="VTT174" s="164"/>
      <c r="VTU174" s="164"/>
      <c r="VTV174" s="164"/>
      <c r="VTW174" s="164"/>
      <c r="VTX174" s="164"/>
      <c r="VTY174" s="164"/>
      <c r="VTZ174" s="164"/>
      <c r="VUA174" s="164"/>
      <c r="VUB174" s="164"/>
      <c r="VUC174" s="164"/>
      <c r="VUD174" s="164"/>
      <c r="VUE174" s="164"/>
      <c r="VUF174" s="164"/>
      <c r="VUG174" s="164"/>
      <c r="VUH174" s="164"/>
      <c r="VUI174" s="164"/>
      <c r="VUJ174" s="164"/>
      <c r="VUK174" s="164"/>
      <c r="VUL174" s="164"/>
      <c r="VUM174" s="164"/>
      <c r="VUN174" s="164"/>
      <c r="VUO174" s="164"/>
      <c r="VUP174" s="164"/>
      <c r="VUQ174" s="164"/>
      <c r="VUR174" s="164"/>
      <c r="VUS174" s="164"/>
      <c r="VUT174" s="164"/>
      <c r="VUU174" s="164"/>
      <c r="VUV174" s="164"/>
      <c r="VUW174" s="164"/>
      <c r="VUX174" s="164"/>
      <c r="VUY174" s="164"/>
      <c r="VUZ174" s="164"/>
      <c r="VVA174" s="164"/>
      <c r="VVB174" s="164"/>
      <c r="VVC174" s="164"/>
      <c r="VVD174" s="164"/>
      <c r="VVE174" s="164"/>
      <c r="VVF174" s="164"/>
      <c r="VVG174" s="164"/>
      <c r="VVH174" s="164"/>
      <c r="VVI174" s="164"/>
      <c r="VVJ174" s="164"/>
      <c r="VVK174" s="164"/>
      <c r="VVL174" s="164"/>
      <c r="VVM174" s="164"/>
      <c r="VVN174" s="164"/>
      <c r="VVO174" s="164"/>
      <c r="VVP174" s="164"/>
      <c r="VVQ174" s="164"/>
      <c r="VVR174" s="164"/>
      <c r="VVS174" s="164"/>
      <c r="VVT174" s="164"/>
      <c r="VVU174" s="164"/>
      <c r="VVV174" s="164"/>
      <c r="VVW174" s="164"/>
      <c r="VVX174" s="164"/>
      <c r="VVY174" s="164"/>
      <c r="VVZ174" s="164"/>
      <c r="VWA174" s="164"/>
      <c r="VWB174" s="164"/>
      <c r="VWC174" s="164"/>
      <c r="VWD174" s="164"/>
      <c r="VWE174" s="164"/>
      <c r="VWF174" s="164"/>
      <c r="VWG174" s="164"/>
      <c r="VWH174" s="164"/>
      <c r="VWI174" s="164"/>
      <c r="VWJ174" s="164"/>
      <c r="VWK174" s="164"/>
      <c r="VWL174" s="164"/>
      <c r="VWM174" s="164"/>
      <c r="VWN174" s="164"/>
      <c r="VWO174" s="164"/>
      <c r="VWP174" s="164"/>
      <c r="VWQ174" s="164"/>
      <c r="VWR174" s="164"/>
      <c r="VWS174" s="164"/>
      <c r="VWT174" s="164"/>
      <c r="VWU174" s="164"/>
      <c r="VWV174" s="164"/>
      <c r="VWW174" s="164"/>
      <c r="VWX174" s="164"/>
      <c r="VWY174" s="164"/>
      <c r="VWZ174" s="164"/>
      <c r="VXA174" s="164"/>
      <c r="VXB174" s="164"/>
      <c r="VXC174" s="164"/>
      <c r="VXD174" s="164"/>
      <c r="VXE174" s="164"/>
      <c r="VXF174" s="164"/>
      <c r="VXG174" s="164"/>
      <c r="VXH174" s="164"/>
      <c r="VXI174" s="164"/>
      <c r="VXJ174" s="164"/>
      <c r="VXK174" s="164"/>
      <c r="VXL174" s="164"/>
      <c r="VXM174" s="164"/>
      <c r="VXN174" s="164"/>
      <c r="VXO174" s="164"/>
      <c r="VXP174" s="164"/>
      <c r="VXQ174" s="164"/>
      <c r="VXR174" s="164"/>
      <c r="VXS174" s="164"/>
      <c r="VXT174" s="164"/>
      <c r="VXU174" s="164"/>
      <c r="VXV174" s="164"/>
      <c r="VXW174" s="164"/>
      <c r="VXX174" s="164"/>
      <c r="VXY174" s="164"/>
      <c r="VXZ174" s="164"/>
      <c r="VYA174" s="164"/>
      <c r="VYB174" s="164"/>
      <c r="VYC174" s="164"/>
      <c r="VYD174" s="164"/>
      <c r="VYE174" s="164"/>
      <c r="VYF174" s="164"/>
      <c r="VYG174" s="164"/>
      <c r="VYH174" s="164"/>
      <c r="VYI174" s="164"/>
      <c r="VYJ174" s="164"/>
      <c r="VYK174" s="164"/>
      <c r="VYL174" s="164"/>
      <c r="VYM174" s="164"/>
      <c r="VYN174" s="164"/>
      <c r="VYO174" s="164"/>
      <c r="VYP174" s="164"/>
      <c r="VYQ174" s="164"/>
      <c r="VYR174" s="164"/>
      <c r="VYS174" s="164"/>
      <c r="VYT174" s="164"/>
      <c r="VYU174" s="164"/>
      <c r="VYV174" s="164"/>
      <c r="VYW174" s="164"/>
      <c r="VYX174" s="164"/>
      <c r="VYY174" s="164"/>
      <c r="VYZ174" s="164"/>
      <c r="VZA174" s="164"/>
      <c r="VZB174" s="164"/>
      <c r="VZC174" s="164"/>
      <c r="VZD174" s="164"/>
      <c r="VZE174" s="164"/>
      <c r="VZF174" s="164"/>
      <c r="VZG174" s="164"/>
      <c r="VZH174" s="164"/>
      <c r="VZI174" s="164"/>
      <c r="VZJ174" s="164"/>
      <c r="VZK174" s="164"/>
      <c r="VZL174" s="164"/>
      <c r="VZM174" s="164"/>
      <c r="VZN174" s="164"/>
      <c r="VZO174" s="164"/>
      <c r="VZP174" s="164"/>
      <c r="VZQ174" s="164"/>
      <c r="VZR174" s="164"/>
      <c r="VZS174" s="164"/>
      <c r="VZT174" s="164"/>
      <c r="VZU174" s="164"/>
      <c r="VZV174" s="164"/>
      <c r="VZW174" s="164"/>
      <c r="VZX174" s="164"/>
      <c r="VZY174" s="164"/>
      <c r="VZZ174" s="164"/>
      <c r="WAA174" s="164"/>
      <c r="WAB174" s="164"/>
      <c r="WAC174" s="164"/>
      <c r="WAD174" s="164"/>
      <c r="WAE174" s="164"/>
      <c r="WAF174" s="164"/>
      <c r="WAG174" s="164"/>
      <c r="WAH174" s="164"/>
      <c r="WAI174" s="164"/>
      <c r="WAJ174" s="164"/>
      <c r="WAK174" s="164"/>
      <c r="WAL174" s="164"/>
      <c r="WAM174" s="164"/>
      <c r="WAN174" s="164"/>
      <c r="WAO174" s="164"/>
      <c r="WAP174" s="164"/>
      <c r="WAQ174" s="164"/>
      <c r="WAR174" s="164"/>
      <c r="WAS174" s="164"/>
      <c r="WAT174" s="164"/>
      <c r="WAU174" s="164"/>
      <c r="WAV174" s="164"/>
      <c r="WAW174" s="164"/>
      <c r="WAX174" s="164"/>
      <c r="WAY174" s="164"/>
      <c r="WAZ174" s="164"/>
      <c r="WBA174" s="164"/>
      <c r="WBB174" s="164"/>
      <c r="WBC174" s="164"/>
      <c r="WBD174" s="164"/>
      <c r="WBE174" s="164"/>
      <c r="WBF174" s="164"/>
      <c r="WBG174" s="164"/>
      <c r="WBH174" s="164"/>
      <c r="WBI174" s="164"/>
      <c r="WBJ174" s="164"/>
      <c r="WBK174" s="164"/>
      <c r="WBL174" s="164"/>
      <c r="WBM174" s="164"/>
      <c r="WBN174" s="164"/>
      <c r="WBO174" s="164"/>
      <c r="WBP174" s="164"/>
      <c r="WBQ174" s="164"/>
      <c r="WBR174" s="164"/>
      <c r="WBS174" s="164"/>
      <c r="WBT174" s="164"/>
      <c r="WBU174" s="164"/>
      <c r="WBV174" s="164"/>
      <c r="WBW174" s="164"/>
      <c r="WBX174" s="164"/>
      <c r="WBY174" s="164"/>
      <c r="WBZ174" s="164"/>
      <c r="WCA174" s="164"/>
      <c r="WCB174" s="164"/>
      <c r="WCC174" s="164"/>
      <c r="WCD174" s="164"/>
      <c r="WCE174" s="164"/>
      <c r="WCF174" s="164"/>
      <c r="WCG174" s="164"/>
      <c r="WCH174" s="164"/>
      <c r="WCI174" s="164"/>
      <c r="WCJ174" s="164"/>
      <c r="WCK174" s="164"/>
      <c r="WCL174" s="164"/>
      <c r="WCM174" s="164"/>
      <c r="WCN174" s="164"/>
      <c r="WCO174" s="164"/>
      <c r="WCP174" s="164"/>
      <c r="WCQ174" s="164"/>
      <c r="WCR174" s="164"/>
      <c r="WCS174" s="164"/>
      <c r="WCT174" s="164"/>
      <c r="WCU174" s="164"/>
      <c r="WCV174" s="164"/>
      <c r="WCW174" s="164"/>
      <c r="WCX174" s="164"/>
      <c r="WCY174" s="164"/>
      <c r="WCZ174" s="164"/>
      <c r="WDA174" s="164"/>
      <c r="WDB174" s="164"/>
      <c r="WDC174" s="164"/>
      <c r="WDD174" s="164"/>
      <c r="WDE174" s="164"/>
      <c r="WDF174" s="164"/>
      <c r="WDG174" s="164"/>
      <c r="WDH174" s="164"/>
      <c r="WDI174" s="164"/>
      <c r="WDJ174" s="164"/>
      <c r="WDK174" s="164"/>
      <c r="WDL174" s="164"/>
      <c r="WDM174" s="164"/>
      <c r="WDN174" s="164"/>
      <c r="WDO174" s="164"/>
      <c r="WDP174" s="164"/>
      <c r="WDQ174" s="164"/>
      <c r="WDR174" s="164"/>
      <c r="WDS174" s="164"/>
      <c r="WDT174" s="164"/>
      <c r="WDU174" s="164"/>
      <c r="WDV174" s="164"/>
      <c r="WDW174" s="164"/>
      <c r="WDX174" s="164"/>
      <c r="WDY174" s="164"/>
      <c r="WDZ174" s="164"/>
      <c r="WEA174" s="164"/>
      <c r="WEB174" s="164"/>
      <c r="WEC174" s="164"/>
      <c r="WED174" s="164"/>
      <c r="WEE174" s="164"/>
      <c r="WEF174" s="164"/>
      <c r="WEG174" s="164"/>
      <c r="WEH174" s="164"/>
      <c r="WEI174" s="164"/>
      <c r="WEJ174" s="164"/>
      <c r="WEK174" s="164"/>
      <c r="WEL174" s="164"/>
      <c r="WEM174" s="164"/>
      <c r="WEN174" s="164"/>
      <c r="WEO174" s="164"/>
      <c r="WEP174" s="164"/>
      <c r="WEQ174" s="164"/>
      <c r="WER174" s="164"/>
      <c r="WES174" s="164"/>
      <c r="WET174" s="164"/>
      <c r="WEU174" s="164"/>
      <c r="WEV174" s="164"/>
      <c r="WEW174" s="164"/>
      <c r="WEX174" s="164"/>
      <c r="WEY174" s="164"/>
      <c r="WEZ174" s="164"/>
      <c r="WFA174" s="164"/>
      <c r="WFB174" s="164"/>
      <c r="WFC174" s="164"/>
      <c r="WFD174" s="164"/>
      <c r="WFE174" s="164"/>
      <c r="WFF174" s="164"/>
      <c r="WFG174" s="164"/>
      <c r="WFH174" s="164"/>
      <c r="WFI174" s="164"/>
      <c r="WFJ174" s="164"/>
      <c r="WFK174" s="164"/>
      <c r="WFL174" s="164"/>
      <c r="WFM174" s="164"/>
      <c r="WFN174" s="164"/>
      <c r="WFO174" s="164"/>
      <c r="WFP174" s="164"/>
      <c r="WFQ174" s="164"/>
      <c r="WFR174" s="164"/>
      <c r="WFS174" s="164"/>
      <c r="WFT174" s="164"/>
      <c r="WFU174" s="164"/>
      <c r="WFV174" s="164"/>
      <c r="WFW174" s="164"/>
      <c r="WFX174" s="164"/>
      <c r="WFY174" s="164"/>
      <c r="WFZ174" s="164"/>
      <c r="WGA174" s="164"/>
      <c r="WGB174" s="164"/>
      <c r="WGC174" s="164"/>
      <c r="WGD174" s="164"/>
      <c r="WGE174" s="164"/>
      <c r="WGF174" s="164"/>
      <c r="WGG174" s="164"/>
      <c r="WGH174" s="164"/>
      <c r="WGI174" s="164"/>
      <c r="WGJ174" s="164"/>
      <c r="WGK174" s="164"/>
      <c r="WGL174" s="164"/>
      <c r="WGM174" s="164"/>
      <c r="WGN174" s="164"/>
      <c r="WGO174" s="164"/>
      <c r="WGP174" s="164"/>
      <c r="WGQ174" s="164"/>
      <c r="WGR174" s="164"/>
      <c r="WGS174" s="164"/>
      <c r="WGT174" s="164"/>
      <c r="WGU174" s="164"/>
      <c r="WGV174" s="164"/>
      <c r="WGW174" s="164"/>
      <c r="WGX174" s="164"/>
      <c r="WGY174" s="164"/>
      <c r="WGZ174" s="164"/>
      <c r="WHA174" s="164"/>
      <c r="WHB174" s="164"/>
      <c r="WHC174" s="164"/>
      <c r="WHD174" s="164"/>
      <c r="WHE174" s="164"/>
      <c r="WHF174" s="164"/>
      <c r="WHG174" s="164"/>
      <c r="WHH174" s="164"/>
      <c r="WHI174" s="164"/>
      <c r="WHJ174" s="164"/>
      <c r="WHK174" s="164"/>
      <c r="WHL174" s="164"/>
      <c r="WHM174" s="164"/>
      <c r="WHN174" s="164"/>
      <c r="WHO174" s="164"/>
      <c r="WHP174" s="164"/>
      <c r="WHQ174" s="164"/>
      <c r="WHR174" s="164"/>
      <c r="WHS174" s="164"/>
      <c r="WHT174" s="164"/>
      <c r="WHU174" s="164"/>
      <c r="WHV174" s="164"/>
      <c r="WHW174" s="164"/>
      <c r="WHX174" s="164"/>
      <c r="WHY174" s="164"/>
      <c r="WHZ174" s="164"/>
      <c r="WIA174" s="164"/>
      <c r="WIB174" s="164"/>
      <c r="WIC174" s="164"/>
      <c r="WID174" s="164"/>
      <c r="WIE174" s="164"/>
      <c r="WIF174" s="164"/>
      <c r="WIG174" s="164"/>
      <c r="WIH174" s="164"/>
      <c r="WII174" s="164"/>
      <c r="WIJ174" s="164"/>
      <c r="WIK174" s="164"/>
      <c r="WIL174" s="164"/>
      <c r="WIM174" s="164"/>
      <c r="WIN174" s="164"/>
      <c r="WIO174" s="164"/>
      <c r="WIP174" s="164"/>
      <c r="WIQ174" s="164"/>
      <c r="WIR174" s="164"/>
      <c r="WIS174" s="164"/>
      <c r="WIT174" s="164"/>
      <c r="WIU174" s="164"/>
      <c r="WIV174" s="164"/>
      <c r="WIW174" s="164"/>
      <c r="WIX174" s="164"/>
      <c r="WIY174" s="164"/>
      <c r="WIZ174" s="164"/>
      <c r="WJA174" s="164"/>
      <c r="WJB174" s="164"/>
      <c r="WJC174" s="164"/>
      <c r="WJD174" s="164"/>
      <c r="WJE174" s="164"/>
      <c r="WJF174" s="164"/>
      <c r="WJG174" s="164"/>
      <c r="WJH174" s="164"/>
      <c r="WJI174" s="164"/>
      <c r="WJJ174" s="164"/>
      <c r="WJK174" s="164"/>
      <c r="WJL174" s="164"/>
      <c r="WJM174" s="164"/>
      <c r="WJN174" s="164"/>
      <c r="WJO174" s="164"/>
      <c r="WJP174" s="164"/>
      <c r="WJQ174" s="164"/>
      <c r="WJR174" s="164"/>
      <c r="WJS174" s="164"/>
      <c r="WJT174" s="164"/>
      <c r="WJU174" s="164"/>
      <c r="WJV174" s="164"/>
      <c r="WJW174" s="164"/>
      <c r="WJX174" s="164"/>
      <c r="WJY174" s="164"/>
      <c r="WJZ174" s="164"/>
      <c r="WKA174" s="164"/>
      <c r="WKB174" s="164"/>
      <c r="WKC174" s="164"/>
      <c r="WKD174" s="164"/>
      <c r="WKE174" s="164"/>
      <c r="WKF174" s="164"/>
      <c r="WKG174" s="164"/>
      <c r="WKH174" s="164"/>
      <c r="WKI174" s="164"/>
      <c r="WKJ174" s="164"/>
      <c r="WKK174" s="164"/>
      <c r="WKL174" s="164"/>
      <c r="WKM174" s="164"/>
      <c r="WKN174" s="164"/>
      <c r="WKO174" s="164"/>
      <c r="WKP174" s="164"/>
      <c r="WKQ174" s="164"/>
      <c r="WKR174" s="164"/>
      <c r="WKS174" s="164"/>
      <c r="WKT174" s="164"/>
      <c r="WKU174" s="164"/>
      <c r="WKV174" s="164"/>
      <c r="WKW174" s="164"/>
      <c r="WKX174" s="164"/>
      <c r="WKY174" s="164"/>
      <c r="WKZ174" s="164"/>
      <c r="WLA174" s="164"/>
      <c r="WLB174" s="164"/>
      <c r="WLC174" s="164"/>
      <c r="WLD174" s="164"/>
      <c r="WLE174" s="164"/>
      <c r="WLF174" s="164"/>
      <c r="WLG174" s="164"/>
      <c r="WLH174" s="164"/>
      <c r="WLI174" s="164"/>
      <c r="WLJ174" s="164"/>
      <c r="WLK174" s="164"/>
      <c r="WLL174" s="164"/>
      <c r="WLM174" s="164"/>
      <c r="WLN174" s="164"/>
      <c r="WLO174" s="164"/>
      <c r="WLP174" s="164"/>
      <c r="WLQ174" s="164"/>
      <c r="WLR174" s="164"/>
      <c r="WLS174" s="164"/>
      <c r="WLT174" s="164"/>
      <c r="WLU174" s="164"/>
      <c r="WLV174" s="164"/>
      <c r="WLW174" s="164"/>
      <c r="WLX174" s="164"/>
      <c r="WLY174" s="164"/>
      <c r="WLZ174" s="164"/>
      <c r="WMA174" s="164"/>
      <c r="WMB174" s="164"/>
      <c r="WMC174" s="164"/>
      <c r="WMD174" s="164"/>
      <c r="WME174" s="164"/>
      <c r="WMF174" s="164"/>
      <c r="WMG174" s="164"/>
      <c r="WMH174" s="164"/>
      <c r="WMI174" s="164"/>
      <c r="WMJ174" s="164"/>
      <c r="WMK174" s="164"/>
      <c r="WML174" s="164"/>
      <c r="WMM174" s="164"/>
      <c r="WMN174" s="164"/>
      <c r="WMO174" s="164"/>
      <c r="WMP174" s="164"/>
      <c r="WMQ174" s="164"/>
      <c r="WMR174" s="164"/>
      <c r="WMS174" s="164"/>
      <c r="WMT174" s="164"/>
      <c r="WMU174" s="164"/>
      <c r="WMV174" s="164"/>
      <c r="WMW174" s="164"/>
      <c r="WMX174" s="164"/>
      <c r="WMY174" s="164"/>
      <c r="WMZ174" s="164"/>
      <c r="WNA174" s="164"/>
      <c r="WNB174" s="164"/>
      <c r="WNC174" s="164"/>
      <c r="WND174" s="164"/>
      <c r="WNE174" s="164"/>
      <c r="WNF174" s="164"/>
      <c r="WNG174" s="164"/>
      <c r="WNH174" s="164"/>
      <c r="WNI174" s="164"/>
      <c r="WNJ174" s="164"/>
      <c r="WNK174" s="164"/>
      <c r="WNL174" s="164"/>
      <c r="WNM174" s="164"/>
      <c r="WNN174" s="164"/>
      <c r="WNO174" s="164"/>
      <c r="WNP174" s="164"/>
      <c r="WNQ174" s="164"/>
      <c r="WNR174" s="164"/>
      <c r="WNS174" s="164"/>
      <c r="WNT174" s="164"/>
      <c r="WNU174" s="164"/>
      <c r="WNV174" s="164"/>
      <c r="WNW174" s="164"/>
      <c r="WNX174" s="164"/>
      <c r="WNY174" s="164"/>
      <c r="WNZ174" s="164"/>
      <c r="WOA174" s="164"/>
      <c r="WOB174" s="164"/>
      <c r="WOC174" s="164"/>
      <c r="WOD174" s="164"/>
      <c r="WOE174" s="164"/>
      <c r="WOF174" s="164"/>
      <c r="WOG174" s="164"/>
      <c r="WOH174" s="164"/>
      <c r="WOI174" s="164"/>
      <c r="WOJ174" s="164"/>
      <c r="WOK174" s="164"/>
      <c r="WOL174" s="164"/>
      <c r="WOM174" s="164"/>
      <c r="WON174" s="164"/>
      <c r="WOO174" s="164"/>
      <c r="WOP174" s="164"/>
      <c r="WOQ174" s="164"/>
      <c r="WOR174" s="164"/>
      <c r="WOS174" s="164"/>
      <c r="WOT174" s="164"/>
      <c r="WOU174" s="164"/>
      <c r="WOV174" s="164"/>
      <c r="WOW174" s="164"/>
      <c r="WOX174" s="164"/>
      <c r="WOY174" s="164"/>
      <c r="WOZ174" s="164"/>
      <c r="WPA174" s="164"/>
      <c r="WPB174" s="164"/>
      <c r="WPC174" s="164"/>
      <c r="WPD174" s="164"/>
      <c r="WPE174" s="164"/>
      <c r="WPF174" s="164"/>
      <c r="WPG174" s="164"/>
      <c r="WPH174" s="164"/>
      <c r="WPI174" s="164"/>
      <c r="WPJ174" s="164"/>
      <c r="WPK174" s="164"/>
      <c r="WPL174" s="164"/>
      <c r="WPM174" s="164"/>
      <c r="WPN174" s="164"/>
      <c r="WPO174" s="164"/>
      <c r="WPP174" s="164"/>
      <c r="WPQ174" s="164"/>
      <c r="WPR174" s="164"/>
      <c r="WPS174" s="164"/>
      <c r="WPT174" s="164"/>
      <c r="WPU174" s="164"/>
      <c r="WPV174" s="164"/>
      <c r="WPW174" s="164"/>
      <c r="WPX174" s="164"/>
      <c r="WPY174" s="164"/>
      <c r="WPZ174" s="164"/>
      <c r="WQA174" s="164"/>
      <c r="WQB174" s="164"/>
      <c r="WQC174" s="164"/>
      <c r="WQD174" s="164"/>
      <c r="WQE174" s="164"/>
      <c r="WQF174" s="164"/>
      <c r="WQG174" s="164"/>
      <c r="WQH174" s="164"/>
      <c r="WQI174" s="164"/>
      <c r="WQJ174" s="164"/>
      <c r="WQK174" s="164"/>
      <c r="WQL174" s="164"/>
      <c r="WQM174" s="164"/>
      <c r="WQN174" s="164"/>
      <c r="WQO174" s="164"/>
      <c r="WQP174" s="164"/>
      <c r="WQQ174" s="164"/>
      <c r="WQR174" s="164"/>
      <c r="WQS174" s="164"/>
      <c r="WQT174" s="164"/>
      <c r="WQU174" s="164"/>
      <c r="WQV174" s="164"/>
      <c r="WQW174" s="164"/>
      <c r="WQX174" s="164"/>
      <c r="WQY174" s="164"/>
      <c r="WQZ174" s="164"/>
      <c r="WRA174" s="164"/>
      <c r="WRB174" s="164"/>
      <c r="WRC174" s="164"/>
      <c r="WRD174" s="164"/>
      <c r="WRE174" s="164"/>
      <c r="WRF174" s="164"/>
      <c r="WRG174" s="164"/>
      <c r="WRH174" s="164"/>
      <c r="WRI174" s="164"/>
      <c r="WRJ174" s="164"/>
      <c r="WRK174" s="164"/>
      <c r="WRL174" s="164"/>
      <c r="WRM174" s="164"/>
      <c r="WRN174" s="164"/>
      <c r="WRO174" s="164"/>
      <c r="WRP174" s="164"/>
      <c r="WRQ174" s="164"/>
      <c r="WRR174" s="164"/>
      <c r="WRS174" s="164"/>
      <c r="WRT174" s="164"/>
      <c r="WRU174" s="164"/>
      <c r="WRV174" s="164"/>
      <c r="WRW174" s="164"/>
      <c r="WRX174" s="164"/>
      <c r="WRY174" s="164"/>
      <c r="WRZ174" s="164"/>
      <c r="WSA174" s="164"/>
      <c r="WSB174" s="164"/>
      <c r="WSC174" s="164"/>
      <c r="WSD174" s="164"/>
      <c r="WSE174" s="164"/>
      <c r="WSF174" s="164"/>
      <c r="WSG174" s="164"/>
      <c r="WSH174" s="164"/>
      <c r="WSI174" s="164"/>
      <c r="WSJ174" s="164"/>
      <c r="WSK174" s="164"/>
      <c r="WSL174" s="164"/>
      <c r="WSM174" s="164"/>
      <c r="WSN174" s="164"/>
      <c r="WSO174" s="164"/>
      <c r="WSP174" s="164"/>
      <c r="WSQ174" s="164"/>
      <c r="WSR174" s="164"/>
      <c r="WSS174" s="164"/>
      <c r="WST174" s="164"/>
      <c r="WSU174" s="164"/>
      <c r="WSV174" s="164"/>
      <c r="WSW174" s="164"/>
      <c r="WSX174" s="164"/>
      <c r="WSY174" s="164"/>
      <c r="WSZ174" s="164"/>
      <c r="WTA174" s="164"/>
      <c r="WTB174" s="164"/>
      <c r="WTC174" s="164"/>
      <c r="WTD174" s="164"/>
      <c r="WTE174" s="164"/>
      <c r="WTF174" s="164"/>
      <c r="WTG174" s="164"/>
      <c r="WTH174" s="164"/>
      <c r="WTI174" s="164"/>
      <c r="WTJ174" s="164"/>
      <c r="WTK174" s="164"/>
      <c r="WTL174" s="164"/>
      <c r="WTM174" s="164"/>
      <c r="WTN174" s="164"/>
      <c r="WTO174" s="164"/>
      <c r="WTP174" s="164"/>
      <c r="WTQ174" s="164"/>
      <c r="WTR174" s="164"/>
      <c r="WTS174" s="164"/>
      <c r="WTT174" s="164"/>
      <c r="WTU174" s="164"/>
      <c r="WTV174" s="164"/>
      <c r="WTW174" s="164"/>
      <c r="WTX174" s="164"/>
      <c r="WTY174" s="164"/>
      <c r="WTZ174" s="164"/>
      <c r="WUA174" s="164"/>
      <c r="WUB174" s="164"/>
      <c r="WUC174" s="164"/>
      <c r="WUD174" s="164"/>
      <c r="WUE174" s="164"/>
      <c r="WUF174" s="164"/>
      <c r="WUG174" s="164"/>
      <c r="WUH174" s="164"/>
      <c r="WUI174" s="164"/>
      <c r="WUJ174" s="164"/>
      <c r="WUK174" s="164"/>
      <c r="WUL174" s="164"/>
      <c r="WUM174" s="164"/>
      <c r="WUN174" s="164"/>
      <c r="WUO174" s="164"/>
      <c r="WUP174" s="164"/>
      <c r="WUQ174" s="164"/>
      <c r="WUR174" s="164"/>
      <c r="WUS174" s="164"/>
      <c r="WUT174" s="164"/>
      <c r="WUU174" s="164"/>
      <c r="WUV174" s="164"/>
      <c r="WUW174" s="164"/>
      <c r="WUX174" s="164"/>
      <c r="WUY174" s="164"/>
      <c r="WUZ174" s="164"/>
      <c r="WVA174" s="164"/>
      <c r="WVB174" s="164"/>
      <c r="WVC174" s="164"/>
      <c r="WVD174" s="164"/>
      <c r="WVE174" s="164"/>
      <c r="WVF174" s="164"/>
      <c r="WVG174" s="164"/>
      <c r="WVH174" s="164"/>
      <c r="WVI174" s="164"/>
      <c r="WVJ174" s="164"/>
      <c r="WVK174" s="164"/>
      <c r="WVL174" s="164"/>
      <c r="WVM174" s="164"/>
      <c r="WVN174" s="164"/>
      <c r="WVO174" s="164"/>
      <c r="WVP174" s="164"/>
      <c r="WVQ174" s="164"/>
      <c r="WVR174" s="164"/>
      <c r="WVS174" s="164"/>
      <c r="WVT174" s="164"/>
      <c r="WVU174" s="164"/>
      <c r="WVV174" s="164"/>
      <c r="WVW174" s="164"/>
      <c r="WVX174" s="164"/>
      <c r="WVY174" s="164"/>
      <c r="WVZ174" s="164"/>
      <c r="WWA174" s="164"/>
      <c r="WWB174" s="164"/>
      <c r="WWC174" s="164"/>
      <c r="WWD174" s="164"/>
      <c r="WWE174" s="164"/>
      <c r="WWF174" s="164"/>
      <c r="WWG174" s="164"/>
      <c r="WWH174" s="164"/>
      <c r="WWI174" s="164"/>
      <c r="WWJ174" s="164"/>
      <c r="WWK174" s="164"/>
      <c r="WWL174" s="164"/>
      <c r="WWM174" s="164"/>
      <c r="WWN174" s="164"/>
      <c r="WWO174" s="164"/>
      <c r="WWP174" s="164"/>
      <c r="WWQ174" s="164"/>
      <c r="WWR174" s="164"/>
      <c r="WWS174" s="164"/>
      <c r="WWT174" s="164"/>
      <c r="WWU174" s="164"/>
      <c r="WWV174" s="164"/>
      <c r="WWW174" s="164"/>
      <c r="WWX174" s="164"/>
      <c r="WWY174" s="164"/>
      <c r="WWZ174" s="164"/>
      <c r="WXA174" s="164"/>
      <c r="WXB174" s="164"/>
      <c r="WXC174" s="164"/>
      <c r="WXD174" s="164"/>
      <c r="WXE174" s="164"/>
      <c r="WXF174" s="164"/>
      <c r="WXG174" s="164"/>
      <c r="WXH174" s="164"/>
      <c r="WXI174" s="164"/>
      <c r="WXJ174" s="164"/>
      <c r="WXK174" s="164"/>
      <c r="WXL174" s="164"/>
      <c r="WXM174" s="164"/>
      <c r="WXN174" s="164"/>
      <c r="WXO174" s="164"/>
      <c r="WXP174" s="164"/>
      <c r="WXQ174" s="164"/>
      <c r="WXR174" s="164"/>
      <c r="WXS174" s="164"/>
      <c r="WXT174" s="164"/>
      <c r="WXU174" s="164"/>
      <c r="WXV174" s="164"/>
      <c r="WXW174" s="164"/>
      <c r="WXX174" s="164"/>
      <c r="WXY174" s="164"/>
      <c r="WXZ174" s="164"/>
      <c r="WYA174" s="164"/>
      <c r="WYB174" s="164"/>
      <c r="WYC174" s="164"/>
      <c r="WYD174" s="164"/>
      <c r="WYE174" s="164"/>
      <c r="WYF174" s="164"/>
      <c r="WYG174" s="164"/>
      <c r="WYH174" s="164"/>
      <c r="WYI174" s="164"/>
      <c r="WYJ174" s="164"/>
      <c r="WYK174" s="164"/>
      <c r="WYL174" s="164"/>
      <c r="WYM174" s="164"/>
      <c r="WYN174" s="164"/>
      <c r="WYO174" s="164"/>
      <c r="WYP174" s="164"/>
      <c r="WYQ174" s="164"/>
      <c r="WYR174" s="164"/>
      <c r="WYS174" s="164"/>
      <c r="WYT174" s="164"/>
      <c r="WYU174" s="164"/>
      <c r="WYV174" s="164"/>
      <c r="WYW174" s="164"/>
      <c r="WYX174" s="164"/>
      <c r="WYY174" s="164"/>
      <c r="WYZ174" s="164"/>
      <c r="WZA174" s="164"/>
      <c r="WZB174" s="164"/>
      <c r="WZC174" s="164"/>
      <c r="WZD174" s="164"/>
      <c r="WZE174" s="164"/>
      <c r="WZF174" s="164"/>
      <c r="WZG174" s="164"/>
      <c r="WZH174" s="164"/>
      <c r="WZI174" s="164"/>
      <c r="WZJ174" s="164"/>
      <c r="WZK174" s="164"/>
      <c r="WZL174" s="164"/>
      <c r="WZM174" s="164"/>
      <c r="WZN174" s="164"/>
      <c r="WZO174" s="164"/>
      <c r="WZP174" s="164"/>
      <c r="WZQ174" s="164"/>
      <c r="WZR174" s="164"/>
      <c r="WZS174" s="164"/>
      <c r="WZT174" s="164"/>
      <c r="WZU174" s="164"/>
      <c r="WZV174" s="164"/>
      <c r="WZW174" s="164"/>
      <c r="WZX174" s="164"/>
      <c r="WZY174" s="164"/>
      <c r="WZZ174" s="164"/>
      <c r="XAA174" s="164"/>
      <c r="XAB174" s="164"/>
      <c r="XAC174" s="164"/>
      <c r="XAD174" s="164"/>
      <c r="XAE174" s="164"/>
      <c r="XAF174" s="164"/>
      <c r="XAG174" s="164"/>
      <c r="XAH174" s="164"/>
      <c r="XAI174" s="164"/>
      <c r="XAJ174" s="164"/>
      <c r="XAK174" s="164"/>
      <c r="XAL174" s="164"/>
      <c r="XAM174" s="164"/>
      <c r="XAN174" s="164"/>
      <c r="XAO174" s="164"/>
      <c r="XAP174" s="164"/>
      <c r="XAQ174" s="164"/>
      <c r="XAR174" s="164"/>
      <c r="XAS174" s="164"/>
      <c r="XAT174" s="164"/>
      <c r="XAU174" s="164"/>
      <c r="XAV174" s="164"/>
      <c r="XAW174" s="164"/>
      <c r="XAX174" s="164"/>
      <c r="XAY174" s="164"/>
      <c r="XAZ174" s="164"/>
      <c r="XBA174" s="164"/>
      <c r="XBB174" s="164"/>
      <c r="XBC174" s="164"/>
      <c r="XBD174" s="164"/>
      <c r="XBE174" s="164"/>
      <c r="XBF174" s="164"/>
      <c r="XBG174" s="164"/>
      <c r="XBH174" s="164"/>
      <c r="XBI174" s="164"/>
      <c r="XBJ174" s="164"/>
      <c r="XBK174" s="164"/>
      <c r="XBL174" s="164"/>
      <c r="XBM174" s="164"/>
      <c r="XBN174" s="164"/>
      <c r="XBO174" s="164"/>
      <c r="XBP174" s="164"/>
      <c r="XBQ174" s="164"/>
      <c r="XBR174" s="164"/>
      <c r="XBS174" s="164"/>
      <c r="XBT174" s="164"/>
      <c r="XBU174" s="164"/>
      <c r="XBV174" s="164"/>
      <c r="XBW174" s="164"/>
      <c r="XBX174" s="164"/>
      <c r="XBY174" s="164"/>
      <c r="XBZ174" s="164"/>
      <c r="XCA174" s="164"/>
      <c r="XCB174" s="164"/>
      <c r="XCC174" s="164"/>
      <c r="XCD174" s="164"/>
      <c r="XCE174" s="164"/>
      <c r="XCF174" s="164"/>
      <c r="XCG174" s="164"/>
      <c r="XCH174" s="164"/>
      <c r="XCI174" s="164"/>
      <c r="XCJ174" s="164"/>
      <c r="XCK174" s="164"/>
      <c r="XCL174" s="164"/>
      <c r="XCM174" s="164"/>
      <c r="XCN174" s="164"/>
      <c r="XCO174" s="164"/>
      <c r="XCP174" s="164"/>
      <c r="XCQ174" s="164"/>
      <c r="XCR174" s="164"/>
      <c r="XCS174" s="164"/>
      <c r="XCT174" s="164"/>
      <c r="XCU174" s="164"/>
      <c r="XCV174" s="164"/>
      <c r="XCW174" s="164"/>
      <c r="XCX174" s="164"/>
      <c r="XCY174" s="164"/>
      <c r="XCZ174" s="164"/>
      <c r="XDA174" s="164"/>
      <c r="XDB174" s="164"/>
      <c r="XDC174" s="164"/>
      <c r="XDD174" s="164"/>
      <c r="XDE174" s="164"/>
      <c r="XDF174" s="164"/>
      <c r="XDG174" s="164"/>
      <c r="XDH174" s="164"/>
      <c r="XDI174" s="164"/>
      <c r="XDJ174" s="164"/>
      <c r="XDK174" s="164"/>
      <c r="XDL174" s="164"/>
      <c r="XDM174" s="164"/>
      <c r="XDN174" s="164"/>
      <c r="XDO174" s="164"/>
      <c r="XDP174" s="164"/>
      <c r="XDQ174" s="164"/>
      <c r="XDR174" s="164"/>
      <c r="XDS174" s="164"/>
      <c r="XDT174" s="164"/>
      <c r="XDU174" s="164"/>
      <c r="XDV174" s="164"/>
      <c r="XDW174" s="164"/>
      <c r="XDX174" s="164"/>
      <c r="XDY174" s="164"/>
      <c r="XDZ174" s="164"/>
      <c r="XEA174" s="164"/>
      <c r="XEB174" s="164"/>
      <c r="XEC174" s="164"/>
      <c r="XED174" s="164"/>
      <c r="XEE174" s="164"/>
      <c r="XEF174" s="164"/>
      <c r="XEG174" s="164"/>
      <c r="XEH174" s="164"/>
      <c r="XEI174" s="164"/>
      <c r="XEJ174" s="164"/>
      <c r="XEK174" s="164"/>
      <c r="XEL174" s="164"/>
      <c r="XEM174" s="164"/>
      <c r="XEN174" s="164"/>
      <c r="XEO174" s="164"/>
      <c r="XEP174" s="164"/>
      <c r="XEQ174" s="164"/>
      <c r="XER174" s="164"/>
      <c r="XES174" s="164"/>
      <c r="XET174" s="164"/>
      <c r="XEU174" s="164"/>
      <c r="XEV174" s="164"/>
      <c r="XEW174" s="164"/>
      <c r="XEX174" s="164"/>
      <c r="XEY174" s="164"/>
      <c r="XEZ174" s="164"/>
      <c r="XFA174" s="164"/>
      <c r="XFB174" s="164"/>
      <c r="XFC174" s="164"/>
      <c r="XFD174" s="164"/>
    </row>
    <row r="175" spans="1:16384" x14ac:dyDescent="0.25">
      <c r="A175" s="185"/>
      <c r="B175" s="197" t="s">
        <v>1148</v>
      </c>
      <c r="C175" s="196" t="s">
        <v>1313</v>
      </c>
      <c r="D175" s="333"/>
      <c r="E175" s="203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  <c r="BI175" s="164"/>
      <c r="BJ175" s="164"/>
      <c r="BK175" s="164"/>
      <c r="BL175" s="164"/>
      <c r="BM175" s="164"/>
      <c r="BN175" s="164"/>
      <c r="BO175" s="164"/>
      <c r="BP175" s="164"/>
      <c r="BQ175" s="164"/>
      <c r="BR175" s="164"/>
      <c r="BS175" s="164"/>
      <c r="BT175" s="164"/>
      <c r="BU175" s="164"/>
      <c r="BV175" s="164"/>
      <c r="BW175" s="164"/>
      <c r="BX175" s="164"/>
      <c r="BY175" s="164"/>
      <c r="BZ175" s="164"/>
      <c r="CA175" s="164"/>
      <c r="CB175" s="164"/>
      <c r="CC175" s="164"/>
      <c r="CD175" s="164"/>
      <c r="CE175" s="164"/>
      <c r="CF175" s="164"/>
      <c r="CG175" s="164"/>
      <c r="CH175" s="164"/>
      <c r="CI175" s="164"/>
      <c r="CJ175" s="164"/>
      <c r="CK175" s="164"/>
      <c r="CL175" s="164"/>
      <c r="CM175" s="164"/>
      <c r="CN175" s="164"/>
      <c r="CO175" s="164"/>
      <c r="CP175" s="164"/>
      <c r="CQ175" s="164"/>
      <c r="CR175" s="164"/>
      <c r="CS175" s="164"/>
      <c r="CT175" s="164"/>
      <c r="CU175" s="164"/>
      <c r="CV175" s="164"/>
      <c r="CW175" s="164"/>
      <c r="CX175" s="164"/>
      <c r="CY175" s="164"/>
      <c r="CZ175" s="164"/>
      <c r="DA175" s="164"/>
      <c r="DB175" s="164"/>
      <c r="DC175" s="164"/>
      <c r="DD175" s="164"/>
      <c r="DE175" s="164"/>
      <c r="DF175" s="164"/>
      <c r="DG175" s="164"/>
      <c r="DH175" s="164"/>
      <c r="DI175" s="164"/>
      <c r="DJ175" s="164"/>
      <c r="DK175" s="164"/>
      <c r="DL175" s="164"/>
      <c r="DM175" s="164"/>
      <c r="DN175" s="164"/>
      <c r="DO175" s="164"/>
      <c r="DP175" s="164"/>
      <c r="DQ175" s="164"/>
      <c r="DR175" s="164"/>
      <c r="DS175" s="164"/>
      <c r="DT175" s="164"/>
      <c r="DU175" s="164"/>
      <c r="DV175" s="164"/>
      <c r="DW175" s="164"/>
      <c r="DX175" s="164"/>
      <c r="DY175" s="164"/>
      <c r="DZ175" s="164"/>
      <c r="EA175" s="164"/>
      <c r="EB175" s="164"/>
      <c r="EC175" s="164"/>
      <c r="ED175" s="164"/>
      <c r="EE175" s="164"/>
      <c r="EF175" s="164"/>
      <c r="EG175" s="164"/>
      <c r="EH175" s="164"/>
      <c r="EI175" s="164"/>
      <c r="EJ175" s="164"/>
      <c r="EK175" s="164"/>
      <c r="EL175" s="164"/>
      <c r="EM175" s="164"/>
      <c r="EN175" s="164"/>
      <c r="EO175" s="164"/>
      <c r="EP175" s="164"/>
      <c r="EQ175" s="164"/>
      <c r="ER175" s="164"/>
      <c r="ES175" s="164"/>
      <c r="ET175" s="164"/>
      <c r="EU175" s="164"/>
      <c r="EV175" s="164"/>
      <c r="EW175" s="164"/>
      <c r="EX175" s="164"/>
      <c r="EY175" s="164"/>
      <c r="EZ175" s="164"/>
      <c r="FA175" s="164"/>
      <c r="FB175" s="164"/>
      <c r="FC175" s="164"/>
      <c r="FD175" s="164"/>
      <c r="FE175" s="164"/>
      <c r="FF175" s="164"/>
      <c r="FG175" s="164"/>
      <c r="FH175" s="164"/>
      <c r="FI175" s="164"/>
      <c r="FJ175" s="164"/>
      <c r="FK175" s="164"/>
      <c r="FL175" s="164"/>
      <c r="FM175" s="164"/>
      <c r="FN175" s="164"/>
      <c r="FO175" s="164"/>
      <c r="FP175" s="164"/>
      <c r="FQ175" s="164"/>
      <c r="FR175" s="164"/>
      <c r="FS175" s="164"/>
      <c r="FT175" s="164"/>
      <c r="FU175" s="164"/>
      <c r="FV175" s="164"/>
      <c r="FW175" s="164"/>
      <c r="FX175" s="164"/>
      <c r="FY175" s="164"/>
      <c r="FZ175" s="164"/>
      <c r="GA175" s="164"/>
      <c r="GB175" s="164"/>
      <c r="GC175" s="164"/>
      <c r="GD175" s="164"/>
      <c r="GE175" s="164"/>
      <c r="GF175" s="164"/>
      <c r="GG175" s="164"/>
      <c r="GH175" s="164"/>
      <c r="GI175" s="164"/>
      <c r="GJ175" s="164"/>
      <c r="GK175" s="164"/>
      <c r="GL175" s="164"/>
      <c r="GM175" s="164"/>
      <c r="GN175" s="164"/>
      <c r="GO175" s="164"/>
      <c r="GP175" s="164"/>
      <c r="GQ175" s="164"/>
      <c r="GR175" s="164"/>
      <c r="GS175" s="164"/>
      <c r="GT175" s="164"/>
      <c r="GU175" s="164"/>
      <c r="GV175" s="164"/>
      <c r="GW175" s="164"/>
      <c r="GX175" s="164"/>
      <c r="GY175" s="164"/>
      <c r="GZ175" s="164"/>
      <c r="HA175" s="164"/>
      <c r="HB175" s="164"/>
      <c r="HC175" s="164"/>
      <c r="HD175" s="164"/>
      <c r="HE175" s="164"/>
      <c r="HF175" s="164"/>
      <c r="HG175" s="164"/>
      <c r="HH175" s="164"/>
      <c r="HI175" s="164"/>
      <c r="HJ175" s="164"/>
      <c r="HK175" s="164"/>
      <c r="HL175" s="164"/>
      <c r="HM175" s="164"/>
      <c r="HN175" s="164"/>
      <c r="HO175" s="164"/>
      <c r="HP175" s="164"/>
      <c r="HQ175" s="164"/>
      <c r="HR175" s="164"/>
      <c r="HS175" s="164"/>
      <c r="HT175" s="164"/>
      <c r="HU175" s="164"/>
      <c r="HV175" s="164"/>
      <c r="HW175" s="164"/>
      <c r="HX175" s="164"/>
      <c r="HY175" s="164"/>
      <c r="HZ175" s="164"/>
      <c r="IA175" s="164"/>
      <c r="IB175" s="164"/>
      <c r="IC175" s="164"/>
      <c r="ID175" s="164"/>
      <c r="IE175" s="164"/>
      <c r="IF175" s="164"/>
      <c r="IG175" s="164"/>
      <c r="IH175" s="164"/>
      <c r="II175" s="164"/>
      <c r="IJ175" s="164"/>
      <c r="IK175" s="164"/>
      <c r="IL175" s="164"/>
      <c r="IM175" s="164"/>
      <c r="IN175" s="164"/>
      <c r="IO175" s="164"/>
      <c r="IP175" s="164"/>
      <c r="IQ175" s="164"/>
      <c r="IR175" s="164"/>
      <c r="IS175" s="164"/>
      <c r="IT175" s="164"/>
      <c r="IU175" s="164"/>
      <c r="IV175" s="164"/>
      <c r="IW175" s="164"/>
      <c r="IX175" s="164"/>
      <c r="IY175" s="164"/>
      <c r="IZ175" s="164"/>
      <c r="JA175" s="164"/>
      <c r="JB175" s="164"/>
      <c r="JC175" s="164"/>
      <c r="JD175" s="164"/>
      <c r="JE175" s="164"/>
      <c r="JF175" s="164"/>
      <c r="JG175" s="164"/>
      <c r="JH175" s="164"/>
      <c r="JI175" s="164"/>
      <c r="JJ175" s="164"/>
      <c r="JK175" s="164"/>
      <c r="JL175" s="164"/>
      <c r="JM175" s="164"/>
      <c r="JN175" s="164"/>
      <c r="JO175" s="164"/>
      <c r="JP175" s="164"/>
      <c r="JQ175" s="164"/>
      <c r="JR175" s="164"/>
      <c r="JS175" s="164"/>
      <c r="JT175" s="164"/>
      <c r="JU175" s="164"/>
      <c r="JV175" s="164"/>
      <c r="JW175" s="164"/>
      <c r="JX175" s="164"/>
      <c r="JY175" s="164"/>
      <c r="JZ175" s="164"/>
      <c r="KA175" s="164"/>
      <c r="KB175" s="164"/>
      <c r="KC175" s="164"/>
      <c r="KD175" s="164"/>
      <c r="KE175" s="164"/>
      <c r="KF175" s="164"/>
      <c r="KG175" s="164"/>
      <c r="KH175" s="164"/>
      <c r="KI175" s="164"/>
      <c r="KJ175" s="164"/>
      <c r="KK175" s="164"/>
      <c r="KL175" s="164"/>
      <c r="KM175" s="164"/>
      <c r="KN175" s="164"/>
      <c r="KO175" s="164"/>
      <c r="KP175" s="164"/>
      <c r="KQ175" s="164"/>
      <c r="KR175" s="164"/>
      <c r="KS175" s="164"/>
      <c r="KT175" s="164"/>
      <c r="KU175" s="164"/>
      <c r="KV175" s="164"/>
      <c r="KW175" s="164"/>
      <c r="KX175" s="164"/>
      <c r="KY175" s="164"/>
      <c r="KZ175" s="164"/>
      <c r="LA175" s="164"/>
      <c r="LB175" s="164"/>
      <c r="LC175" s="164"/>
      <c r="LD175" s="164"/>
      <c r="LE175" s="164"/>
      <c r="LF175" s="164"/>
      <c r="LG175" s="164"/>
      <c r="LH175" s="164"/>
      <c r="LI175" s="164"/>
      <c r="LJ175" s="164"/>
      <c r="LK175" s="164"/>
      <c r="LL175" s="164"/>
      <c r="LM175" s="164"/>
      <c r="LN175" s="164"/>
      <c r="LO175" s="164"/>
      <c r="LP175" s="164"/>
      <c r="LQ175" s="164"/>
      <c r="LR175" s="164"/>
      <c r="LS175" s="164"/>
      <c r="LT175" s="164"/>
      <c r="LU175" s="164"/>
      <c r="LV175" s="164"/>
      <c r="LW175" s="164"/>
      <c r="LX175" s="164"/>
      <c r="LY175" s="164"/>
      <c r="LZ175" s="164"/>
      <c r="MA175" s="164"/>
      <c r="MB175" s="164"/>
      <c r="MC175" s="164"/>
      <c r="MD175" s="164"/>
      <c r="ME175" s="164"/>
      <c r="MF175" s="164"/>
      <c r="MG175" s="164"/>
      <c r="MH175" s="164"/>
      <c r="MI175" s="164"/>
      <c r="MJ175" s="164"/>
      <c r="MK175" s="164"/>
      <c r="ML175" s="164"/>
      <c r="MM175" s="164"/>
      <c r="MN175" s="164"/>
      <c r="MO175" s="164"/>
      <c r="MP175" s="164"/>
      <c r="MQ175" s="164"/>
      <c r="MR175" s="164"/>
      <c r="MS175" s="164"/>
      <c r="MT175" s="164"/>
      <c r="MU175" s="164"/>
      <c r="MV175" s="164"/>
      <c r="MW175" s="164"/>
      <c r="MX175" s="164"/>
      <c r="MY175" s="164"/>
      <c r="MZ175" s="164"/>
      <c r="NA175" s="164"/>
      <c r="NB175" s="164"/>
      <c r="NC175" s="164"/>
      <c r="ND175" s="164"/>
      <c r="NE175" s="164"/>
      <c r="NF175" s="164"/>
      <c r="NG175" s="164"/>
      <c r="NH175" s="164"/>
      <c r="NI175" s="164"/>
      <c r="NJ175" s="164"/>
      <c r="NK175" s="164"/>
      <c r="NL175" s="164"/>
      <c r="NM175" s="164"/>
      <c r="NN175" s="164"/>
      <c r="NO175" s="164"/>
      <c r="NP175" s="164"/>
      <c r="NQ175" s="164"/>
      <c r="NR175" s="164"/>
      <c r="NS175" s="164"/>
      <c r="NT175" s="164"/>
      <c r="NU175" s="164"/>
      <c r="NV175" s="164"/>
      <c r="NW175" s="164"/>
      <c r="NX175" s="164"/>
      <c r="NY175" s="164"/>
      <c r="NZ175" s="164"/>
      <c r="OA175" s="164"/>
      <c r="OB175" s="164"/>
      <c r="OC175" s="164"/>
      <c r="OD175" s="164"/>
      <c r="OE175" s="164"/>
      <c r="OF175" s="164"/>
      <c r="OG175" s="164"/>
      <c r="OH175" s="164"/>
      <c r="OI175" s="164"/>
      <c r="OJ175" s="164"/>
      <c r="OK175" s="164"/>
      <c r="OL175" s="164"/>
      <c r="OM175" s="164"/>
      <c r="ON175" s="164"/>
      <c r="OO175" s="164"/>
      <c r="OP175" s="164"/>
      <c r="OQ175" s="164"/>
      <c r="OR175" s="164"/>
      <c r="OS175" s="164"/>
      <c r="OT175" s="164"/>
      <c r="OU175" s="164"/>
      <c r="OV175" s="164"/>
      <c r="OW175" s="164"/>
      <c r="OX175" s="164"/>
      <c r="OY175" s="164"/>
      <c r="OZ175" s="164"/>
      <c r="PA175" s="164"/>
      <c r="PB175" s="164"/>
      <c r="PC175" s="164"/>
      <c r="PD175" s="164"/>
      <c r="PE175" s="164"/>
      <c r="PF175" s="164"/>
      <c r="PG175" s="164"/>
      <c r="PH175" s="164"/>
      <c r="PI175" s="164"/>
      <c r="PJ175" s="164"/>
      <c r="PK175" s="164"/>
      <c r="PL175" s="164"/>
      <c r="PM175" s="164"/>
      <c r="PN175" s="164"/>
      <c r="PO175" s="164"/>
      <c r="PP175" s="164"/>
      <c r="PQ175" s="164"/>
      <c r="PR175" s="164"/>
      <c r="PS175" s="164"/>
      <c r="PT175" s="164"/>
      <c r="PU175" s="164"/>
      <c r="PV175" s="164"/>
      <c r="PW175" s="164"/>
      <c r="PX175" s="164"/>
      <c r="PY175" s="164"/>
      <c r="PZ175" s="164"/>
      <c r="QA175" s="164"/>
      <c r="QB175" s="164"/>
      <c r="QC175" s="164"/>
      <c r="QD175" s="164"/>
      <c r="QE175" s="164"/>
      <c r="QF175" s="164"/>
      <c r="QG175" s="164"/>
      <c r="QH175" s="164"/>
      <c r="QI175" s="164"/>
      <c r="QJ175" s="164"/>
      <c r="QK175" s="164"/>
      <c r="QL175" s="164"/>
      <c r="QM175" s="164"/>
      <c r="QN175" s="164"/>
      <c r="QO175" s="164"/>
      <c r="QP175" s="164"/>
      <c r="QQ175" s="164"/>
      <c r="QR175" s="164"/>
      <c r="QS175" s="164"/>
      <c r="QT175" s="164"/>
      <c r="QU175" s="164"/>
      <c r="QV175" s="164"/>
      <c r="QW175" s="164"/>
      <c r="QX175" s="164"/>
      <c r="QY175" s="164"/>
      <c r="QZ175" s="164"/>
      <c r="RA175" s="164"/>
      <c r="RB175" s="164"/>
      <c r="RC175" s="164"/>
      <c r="RD175" s="164"/>
      <c r="RE175" s="164"/>
      <c r="RF175" s="164"/>
      <c r="RG175" s="164"/>
      <c r="RH175" s="164"/>
      <c r="RI175" s="164"/>
      <c r="RJ175" s="164"/>
      <c r="RK175" s="164"/>
      <c r="RL175" s="164"/>
      <c r="RM175" s="164"/>
      <c r="RN175" s="164"/>
      <c r="RO175" s="164"/>
      <c r="RP175" s="164"/>
      <c r="RQ175" s="164"/>
      <c r="RR175" s="164"/>
      <c r="RS175" s="164"/>
      <c r="RT175" s="164"/>
      <c r="RU175" s="164"/>
      <c r="RV175" s="164"/>
      <c r="RW175" s="164"/>
      <c r="RX175" s="164"/>
      <c r="RY175" s="164"/>
      <c r="RZ175" s="164"/>
      <c r="SA175" s="164"/>
      <c r="SB175" s="164"/>
      <c r="SC175" s="164"/>
      <c r="SD175" s="164"/>
      <c r="SE175" s="164"/>
      <c r="SF175" s="164"/>
      <c r="SG175" s="164"/>
      <c r="SH175" s="164"/>
      <c r="SI175" s="164"/>
      <c r="SJ175" s="164"/>
      <c r="SK175" s="164"/>
      <c r="SL175" s="164"/>
      <c r="SM175" s="164"/>
      <c r="SN175" s="164"/>
      <c r="SO175" s="164"/>
      <c r="SP175" s="164"/>
      <c r="SQ175" s="164"/>
      <c r="SR175" s="164"/>
      <c r="SS175" s="164"/>
      <c r="ST175" s="164"/>
      <c r="SU175" s="164"/>
      <c r="SV175" s="164"/>
      <c r="SW175" s="164"/>
      <c r="SX175" s="164"/>
      <c r="SY175" s="164"/>
      <c r="SZ175" s="164"/>
      <c r="TA175" s="164"/>
      <c r="TB175" s="164"/>
      <c r="TC175" s="164"/>
      <c r="TD175" s="164"/>
      <c r="TE175" s="164"/>
      <c r="TF175" s="164"/>
      <c r="TG175" s="164"/>
      <c r="TH175" s="164"/>
      <c r="TI175" s="164"/>
      <c r="TJ175" s="164"/>
      <c r="TK175" s="164"/>
      <c r="TL175" s="164"/>
      <c r="TM175" s="164"/>
      <c r="TN175" s="164"/>
      <c r="TO175" s="164"/>
      <c r="TP175" s="164"/>
      <c r="TQ175" s="164"/>
      <c r="TR175" s="164"/>
      <c r="TS175" s="164"/>
      <c r="TT175" s="164"/>
      <c r="TU175" s="164"/>
      <c r="TV175" s="164"/>
      <c r="TW175" s="164"/>
      <c r="TX175" s="164"/>
      <c r="TY175" s="164"/>
      <c r="TZ175" s="164"/>
      <c r="UA175" s="164"/>
      <c r="UB175" s="164"/>
      <c r="UC175" s="164"/>
      <c r="UD175" s="164"/>
      <c r="UE175" s="164"/>
      <c r="UF175" s="164"/>
      <c r="UG175" s="164"/>
      <c r="UH175" s="164"/>
      <c r="UI175" s="164"/>
      <c r="UJ175" s="164"/>
      <c r="UK175" s="164"/>
      <c r="UL175" s="164"/>
      <c r="UM175" s="164"/>
      <c r="UN175" s="164"/>
      <c r="UO175" s="164"/>
      <c r="UP175" s="164"/>
      <c r="UQ175" s="164"/>
      <c r="UR175" s="164"/>
      <c r="US175" s="164"/>
      <c r="UT175" s="164"/>
      <c r="UU175" s="164"/>
      <c r="UV175" s="164"/>
      <c r="UW175" s="164"/>
      <c r="UX175" s="164"/>
      <c r="UY175" s="164"/>
      <c r="UZ175" s="164"/>
      <c r="VA175" s="164"/>
      <c r="VB175" s="164"/>
      <c r="VC175" s="164"/>
      <c r="VD175" s="164"/>
      <c r="VE175" s="164"/>
      <c r="VF175" s="164"/>
      <c r="VG175" s="164"/>
      <c r="VH175" s="164"/>
      <c r="VI175" s="164"/>
      <c r="VJ175" s="164"/>
      <c r="VK175" s="164"/>
      <c r="VL175" s="164"/>
      <c r="VM175" s="164"/>
      <c r="VN175" s="164"/>
      <c r="VO175" s="164"/>
      <c r="VP175" s="164"/>
      <c r="VQ175" s="164"/>
      <c r="VR175" s="164"/>
      <c r="VS175" s="164"/>
      <c r="VT175" s="164"/>
      <c r="VU175" s="164"/>
      <c r="VV175" s="164"/>
      <c r="VW175" s="164"/>
      <c r="VX175" s="164"/>
      <c r="VY175" s="164"/>
      <c r="VZ175" s="164"/>
      <c r="WA175" s="164"/>
      <c r="WB175" s="164"/>
      <c r="WC175" s="164"/>
      <c r="WD175" s="164"/>
      <c r="WE175" s="164"/>
      <c r="WF175" s="164"/>
      <c r="WG175" s="164"/>
      <c r="WH175" s="164"/>
      <c r="WI175" s="164"/>
      <c r="WJ175" s="164"/>
      <c r="WK175" s="164"/>
      <c r="WL175" s="164"/>
      <c r="WM175" s="164"/>
      <c r="WN175" s="164"/>
      <c r="WO175" s="164"/>
      <c r="WP175" s="164"/>
      <c r="WQ175" s="164"/>
      <c r="WR175" s="164"/>
      <c r="WS175" s="164"/>
      <c r="WT175" s="164"/>
      <c r="WU175" s="164"/>
      <c r="WV175" s="164"/>
      <c r="WW175" s="164"/>
      <c r="WX175" s="164"/>
      <c r="WY175" s="164"/>
      <c r="WZ175" s="164"/>
      <c r="XA175" s="164"/>
      <c r="XB175" s="164"/>
      <c r="XC175" s="164"/>
      <c r="XD175" s="164"/>
      <c r="XE175" s="164"/>
      <c r="XF175" s="164"/>
      <c r="XG175" s="164"/>
      <c r="XH175" s="164"/>
      <c r="XI175" s="164"/>
      <c r="XJ175" s="164"/>
      <c r="XK175" s="164"/>
      <c r="XL175" s="164"/>
      <c r="XM175" s="164"/>
      <c r="XN175" s="164"/>
      <c r="XO175" s="164"/>
      <c r="XP175" s="164"/>
      <c r="XQ175" s="164"/>
      <c r="XR175" s="164"/>
      <c r="XS175" s="164"/>
      <c r="XT175" s="164"/>
      <c r="XU175" s="164"/>
      <c r="XV175" s="164"/>
      <c r="XW175" s="164"/>
      <c r="XX175" s="164"/>
      <c r="XY175" s="164"/>
      <c r="XZ175" s="164"/>
      <c r="YA175" s="164"/>
      <c r="YB175" s="164"/>
      <c r="YC175" s="164"/>
      <c r="YD175" s="164"/>
      <c r="YE175" s="164"/>
      <c r="YF175" s="164"/>
      <c r="YG175" s="164"/>
      <c r="YH175" s="164"/>
      <c r="YI175" s="164"/>
      <c r="YJ175" s="164"/>
      <c r="YK175" s="164"/>
      <c r="YL175" s="164"/>
      <c r="YM175" s="164"/>
      <c r="YN175" s="164"/>
      <c r="YO175" s="164"/>
      <c r="YP175" s="164"/>
      <c r="YQ175" s="164"/>
      <c r="YR175" s="164"/>
      <c r="YS175" s="164"/>
      <c r="YT175" s="164"/>
      <c r="YU175" s="164"/>
      <c r="YV175" s="164"/>
      <c r="YW175" s="164"/>
      <c r="YX175" s="164"/>
      <c r="YY175" s="164"/>
      <c r="YZ175" s="164"/>
      <c r="ZA175" s="164"/>
      <c r="ZB175" s="164"/>
      <c r="ZC175" s="164"/>
      <c r="ZD175" s="164"/>
      <c r="ZE175" s="164"/>
      <c r="ZF175" s="164"/>
      <c r="ZG175" s="164"/>
      <c r="ZH175" s="164"/>
      <c r="ZI175" s="164"/>
      <c r="ZJ175" s="164"/>
      <c r="ZK175" s="164"/>
      <c r="ZL175" s="164"/>
      <c r="ZM175" s="164"/>
      <c r="ZN175" s="164"/>
      <c r="ZO175" s="164"/>
      <c r="ZP175" s="164"/>
      <c r="ZQ175" s="164"/>
      <c r="ZR175" s="164"/>
      <c r="ZS175" s="164"/>
      <c r="ZT175" s="164"/>
      <c r="ZU175" s="164"/>
      <c r="ZV175" s="164"/>
      <c r="ZW175" s="164"/>
      <c r="ZX175" s="164"/>
      <c r="ZY175" s="164"/>
      <c r="ZZ175" s="164"/>
      <c r="AAA175" s="164"/>
      <c r="AAB175" s="164"/>
      <c r="AAC175" s="164"/>
      <c r="AAD175" s="164"/>
      <c r="AAE175" s="164"/>
      <c r="AAF175" s="164"/>
      <c r="AAG175" s="164"/>
      <c r="AAH175" s="164"/>
      <c r="AAI175" s="164"/>
      <c r="AAJ175" s="164"/>
      <c r="AAK175" s="164"/>
      <c r="AAL175" s="164"/>
      <c r="AAM175" s="164"/>
      <c r="AAN175" s="164"/>
      <c r="AAO175" s="164"/>
      <c r="AAP175" s="164"/>
      <c r="AAQ175" s="164"/>
      <c r="AAR175" s="164"/>
      <c r="AAS175" s="164"/>
      <c r="AAT175" s="164"/>
      <c r="AAU175" s="164"/>
      <c r="AAV175" s="164"/>
      <c r="AAW175" s="164"/>
      <c r="AAX175" s="164"/>
      <c r="AAY175" s="164"/>
      <c r="AAZ175" s="164"/>
      <c r="ABA175" s="164"/>
      <c r="ABB175" s="164"/>
      <c r="ABC175" s="164"/>
      <c r="ABD175" s="164"/>
      <c r="ABE175" s="164"/>
      <c r="ABF175" s="164"/>
      <c r="ABG175" s="164"/>
      <c r="ABH175" s="164"/>
      <c r="ABI175" s="164"/>
      <c r="ABJ175" s="164"/>
      <c r="ABK175" s="164"/>
      <c r="ABL175" s="164"/>
      <c r="ABM175" s="164"/>
      <c r="ABN175" s="164"/>
      <c r="ABO175" s="164"/>
      <c r="ABP175" s="164"/>
      <c r="ABQ175" s="164"/>
      <c r="ABR175" s="164"/>
      <c r="ABS175" s="164"/>
      <c r="ABT175" s="164"/>
      <c r="ABU175" s="164"/>
      <c r="ABV175" s="164"/>
      <c r="ABW175" s="164"/>
      <c r="ABX175" s="164"/>
      <c r="ABY175" s="164"/>
      <c r="ABZ175" s="164"/>
      <c r="ACA175" s="164"/>
      <c r="ACB175" s="164"/>
      <c r="ACC175" s="164"/>
      <c r="ACD175" s="164"/>
      <c r="ACE175" s="164"/>
      <c r="ACF175" s="164"/>
      <c r="ACG175" s="164"/>
      <c r="ACH175" s="164"/>
      <c r="ACI175" s="164"/>
      <c r="ACJ175" s="164"/>
      <c r="ACK175" s="164"/>
      <c r="ACL175" s="164"/>
      <c r="ACM175" s="164"/>
      <c r="ACN175" s="164"/>
      <c r="ACO175" s="164"/>
      <c r="ACP175" s="164"/>
      <c r="ACQ175" s="164"/>
      <c r="ACR175" s="164"/>
      <c r="ACS175" s="164"/>
      <c r="ACT175" s="164"/>
      <c r="ACU175" s="164"/>
      <c r="ACV175" s="164"/>
      <c r="ACW175" s="164"/>
      <c r="ACX175" s="164"/>
      <c r="ACY175" s="164"/>
      <c r="ACZ175" s="164"/>
      <c r="ADA175" s="164"/>
      <c r="ADB175" s="164"/>
      <c r="ADC175" s="164"/>
      <c r="ADD175" s="164"/>
      <c r="ADE175" s="164"/>
      <c r="ADF175" s="164"/>
      <c r="ADG175" s="164"/>
      <c r="ADH175" s="164"/>
      <c r="ADI175" s="164"/>
      <c r="ADJ175" s="164"/>
      <c r="ADK175" s="164"/>
      <c r="ADL175" s="164"/>
      <c r="ADM175" s="164"/>
      <c r="ADN175" s="164"/>
      <c r="ADO175" s="164"/>
      <c r="ADP175" s="164"/>
      <c r="ADQ175" s="164"/>
      <c r="ADR175" s="164"/>
      <c r="ADS175" s="164"/>
      <c r="ADT175" s="164"/>
      <c r="ADU175" s="164"/>
      <c r="ADV175" s="164"/>
      <c r="ADW175" s="164"/>
      <c r="ADX175" s="164"/>
      <c r="ADY175" s="164"/>
      <c r="ADZ175" s="164"/>
      <c r="AEA175" s="164"/>
      <c r="AEB175" s="164"/>
      <c r="AEC175" s="164"/>
      <c r="AED175" s="164"/>
      <c r="AEE175" s="164"/>
      <c r="AEF175" s="164"/>
      <c r="AEG175" s="164"/>
      <c r="AEH175" s="164"/>
      <c r="AEI175" s="164"/>
      <c r="AEJ175" s="164"/>
      <c r="AEK175" s="164"/>
      <c r="AEL175" s="164"/>
      <c r="AEM175" s="164"/>
      <c r="AEN175" s="164"/>
      <c r="AEO175" s="164"/>
      <c r="AEP175" s="164"/>
      <c r="AEQ175" s="164"/>
      <c r="AER175" s="164"/>
      <c r="AES175" s="164"/>
      <c r="AET175" s="164"/>
      <c r="AEU175" s="164"/>
      <c r="AEV175" s="164"/>
      <c r="AEW175" s="164"/>
      <c r="AEX175" s="164"/>
      <c r="AEY175" s="164"/>
      <c r="AEZ175" s="164"/>
      <c r="AFA175" s="164"/>
      <c r="AFB175" s="164"/>
      <c r="AFC175" s="164"/>
      <c r="AFD175" s="164"/>
      <c r="AFE175" s="164"/>
      <c r="AFF175" s="164"/>
      <c r="AFG175" s="164"/>
      <c r="AFH175" s="164"/>
      <c r="AFI175" s="164"/>
      <c r="AFJ175" s="164"/>
      <c r="AFK175" s="164"/>
      <c r="AFL175" s="164"/>
      <c r="AFM175" s="164"/>
      <c r="AFN175" s="164"/>
      <c r="AFO175" s="164"/>
      <c r="AFP175" s="164"/>
      <c r="AFQ175" s="164"/>
      <c r="AFR175" s="164"/>
      <c r="AFS175" s="164"/>
      <c r="AFT175" s="164"/>
      <c r="AFU175" s="164"/>
      <c r="AFV175" s="164"/>
      <c r="AFW175" s="164"/>
      <c r="AFX175" s="164"/>
      <c r="AFY175" s="164"/>
      <c r="AFZ175" s="164"/>
      <c r="AGA175" s="164"/>
      <c r="AGB175" s="164"/>
      <c r="AGC175" s="164"/>
      <c r="AGD175" s="164"/>
      <c r="AGE175" s="164"/>
      <c r="AGF175" s="164"/>
      <c r="AGG175" s="164"/>
      <c r="AGH175" s="164"/>
      <c r="AGI175" s="164"/>
      <c r="AGJ175" s="164"/>
      <c r="AGK175" s="164"/>
      <c r="AGL175" s="164"/>
      <c r="AGM175" s="164"/>
      <c r="AGN175" s="164"/>
      <c r="AGO175" s="164"/>
      <c r="AGP175" s="164"/>
      <c r="AGQ175" s="164"/>
      <c r="AGR175" s="164"/>
      <c r="AGS175" s="164"/>
      <c r="AGT175" s="164"/>
      <c r="AGU175" s="164"/>
      <c r="AGV175" s="164"/>
      <c r="AGW175" s="164"/>
      <c r="AGX175" s="164"/>
      <c r="AGY175" s="164"/>
      <c r="AGZ175" s="164"/>
      <c r="AHA175" s="164"/>
      <c r="AHB175" s="164"/>
      <c r="AHC175" s="164"/>
      <c r="AHD175" s="164"/>
      <c r="AHE175" s="164"/>
      <c r="AHF175" s="164"/>
      <c r="AHG175" s="164"/>
      <c r="AHH175" s="164"/>
      <c r="AHI175" s="164"/>
      <c r="AHJ175" s="164"/>
      <c r="AHK175" s="164"/>
      <c r="AHL175" s="164"/>
      <c r="AHM175" s="164"/>
      <c r="AHN175" s="164"/>
      <c r="AHO175" s="164"/>
      <c r="AHP175" s="164"/>
      <c r="AHQ175" s="164"/>
      <c r="AHR175" s="164"/>
      <c r="AHS175" s="164"/>
      <c r="AHT175" s="164"/>
      <c r="AHU175" s="164"/>
      <c r="AHV175" s="164"/>
      <c r="AHW175" s="164"/>
      <c r="AHX175" s="164"/>
      <c r="AHY175" s="164"/>
      <c r="AHZ175" s="164"/>
      <c r="AIA175" s="164"/>
      <c r="AIB175" s="164"/>
      <c r="AIC175" s="164"/>
      <c r="AID175" s="164"/>
      <c r="AIE175" s="164"/>
      <c r="AIF175" s="164"/>
      <c r="AIG175" s="164"/>
      <c r="AIH175" s="164"/>
      <c r="AII175" s="164"/>
      <c r="AIJ175" s="164"/>
      <c r="AIK175" s="164"/>
      <c r="AIL175" s="164"/>
      <c r="AIM175" s="164"/>
      <c r="AIN175" s="164"/>
      <c r="AIO175" s="164"/>
      <c r="AIP175" s="164"/>
      <c r="AIQ175" s="164"/>
      <c r="AIR175" s="164"/>
      <c r="AIS175" s="164"/>
      <c r="AIT175" s="164"/>
      <c r="AIU175" s="164"/>
      <c r="AIV175" s="164"/>
      <c r="AIW175" s="164"/>
      <c r="AIX175" s="164"/>
      <c r="AIY175" s="164"/>
      <c r="AIZ175" s="164"/>
      <c r="AJA175" s="164"/>
      <c r="AJB175" s="164"/>
      <c r="AJC175" s="164"/>
      <c r="AJD175" s="164"/>
      <c r="AJE175" s="164"/>
      <c r="AJF175" s="164"/>
      <c r="AJG175" s="164"/>
      <c r="AJH175" s="164"/>
      <c r="AJI175" s="164"/>
      <c r="AJJ175" s="164"/>
      <c r="AJK175" s="164"/>
      <c r="AJL175" s="164"/>
      <c r="AJM175" s="164"/>
      <c r="AJN175" s="164"/>
      <c r="AJO175" s="164"/>
      <c r="AJP175" s="164"/>
      <c r="AJQ175" s="164"/>
      <c r="AJR175" s="164"/>
      <c r="AJS175" s="164"/>
      <c r="AJT175" s="164"/>
      <c r="AJU175" s="164"/>
      <c r="AJV175" s="164"/>
      <c r="AJW175" s="164"/>
      <c r="AJX175" s="164"/>
      <c r="AJY175" s="164"/>
      <c r="AJZ175" s="164"/>
      <c r="AKA175" s="164"/>
      <c r="AKB175" s="164"/>
      <c r="AKC175" s="164"/>
      <c r="AKD175" s="164"/>
      <c r="AKE175" s="164"/>
      <c r="AKF175" s="164"/>
      <c r="AKG175" s="164"/>
      <c r="AKH175" s="164"/>
      <c r="AKI175" s="164"/>
      <c r="AKJ175" s="164"/>
      <c r="AKK175" s="164"/>
      <c r="AKL175" s="164"/>
      <c r="AKM175" s="164"/>
      <c r="AKN175" s="164"/>
      <c r="AKO175" s="164"/>
      <c r="AKP175" s="164"/>
      <c r="AKQ175" s="164"/>
      <c r="AKR175" s="164"/>
      <c r="AKS175" s="164"/>
      <c r="AKT175" s="164"/>
      <c r="AKU175" s="164"/>
      <c r="AKV175" s="164"/>
      <c r="AKW175" s="164"/>
      <c r="AKX175" s="164"/>
      <c r="AKY175" s="164"/>
      <c r="AKZ175" s="164"/>
      <c r="ALA175" s="164"/>
      <c r="ALB175" s="164"/>
      <c r="ALC175" s="164"/>
      <c r="ALD175" s="164"/>
      <c r="ALE175" s="164"/>
      <c r="ALF175" s="164"/>
      <c r="ALG175" s="164"/>
      <c r="ALH175" s="164"/>
      <c r="ALI175" s="164"/>
      <c r="ALJ175" s="164"/>
      <c r="ALK175" s="164"/>
      <c r="ALL175" s="164"/>
      <c r="ALM175" s="164"/>
      <c r="ALN175" s="164"/>
      <c r="ALO175" s="164"/>
      <c r="ALP175" s="164"/>
      <c r="ALQ175" s="164"/>
      <c r="ALR175" s="164"/>
      <c r="ALS175" s="164"/>
      <c r="ALT175" s="164"/>
      <c r="ALU175" s="164"/>
      <c r="ALV175" s="164"/>
      <c r="ALW175" s="164"/>
      <c r="ALX175" s="164"/>
      <c r="ALY175" s="164"/>
      <c r="ALZ175" s="164"/>
      <c r="AMA175" s="164"/>
      <c r="AMB175" s="164"/>
      <c r="AMC175" s="164"/>
      <c r="AMD175" s="164"/>
      <c r="AME175" s="164"/>
      <c r="AMF175" s="164"/>
      <c r="AMG175" s="164"/>
      <c r="AMH175" s="164"/>
      <c r="AMI175" s="164"/>
      <c r="AMJ175" s="164"/>
      <c r="AMK175" s="164"/>
      <c r="AML175" s="164"/>
      <c r="AMM175" s="164"/>
      <c r="AMN175" s="164"/>
      <c r="AMO175" s="164"/>
      <c r="AMP175" s="164"/>
      <c r="AMQ175" s="164"/>
      <c r="AMR175" s="164"/>
      <c r="AMS175" s="164"/>
      <c r="AMT175" s="164"/>
      <c r="AMU175" s="164"/>
      <c r="AMV175" s="164"/>
      <c r="AMW175" s="164"/>
      <c r="AMX175" s="164"/>
      <c r="AMY175" s="164"/>
      <c r="AMZ175" s="164"/>
      <c r="ANA175" s="164"/>
      <c r="ANB175" s="164"/>
      <c r="ANC175" s="164"/>
      <c r="AND175" s="164"/>
      <c r="ANE175" s="164"/>
      <c r="ANF175" s="164"/>
      <c r="ANG175" s="164"/>
      <c r="ANH175" s="164"/>
      <c r="ANI175" s="164"/>
      <c r="ANJ175" s="164"/>
      <c r="ANK175" s="164"/>
      <c r="ANL175" s="164"/>
      <c r="ANM175" s="164"/>
      <c r="ANN175" s="164"/>
      <c r="ANO175" s="164"/>
      <c r="ANP175" s="164"/>
      <c r="ANQ175" s="164"/>
      <c r="ANR175" s="164"/>
      <c r="ANS175" s="164"/>
      <c r="ANT175" s="164"/>
      <c r="ANU175" s="164"/>
      <c r="ANV175" s="164"/>
      <c r="ANW175" s="164"/>
      <c r="ANX175" s="164"/>
      <c r="ANY175" s="164"/>
      <c r="ANZ175" s="164"/>
      <c r="AOA175" s="164"/>
      <c r="AOB175" s="164"/>
      <c r="AOC175" s="164"/>
      <c r="AOD175" s="164"/>
      <c r="AOE175" s="164"/>
      <c r="AOF175" s="164"/>
      <c r="AOG175" s="164"/>
      <c r="AOH175" s="164"/>
      <c r="AOI175" s="164"/>
      <c r="AOJ175" s="164"/>
      <c r="AOK175" s="164"/>
      <c r="AOL175" s="164"/>
      <c r="AOM175" s="164"/>
      <c r="AON175" s="164"/>
      <c r="AOO175" s="164"/>
      <c r="AOP175" s="164"/>
      <c r="AOQ175" s="164"/>
      <c r="AOR175" s="164"/>
      <c r="AOS175" s="164"/>
      <c r="AOT175" s="164"/>
      <c r="AOU175" s="164"/>
      <c r="AOV175" s="164"/>
      <c r="AOW175" s="164"/>
      <c r="AOX175" s="164"/>
      <c r="AOY175" s="164"/>
      <c r="AOZ175" s="164"/>
      <c r="APA175" s="164"/>
      <c r="APB175" s="164"/>
      <c r="APC175" s="164"/>
      <c r="APD175" s="164"/>
      <c r="APE175" s="164"/>
      <c r="APF175" s="164"/>
      <c r="APG175" s="164"/>
      <c r="APH175" s="164"/>
      <c r="API175" s="164"/>
      <c r="APJ175" s="164"/>
      <c r="APK175" s="164"/>
      <c r="APL175" s="164"/>
      <c r="APM175" s="164"/>
      <c r="APN175" s="164"/>
      <c r="APO175" s="164"/>
      <c r="APP175" s="164"/>
      <c r="APQ175" s="164"/>
      <c r="APR175" s="164"/>
      <c r="APS175" s="164"/>
      <c r="APT175" s="164"/>
      <c r="APU175" s="164"/>
      <c r="APV175" s="164"/>
      <c r="APW175" s="164"/>
      <c r="APX175" s="164"/>
      <c r="APY175" s="164"/>
      <c r="APZ175" s="164"/>
      <c r="AQA175" s="164"/>
      <c r="AQB175" s="164"/>
      <c r="AQC175" s="164"/>
      <c r="AQD175" s="164"/>
      <c r="AQE175" s="164"/>
      <c r="AQF175" s="164"/>
      <c r="AQG175" s="164"/>
      <c r="AQH175" s="164"/>
      <c r="AQI175" s="164"/>
      <c r="AQJ175" s="164"/>
      <c r="AQK175" s="164"/>
      <c r="AQL175" s="164"/>
      <c r="AQM175" s="164"/>
      <c r="AQN175" s="164"/>
      <c r="AQO175" s="164"/>
      <c r="AQP175" s="164"/>
      <c r="AQQ175" s="164"/>
      <c r="AQR175" s="164"/>
      <c r="AQS175" s="164"/>
      <c r="AQT175" s="164"/>
      <c r="AQU175" s="164"/>
      <c r="AQV175" s="164"/>
      <c r="AQW175" s="164"/>
      <c r="AQX175" s="164"/>
      <c r="AQY175" s="164"/>
      <c r="AQZ175" s="164"/>
      <c r="ARA175" s="164"/>
      <c r="ARB175" s="164"/>
      <c r="ARC175" s="164"/>
      <c r="ARD175" s="164"/>
      <c r="ARE175" s="164"/>
      <c r="ARF175" s="164"/>
      <c r="ARG175" s="164"/>
      <c r="ARH175" s="164"/>
      <c r="ARI175" s="164"/>
      <c r="ARJ175" s="164"/>
      <c r="ARK175" s="164"/>
      <c r="ARL175" s="164"/>
      <c r="ARM175" s="164"/>
      <c r="ARN175" s="164"/>
      <c r="ARO175" s="164"/>
      <c r="ARP175" s="164"/>
      <c r="ARQ175" s="164"/>
      <c r="ARR175" s="164"/>
      <c r="ARS175" s="164"/>
      <c r="ART175" s="164"/>
      <c r="ARU175" s="164"/>
      <c r="ARV175" s="164"/>
      <c r="ARW175" s="164"/>
      <c r="ARX175" s="164"/>
      <c r="ARY175" s="164"/>
      <c r="ARZ175" s="164"/>
      <c r="ASA175" s="164"/>
      <c r="ASB175" s="164"/>
      <c r="ASC175" s="164"/>
      <c r="ASD175" s="164"/>
      <c r="ASE175" s="164"/>
      <c r="ASF175" s="164"/>
      <c r="ASG175" s="164"/>
      <c r="ASH175" s="164"/>
      <c r="ASI175" s="164"/>
      <c r="ASJ175" s="164"/>
      <c r="ASK175" s="164"/>
      <c r="ASL175" s="164"/>
      <c r="ASM175" s="164"/>
      <c r="ASN175" s="164"/>
      <c r="ASO175" s="164"/>
      <c r="ASP175" s="164"/>
      <c r="ASQ175" s="164"/>
      <c r="ASR175" s="164"/>
      <c r="ASS175" s="164"/>
      <c r="AST175" s="164"/>
      <c r="ASU175" s="164"/>
      <c r="ASV175" s="164"/>
      <c r="ASW175" s="164"/>
      <c r="ASX175" s="164"/>
      <c r="ASY175" s="164"/>
      <c r="ASZ175" s="164"/>
      <c r="ATA175" s="164"/>
      <c r="ATB175" s="164"/>
      <c r="ATC175" s="164"/>
      <c r="ATD175" s="164"/>
      <c r="ATE175" s="164"/>
      <c r="ATF175" s="164"/>
      <c r="ATG175" s="164"/>
      <c r="ATH175" s="164"/>
      <c r="ATI175" s="164"/>
      <c r="ATJ175" s="164"/>
      <c r="ATK175" s="164"/>
      <c r="ATL175" s="164"/>
      <c r="ATM175" s="164"/>
      <c r="ATN175" s="164"/>
      <c r="ATO175" s="164"/>
      <c r="ATP175" s="164"/>
      <c r="ATQ175" s="164"/>
      <c r="ATR175" s="164"/>
      <c r="ATS175" s="164"/>
      <c r="ATT175" s="164"/>
      <c r="ATU175" s="164"/>
      <c r="ATV175" s="164"/>
      <c r="ATW175" s="164"/>
      <c r="ATX175" s="164"/>
      <c r="ATY175" s="164"/>
      <c r="ATZ175" s="164"/>
      <c r="AUA175" s="164"/>
      <c r="AUB175" s="164"/>
      <c r="AUC175" s="164"/>
      <c r="AUD175" s="164"/>
      <c r="AUE175" s="164"/>
      <c r="AUF175" s="164"/>
      <c r="AUG175" s="164"/>
      <c r="AUH175" s="164"/>
      <c r="AUI175" s="164"/>
      <c r="AUJ175" s="164"/>
      <c r="AUK175" s="164"/>
      <c r="AUL175" s="164"/>
      <c r="AUM175" s="164"/>
      <c r="AUN175" s="164"/>
      <c r="AUO175" s="164"/>
      <c r="AUP175" s="164"/>
      <c r="AUQ175" s="164"/>
      <c r="AUR175" s="164"/>
      <c r="AUS175" s="164"/>
      <c r="AUT175" s="164"/>
      <c r="AUU175" s="164"/>
      <c r="AUV175" s="164"/>
      <c r="AUW175" s="164"/>
      <c r="AUX175" s="164"/>
      <c r="AUY175" s="164"/>
      <c r="AUZ175" s="164"/>
      <c r="AVA175" s="164"/>
      <c r="AVB175" s="164"/>
      <c r="AVC175" s="164"/>
      <c r="AVD175" s="164"/>
      <c r="AVE175" s="164"/>
      <c r="AVF175" s="164"/>
      <c r="AVG175" s="164"/>
      <c r="AVH175" s="164"/>
      <c r="AVI175" s="164"/>
      <c r="AVJ175" s="164"/>
      <c r="AVK175" s="164"/>
      <c r="AVL175" s="164"/>
      <c r="AVM175" s="164"/>
      <c r="AVN175" s="164"/>
      <c r="AVO175" s="164"/>
      <c r="AVP175" s="164"/>
      <c r="AVQ175" s="164"/>
      <c r="AVR175" s="164"/>
      <c r="AVS175" s="164"/>
      <c r="AVT175" s="164"/>
      <c r="AVU175" s="164"/>
      <c r="AVV175" s="164"/>
      <c r="AVW175" s="164"/>
      <c r="AVX175" s="164"/>
      <c r="AVY175" s="164"/>
      <c r="AVZ175" s="164"/>
      <c r="AWA175" s="164"/>
      <c r="AWB175" s="164"/>
      <c r="AWC175" s="164"/>
      <c r="AWD175" s="164"/>
      <c r="AWE175" s="164"/>
      <c r="AWF175" s="164"/>
      <c r="AWG175" s="164"/>
      <c r="AWH175" s="164"/>
      <c r="AWI175" s="164"/>
      <c r="AWJ175" s="164"/>
      <c r="AWK175" s="164"/>
      <c r="AWL175" s="164"/>
      <c r="AWM175" s="164"/>
      <c r="AWN175" s="164"/>
      <c r="AWO175" s="164"/>
      <c r="AWP175" s="164"/>
      <c r="AWQ175" s="164"/>
      <c r="AWR175" s="164"/>
      <c r="AWS175" s="164"/>
      <c r="AWT175" s="164"/>
      <c r="AWU175" s="164"/>
      <c r="AWV175" s="164"/>
      <c r="AWW175" s="164"/>
      <c r="AWX175" s="164"/>
      <c r="AWY175" s="164"/>
      <c r="AWZ175" s="164"/>
      <c r="AXA175" s="164"/>
      <c r="AXB175" s="164"/>
      <c r="AXC175" s="164"/>
      <c r="AXD175" s="164"/>
      <c r="AXE175" s="164"/>
      <c r="AXF175" s="164"/>
      <c r="AXG175" s="164"/>
      <c r="AXH175" s="164"/>
      <c r="AXI175" s="164"/>
      <c r="AXJ175" s="164"/>
      <c r="AXK175" s="164"/>
      <c r="AXL175" s="164"/>
      <c r="AXM175" s="164"/>
      <c r="AXN175" s="164"/>
      <c r="AXO175" s="164"/>
      <c r="AXP175" s="164"/>
      <c r="AXQ175" s="164"/>
      <c r="AXR175" s="164"/>
      <c r="AXS175" s="164"/>
      <c r="AXT175" s="164"/>
      <c r="AXU175" s="164"/>
      <c r="AXV175" s="164"/>
      <c r="AXW175" s="164"/>
      <c r="AXX175" s="164"/>
      <c r="AXY175" s="164"/>
      <c r="AXZ175" s="164"/>
      <c r="AYA175" s="164"/>
      <c r="AYB175" s="164"/>
      <c r="AYC175" s="164"/>
      <c r="AYD175" s="164"/>
      <c r="AYE175" s="164"/>
      <c r="AYF175" s="164"/>
      <c r="AYG175" s="164"/>
      <c r="AYH175" s="164"/>
      <c r="AYI175" s="164"/>
      <c r="AYJ175" s="164"/>
      <c r="AYK175" s="164"/>
      <c r="AYL175" s="164"/>
      <c r="AYM175" s="164"/>
      <c r="AYN175" s="164"/>
      <c r="AYO175" s="164"/>
      <c r="AYP175" s="164"/>
      <c r="AYQ175" s="164"/>
      <c r="AYR175" s="164"/>
      <c r="AYS175" s="164"/>
      <c r="AYT175" s="164"/>
      <c r="AYU175" s="164"/>
      <c r="AYV175" s="164"/>
      <c r="AYW175" s="164"/>
      <c r="AYX175" s="164"/>
      <c r="AYY175" s="164"/>
      <c r="AYZ175" s="164"/>
      <c r="AZA175" s="164"/>
      <c r="AZB175" s="164"/>
      <c r="AZC175" s="164"/>
      <c r="AZD175" s="164"/>
      <c r="AZE175" s="164"/>
      <c r="AZF175" s="164"/>
      <c r="AZG175" s="164"/>
      <c r="AZH175" s="164"/>
      <c r="AZI175" s="164"/>
      <c r="AZJ175" s="164"/>
      <c r="AZK175" s="164"/>
      <c r="AZL175" s="164"/>
      <c r="AZM175" s="164"/>
      <c r="AZN175" s="164"/>
      <c r="AZO175" s="164"/>
      <c r="AZP175" s="164"/>
      <c r="AZQ175" s="164"/>
      <c r="AZR175" s="164"/>
      <c r="AZS175" s="164"/>
      <c r="AZT175" s="164"/>
      <c r="AZU175" s="164"/>
      <c r="AZV175" s="164"/>
      <c r="AZW175" s="164"/>
      <c r="AZX175" s="164"/>
      <c r="AZY175" s="164"/>
      <c r="AZZ175" s="164"/>
      <c r="BAA175" s="164"/>
      <c r="BAB175" s="164"/>
      <c r="BAC175" s="164"/>
      <c r="BAD175" s="164"/>
      <c r="BAE175" s="164"/>
      <c r="BAF175" s="164"/>
      <c r="BAG175" s="164"/>
      <c r="BAH175" s="164"/>
      <c r="BAI175" s="164"/>
      <c r="BAJ175" s="164"/>
      <c r="BAK175" s="164"/>
      <c r="BAL175" s="164"/>
      <c r="BAM175" s="164"/>
      <c r="BAN175" s="164"/>
      <c r="BAO175" s="164"/>
      <c r="BAP175" s="164"/>
      <c r="BAQ175" s="164"/>
      <c r="BAR175" s="164"/>
      <c r="BAS175" s="164"/>
      <c r="BAT175" s="164"/>
      <c r="BAU175" s="164"/>
      <c r="BAV175" s="164"/>
      <c r="BAW175" s="164"/>
      <c r="BAX175" s="164"/>
      <c r="BAY175" s="164"/>
      <c r="BAZ175" s="164"/>
      <c r="BBA175" s="164"/>
      <c r="BBB175" s="164"/>
      <c r="BBC175" s="164"/>
      <c r="BBD175" s="164"/>
      <c r="BBE175" s="164"/>
      <c r="BBF175" s="164"/>
      <c r="BBG175" s="164"/>
      <c r="BBH175" s="164"/>
      <c r="BBI175" s="164"/>
      <c r="BBJ175" s="164"/>
      <c r="BBK175" s="164"/>
      <c r="BBL175" s="164"/>
      <c r="BBM175" s="164"/>
      <c r="BBN175" s="164"/>
      <c r="BBO175" s="164"/>
      <c r="BBP175" s="164"/>
      <c r="BBQ175" s="164"/>
      <c r="BBR175" s="164"/>
      <c r="BBS175" s="164"/>
      <c r="BBT175" s="164"/>
      <c r="BBU175" s="164"/>
      <c r="BBV175" s="164"/>
      <c r="BBW175" s="164"/>
      <c r="BBX175" s="164"/>
      <c r="BBY175" s="164"/>
      <c r="BBZ175" s="164"/>
      <c r="BCA175" s="164"/>
      <c r="BCB175" s="164"/>
      <c r="BCC175" s="164"/>
      <c r="BCD175" s="164"/>
      <c r="BCE175" s="164"/>
      <c r="BCF175" s="164"/>
      <c r="BCG175" s="164"/>
      <c r="BCH175" s="164"/>
      <c r="BCI175" s="164"/>
      <c r="BCJ175" s="164"/>
      <c r="BCK175" s="164"/>
      <c r="BCL175" s="164"/>
      <c r="BCM175" s="164"/>
      <c r="BCN175" s="164"/>
      <c r="BCO175" s="164"/>
      <c r="BCP175" s="164"/>
      <c r="BCQ175" s="164"/>
      <c r="BCR175" s="164"/>
      <c r="BCS175" s="164"/>
      <c r="BCT175" s="164"/>
      <c r="BCU175" s="164"/>
      <c r="BCV175" s="164"/>
      <c r="BCW175" s="164"/>
      <c r="BCX175" s="164"/>
      <c r="BCY175" s="164"/>
      <c r="BCZ175" s="164"/>
      <c r="BDA175" s="164"/>
      <c r="BDB175" s="164"/>
      <c r="BDC175" s="164"/>
      <c r="BDD175" s="164"/>
      <c r="BDE175" s="164"/>
      <c r="BDF175" s="164"/>
      <c r="BDG175" s="164"/>
      <c r="BDH175" s="164"/>
      <c r="BDI175" s="164"/>
      <c r="BDJ175" s="164"/>
      <c r="BDK175" s="164"/>
      <c r="BDL175" s="164"/>
      <c r="BDM175" s="164"/>
      <c r="BDN175" s="164"/>
      <c r="BDO175" s="164"/>
      <c r="BDP175" s="164"/>
      <c r="BDQ175" s="164"/>
      <c r="BDR175" s="164"/>
      <c r="BDS175" s="164"/>
      <c r="BDT175" s="164"/>
      <c r="BDU175" s="164"/>
      <c r="BDV175" s="164"/>
      <c r="BDW175" s="164"/>
      <c r="BDX175" s="164"/>
      <c r="BDY175" s="164"/>
      <c r="BDZ175" s="164"/>
      <c r="BEA175" s="164"/>
      <c r="BEB175" s="164"/>
      <c r="BEC175" s="164"/>
      <c r="BED175" s="164"/>
      <c r="BEE175" s="164"/>
      <c r="BEF175" s="164"/>
      <c r="BEG175" s="164"/>
      <c r="BEH175" s="164"/>
      <c r="BEI175" s="164"/>
      <c r="BEJ175" s="164"/>
      <c r="BEK175" s="164"/>
      <c r="BEL175" s="164"/>
      <c r="BEM175" s="164"/>
      <c r="BEN175" s="164"/>
      <c r="BEO175" s="164"/>
      <c r="BEP175" s="164"/>
      <c r="BEQ175" s="164"/>
      <c r="BER175" s="164"/>
      <c r="BES175" s="164"/>
      <c r="BET175" s="164"/>
      <c r="BEU175" s="164"/>
      <c r="BEV175" s="164"/>
      <c r="BEW175" s="164"/>
      <c r="BEX175" s="164"/>
      <c r="BEY175" s="164"/>
      <c r="BEZ175" s="164"/>
      <c r="BFA175" s="164"/>
      <c r="BFB175" s="164"/>
      <c r="BFC175" s="164"/>
      <c r="BFD175" s="164"/>
      <c r="BFE175" s="164"/>
      <c r="BFF175" s="164"/>
      <c r="BFG175" s="164"/>
      <c r="BFH175" s="164"/>
      <c r="BFI175" s="164"/>
      <c r="BFJ175" s="164"/>
      <c r="BFK175" s="164"/>
      <c r="BFL175" s="164"/>
      <c r="BFM175" s="164"/>
      <c r="BFN175" s="164"/>
      <c r="BFO175" s="164"/>
      <c r="BFP175" s="164"/>
      <c r="BFQ175" s="164"/>
      <c r="BFR175" s="164"/>
      <c r="BFS175" s="164"/>
      <c r="BFT175" s="164"/>
      <c r="BFU175" s="164"/>
      <c r="BFV175" s="164"/>
      <c r="BFW175" s="164"/>
      <c r="BFX175" s="164"/>
      <c r="BFY175" s="164"/>
      <c r="BFZ175" s="164"/>
      <c r="BGA175" s="164"/>
      <c r="BGB175" s="164"/>
      <c r="BGC175" s="164"/>
      <c r="BGD175" s="164"/>
      <c r="BGE175" s="164"/>
      <c r="BGF175" s="164"/>
      <c r="BGG175" s="164"/>
      <c r="BGH175" s="164"/>
      <c r="BGI175" s="164"/>
      <c r="BGJ175" s="164"/>
      <c r="BGK175" s="164"/>
      <c r="BGL175" s="164"/>
      <c r="BGM175" s="164"/>
      <c r="BGN175" s="164"/>
      <c r="BGO175" s="164"/>
      <c r="BGP175" s="164"/>
      <c r="BGQ175" s="164"/>
      <c r="BGR175" s="164"/>
      <c r="BGS175" s="164"/>
      <c r="BGT175" s="164"/>
      <c r="BGU175" s="164"/>
      <c r="BGV175" s="164"/>
      <c r="BGW175" s="164"/>
      <c r="BGX175" s="164"/>
      <c r="BGY175" s="164"/>
      <c r="BGZ175" s="164"/>
      <c r="BHA175" s="164"/>
      <c r="BHB175" s="164"/>
      <c r="BHC175" s="164"/>
      <c r="BHD175" s="164"/>
      <c r="BHE175" s="164"/>
      <c r="BHF175" s="164"/>
      <c r="BHG175" s="164"/>
      <c r="BHH175" s="164"/>
      <c r="BHI175" s="164"/>
      <c r="BHJ175" s="164"/>
      <c r="BHK175" s="164"/>
      <c r="BHL175" s="164"/>
      <c r="BHM175" s="164"/>
      <c r="BHN175" s="164"/>
      <c r="BHO175" s="164"/>
      <c r="BHP175" s="164"/>
      <c r="BHQ175" s="164"/>
      <c r="BHR175" s="164"/>
      <c r="BHS175" s="164"/>
      <c r="BHT175" s="164"/>
      <c r="BHU175" s="164"/>
      <c r="BHV175" s="164"/>
      <c r="BHW175" s="164"/>
      <c r="BHX175" s="164"/>
      <c r="BHY175" s="164"/>
      <c r="BHZ175" s="164"/>
      <c r="BIA175" s="164"/>
      <c r="BIB175" s="164"/>
      <c r="BIC175" s="164"/>
      <c r="BID175" s="164"/>
      <c r="BIE175" s="164"/>
      <c r="BIF175" s="164"/>
      <c r="BIG175" s="164"/>
      <c r="BIH175" s="164"/>
      <c r="BII175" s="164"/>
      <c r="BIJ175" s="164"/>
      <c r="BIK175" s="164"/>
      <c r="BIL175" s="164"/>
      <c r="BIM175" s="164"/>
      <c r="BIN175" s="164"/>
      <c r="BIO175" s="164"/>
      <c r="BIP175" s="164"/>
      <c r="BIQ175" s="164"/>
      <c r="BIR175" s="164"/>
      <c r="BIS175" s="164"/>
      <c r="BIT175" s="164"/>
      <c r="BIU175" s="164"/>
      <c r="BIV175" s="164"/>
      <c r="BIW175" s="164"/>
      <c r="BIX175" s="164"/>
      <c r="BIY175" s="164"/>
      <c r="BIZ175" s="164"/>
      <c r="BJA175" s="164"/>
      <c r="BJB175" s="164"/>
      <c r="BJC175" s="164"/>
      <c r="BJD175" s="164"/>
      <c r="BJE175" s="164"/>
      <c r="BJF175" s="164"/>
      <c r="BJG175" s="164"/>
      <c r="BJH175" s="164"/>
      <c r="BJI175" s="164"/>
      <c r="BJJ175" s="164"/>
      <c r="BJK175" s="164"/>
      <c r="BJL175" s="164"/>
      <c r="BJM175" s="164"/>
      <c r="BJN175" s="164"/>
      <c r="BJO175" s="164"/>
      <c r="BJP175" s="164"/>
      <c r="BJQ175" s="164"/>
      <c r="BJR175" s="164"/>
      <c r="BJS175" s="164"/>
      <c r="BJT175" s="164"/>
      <c r="BJU175" s="164"/>
      <c r="BJV175" s="164"/>
      <c r="BJW175" s="164"/>
      <c r="BJX175" s="164"/>
      <c r="BJY175" s="164"/>
      <c r="BJZ175" s="164"/>
      <c r="BKA175" s="164"/>
      <c r="BKB175" s="164"/>
      <c r="BKC175" s="164"/>
      <c r="BKD175" s="164"/>
      <c r="BKE175" s="164"/>
      <c r="BKF175" s="164"/>
      <c r="BKG175" s="164"/>
      <c r="BKH175" s="164"/>
      <c r="BKI175" s="164"/>
      <c r="BKJ175" s="164"/>
      <c r="BKK175" s="164"/>
      <c r="BKL175" s="164"/>
      <c r="BKM175" s="164"/>
      <c r="BKN175" s="164"/>
      <c r="BKO175" s="164"/>
      <c r="BKP175" s="164"/>
      <c r="BKQ175" s="164"/>
      <c r="BKR175" s="164"/>
      <c r="BKS175" s="164"/>
      <c r="BKT175" s="164"/>
      <c r="BKU175" s="164"/>
      <c r="BKV175" s="164"/>
      <c r="BKW175" s="164"/>
      <c r="BKX175" s="164"/>
      <c r="BKY175" s="164"/>
      <c r="BKZ175" s="164"/>
      <c r="BLA175" s="164"/>
      <c r="BLB175" s="164"/>
      <c r="BLC175" s="164"/>
      <c r="BLD175" s="164"/>
      <c r="BLE175" s="164"/>
      <c r="BLF175" s="164"/>
      <c r="BLG175" s="164"/>
      <c r="BLH175" s="164"/>
      <c r="BLI175" s="164"/>
      <c r="BLJ175" s="164"/>
      <c r="BLK175" s="164"/>
      <c r="BLL175" s="164"/>
      <c r="BLM175" s="164"/>
      <c r="BLN175" s="164"/>
      <c r="BLO175" s="164"/>
      <c r="BLP175" s="164"/>
      <c r="BLQ175" s="164"/>
      <c r="BLR175" s="164"/>
      <c r="BLS175" s="164"/>
      <c r="BLT175" s="164"/>
      <c r="BLU175" s="164"/>
      <c r="BLV175" s="164"/>
      <c r="BLW175" s="164"/>
      <c r="BLX175" s="164"/>
      <c r="BLY175" s="164"/>
      <c r="BLZ175" s="164"/>
      <c r="BMA175" s="164"/>
      <c r="BMB175" s="164"/>
      <c r="BMC175" s="164"/>
      <c r="BMD175" s="164"/>
      <c r="BME175" s="164"/>
      <c r="BMF175" s="164"/>
      <c r="BMG175" s="164"/>
      <c r="BMH175" s="164"/>
      <c r="BMI175" s="164"/>
      <c r="BMJ175" s="164"/>
      <c r="BMK175" s="164"/>
      <c r="BML175" s="164"/>
      <c r="BMM175" s="164"/>
      <c r="BMN175" s="164"/>
      <c r="BMO175" s="164"/>
      <c r="BMP175" s="164"/>
      <c r="BMQ175" s="164"/>
      <c r="BMR175" s="164"/>
      <c r="BMS175" s="164"/>
      <c r="BMT175" s="164"/>
      <c r="BMU175" s="164"/>
      <c r="BMV175" s="164"/>
      <c r="BMW175" s="164"/>
      <c r="BMX175" s="164"/>
      <c r="BMY175" s="164"/>
      <c r="BMZ175" s="164"/>
      <c r="BNA175" s="164"/>
      <c r="BNB175" s="164"/>
      <c r="BNC175" s="164"/>
      <c r="BND175" s="164"/>
      <c r="BNE175" s="164"/>
      <c r="BNF175" s="164"/>
      <c r="BNG175" s="164"/>
      <c r="BNH175" s="164"/>
      <c r="BNI175" s="164"/>
      <c r="BNJ175" s="164"/>
      <c r="BNK175" s="164"/>
      <c r="BNL175" s="164"/>
      <c r="BNM175" s="164"/>
      <c r="BNN175" s="164"/>
      <c r="BNO175" s="164"/>
      <c r="BNP175" s="164"/>
      <c r="BNQ175" s="164"/>
      <c r="BNR175" s="164"/>
      <c r="BNS175" s="164"/>
      <c r="BNT175" s="164"/>
      <c r="BNU175" s="164"/>
      <c r="BNV175" s="164"/>
      <c r="BNW175" s="164"/>
      <c r="BNX175" s="164"/>
      <c r="BNY175" s="164"/>
      <c r="BNZ175" s="164"/>
      <c r="BOA175" s="164"/>
      <c r="BOB175" s="164"/>
      <c r="BOC175" s="164"/>
      <c r="BOD175" s="164"/>
      <c r="BOE175" s="164"/>
      <c r="BOF175" s="164"/>
      <c r="BOG175" s="164"/>
      <c r="BOH175" s="164"/>
      <c r="BOI175" s="164"/>
      <c r="BOJ175" s="164"/>
      <c r="BOK175" s="164"/>
      <c r="BOL175" s="164"/>
      <c r="BOM175" s="164"/>
      <c r="BON175" s="164"/>
      <c r="BOO175" s="164"/>
      <c r="BOP175" s="164"/>
      <c r="BOQ175" s="164"/>
      <c r="BOR175" s="164"/>
      <c r="BOS175" s="164"/>
      <c r="BOT175" s="164"/>
      <c r="BOU175" s="164"/>
      <c r="BOV175" s="164"/>
      <c r="BOW175" s="164"/>
      <c r="BOX175" s="164"/>
      <c r="BOY175" s="164"/>
      <c r="BOZ175" s="164"/>
      <c r="BPA175" s="164"/>
      <c r="BPB175" s="164"/>
      <c r="BPC175" s="164"/>
      <c r="BPD175" s="164"/>
      <c r="BPE175" s="164"/>
      <c r="BPF175" s="164"/>
      <c r="BPG175" s="164"/>
      <c r="BPH175" s="164"/>
      <c r="BPI175" s="164"/>
      <c r="BPJ175" s="164"/>
      <c r="BPK175" s="164"/>
      <c r="BPL175" s="164"/>
      <c r="BPM175" s="164"/>
      <c r="BPN175" s="164"/>
      <c r="BPO175" s="164"/>
      <c r="BPP175" s="164"/>
      <c r="BPQ175" s="164"/>
      <c r="BPR175" s="164"/>
      <c r="BPS175" s="164"/>
      <c r="BPT175" s="164"/>
      <c r="BPU175" s="164"/>
      <c r="BPV175" s="164"/>
      <c r="BPW175" s="164"/>
      <c r="BPX175" s="164"/>
      <c r="BPY175" s="164"/>
      <c r="BPZ175" s="164"/>
      <c r="BQA175" s="164"/>
      <c r="BQB175" s="164"/>
      <c r="BQC175" s="164"/>
      <c r="BQD175" s="164"/>
      <c r="BQE175" s="164"/>
      <c r="BQF175" s="164"/>
      <c r="BQG175" s="164"/>
      <c r="BQH175" s="164"/>
      <c r="BQI175" s="164"/>
      <c r="BQJ175" s="164"/>
      <c r="BQK175" s="164"/>
      <c r="BQL175" s="164"/>
      <c r="BQM175" s="164"/>
      <c r="BQN175" s="164"/>
      <c r="BQO175" s="164"/>
      <c r="BQP175" s="164"/>
      <c r="BQQ175" s="164"/>
      <c r="BQR175" s="164"/>
      <c r="BQS175" s="164"/>
      <c r="BQT175" s="164"/>
      <c r="BQU175" s="164"/>
      <c r="BQV175" s="164"/>
      <c r="BQW175" s="164"/>
      <c r="BQX175" s="164"/>
      <c r="BQY175" s="164"/>
      <c r="BQZ175" s="164"/>
      <c r="BRA175" s="164"/>
      <c r="BRB175" s="164"/>
      <c r="BRC175" s="164"/>
      <c r="BRD175" s="164"/>
      <c r="BRE175" s="164"/>
      <c r="BRF175" s="164"/>
      <c r="BRG175" s="164"/>
      <c r="BRH175" s="164"/>
      <c r="BRI175" s="164"/>
      <c r="BRJ175" s="164"/>
      <c r="BRK175" s="164"/>
      <c r="BRL175" s="164"/>
      <c r="BRM175" s="164"/>
      <c r="BRN175" s="164"/>
      <c r="BRO175" s="164"/>
      <c r="BRP175" s="164"/>
      <c r="BRQ175" s="164"/>
      <c r="BRR175" s="164"/>
      <c r="BRS175" s="164"/>
      <c r="BRT175" s="164"/>
      <c r="BRU175" s="164"/>
      <c r="BRV175" s="164"/>
      <c r="BRW175" s="164"/>
      <c r="BRX175" s="164"/>
      <c r="BRY175" s="164"/>
      <c r="BRZ175" s="164"/>
      <c r="BSA175" s="164"/>
      <c r="BSB175" s="164"/>
      <c r="BSC175" s="164"/>
      <c r="BSD175" s="164"/>
      <c r="BSE175" s="164"/>
      <c r="BSF175" s="164"/>
      <c r="BSG175" s="164"/>
      <c r="BSH175" s="164"/>
      <c r="BSI175" s="164"/>
      <c r="BSJ175" s="164"/>
      <c r="BSK175" s="164"/>
      <c r="BSL175" s="164"/>
      <c r="BSM175" s="164"/>
      <c r="BSN175" s="164"/>
      <c r="BSO175" s="164"/>
      <c r="BSP175" s="164"/>
      <c r="BSQ175" s="164"/>
      <c r="BSR175" s="164"/>
      <c r="BSS175" s="164"/>
      <c r="BST175" s="164"/>
      <c r="BSU175" s="164"/>
      <c r="BSV175" s="164"/>
      <c r="BSW175" s="164"/>
      <c r="BSX175" s="164"/>
      <c r="BSY175" s="164"/>
      <c r="BSZ175" s="164"/>
      <c r="BTA175" s="164"/>
      <c r="BTB175" s="164"/>
      <c r="BTC175" s="164"/>
      <c r="BTD175" s="164"/>
      <c r="BTE175" s="164"/>
      <c r="BTF175" s="164"/>
      <c r="BTG175" s="164"/>
      <c r="BTH175" s="164"/>
      <c r="BTI175" s="164"/>
      <c r="BTJ175" s="164"/>
      <c r="BTK175" s="164"/>
      <c r="BTL175" s="164"/>
      <c r="BTM175" s="164"/>
      <c r="BTN175" s="164"/>
      <c r="BTO175" s="164"/>
      <c r="BTP175" s="164"/>
      <c r="BTQ175" s="164"/>
      <c r="BTR175" s="164"/>
      <c r="BTS175" s="164"/>
      <c r="BTT175" s="164"/>
      <c r="BTU175" s="164"/>
      <c r="BTV175" s="164"/>
      <c r="BTW175" s="164"/>
      <c r="BTX175" s="164"/>
      <c r="BTY175" s="164"/>
      <c r="BTZ175" s="164"/>
      <c r="BUA175" s="164"/>
      <c r="BUB175" s="164"/>
      <c r="BUC175" s="164"/>
      <c r="BUD175" s="164"/>
      <c r="BUE175" s="164"/>
      <c r="BUF175" s="164"/>
      <c r="BUG175" s="164"/>
      <c r="BUH175" s="164"/>
      <c r="BUI175" s="164"/>
      <c r="BUJ175" s="164"/>
      <c r="BUK175" s="164"/>
      <c r="BUL175" s="164"/>
      <c r="BUM175" s="164"/>
      <c r="BUN175" s="164"/>
      <c r="BUO175" s="164"/>
      <c r="BUP175" s="164"/>
      <c r="BUQ175" s="164"/>
      <c r="BUR175" s="164"/>
      <c r="BUS175" s="164"/>
      <c r="BUT175" s="164"/>
      <c r="BUU175" s="164"/>
      <c r="BUV175" s="164"/>
      <c r="BUW175" s="164"/>
      <c r="BUX175" s="164"/>
      <c r="BUY175" s="164"/>
      <c r="BUZ175" s="164"/>
      <c r="BVA175" s="164"/>
      <c r="BVB175" s="164"/>
      <c r="BVC175" s="164"/>
      <c r="BVD175" s="164"/>
      <c r="BVE175" s="164"/>
      <c r="BVF175" s="164"/>
      <c r="BVG175" s="164"/>
      <c r="BVH175" s="164"/>
      <c r="BVI175" s="164"/>
      <c r="BVJ175" s="164"/>
      <c r="BVK175" s="164"/>
      <c r="BVL175" s="164"/>
      <c r="BVM175" s="164"/>
      <c r="BVN175" s="164"/>
      <c r="BVO175" s="164"/>
      <c r="BVP175" s="164"/>
      <c r="BVQ175" s="164"/>
      <c r="BVR175" s="164"/>
      <c r="BVS175" s="164"/>
      <c r="BVT175" s="164"/>
      <c r="BVU175" s="164"/>
      <c r="BVV175" s="164"/>
      <c r="BVW175" s="164"/>
      <c r="BVX175" s="164"/>
      <c r="BVY175" s="164"/>
      <c r="BVZ175" s="164"/>
      <c r="BWA175" s="164"/>
      <c r="BWB175" s="164"/>
      <c r="BWC175" s="164"/>
      <c r="BWD175" s="164"/>
      <c r="BWE175" s="164"/>
      <c r="BWF175" s="164"/>
      <c r="BWG175" s="164"/>
      <c r="BWH175" s="164"/>
      <c r="BWI175" s="164"/>
      <c r="BWJ175" s="164"/>
      <c r="BWK175" s="164"/>
      <c r="BWL175" s="164"/>
      <c r="BWM175" s="164"/>
      <c r="BWN175" s="164"/>
      <c r="BWO175" s="164"/>
      <c r="BWP175" s="164"/>
      <c r="BWQ175" s="164"/>
      <c r="BWR175" s="164"/>
      <c r="BWS175" s="164"/>
      <c r="BWT175" s="164"/>
      <c r="BWU175" s="164"/>
      <c r="BWV175" s="164"/>
      <c r="BWW175" s="164"/>
      <c r="BWX175" s="164"/>
      <c r="BWY175" s="164"/>
      <c r="BWZ175" s="164"/>
      <c r="BXA175" s="164"/>
      <c r="BXB175" s="164"/>
      <c r="BXC175" s="164"/>
      <c r="BXD175" s="164"/>
      <c r="BXE175" s="164"/>
      <c r="BXF175" s="164"/>
      <c r="BXG175" s="164"/>
      <c r="BXH175" s="164"/>
      <c r="BXI175" s="164"/>
      <c r="BXJ175" s="164"/>
      <c r="BXK175" s="164"/>
      <c r="BXL175" s="164"/>
      <c r="BXM175" s="164"/>
      <c r="BXN175" s="164"/>
      <c r="BXO175" s="164"/>
      <c r="BXP175" s="164"/>
      <c r="BXQ175" s="164"/>
      <c r="BXR175" s="164"/>
      <c r="BXS175" s="164"/>
      <c r="BXT175" s="164"/>
      <c r="BXU175" s="164"/>
      <c r="BXV175" s="164"/>
      <c r="BXW175" s="164"/>
      <c r="BXX175" s="164"/>
      <c r="BXY175" s="164"/>
      <c r="BXZ175" s="164"/>
      <c r="BYA175" s="164"/>
      <c r="BYB175" s="164"/>
      <c r="BYC175" s="164"/>
      <c r="BYD175" s="164"/>
      <c r="BYE175" s="164"/>
      <c r="BYF175" s="164"/>
      <c r="BYG175" s="164"/>
      <c r="BYH175" s="164"/>
      <c r="BYI175" s="164"/>
      <c r="BYJ175" s="164"/>
      <c r="BYK175" s="164"/>
      <c r="BYL175" s="164"/>
      <c r="BYM175" s="164"/>
      <c r="BYN175" s="164"/>
      <c r="BYO175" s="164"/>
      <c r="BYP175" s="164"/>
      <c r="BYQ175" s="164"/>
      <c r="BYR175" s="164"/>
      <c r="BYS175" s="164"/>
      <c r="BYT175" s="164"/>
      <c r="BYU175" s="164"/>
      <c r="BYV175" s="164"/>
      <c r="BYW175" s="164"/>
      <c r="BYX175" s="164"/>
      <c r="BYY175" s="164"/>
      <c r="BYZ175" s="164"/>
      <c r="BZA175" s="164"/>
      <c r="BZB175" s="164"/>
      <c r="BZC175" s="164"/>
      <c r="BZD175" s="164"/>
      <c r="BZE175" s="164"/>
      <c r="BZF175" s="164"/>
      <c r="BZG175" s="164"/>
      <c r="BZH175" s="164"/>
      <c r="BZI175" s="164"/>
      <c r="BZJ175" s="164"/>
      <c r="BZK175" s="164"/>
      <c r="BZL175" s="164"/>
      <c r="BZM175" s="164"/>
      <c r="BZN175" s="164"/>
      <c r="BZO175" s="164"/>
      <c r="BZP175" s="164"/>
      <c r="BZQ175" s="164"/>
      <c r="BZR175" s="164"/>
      <c r="BZS175" s="164"/>
      <c r="BZT175" s="164"/>
      <c r="BZU175" s="164"/>
      <c r="BZV175" s="164"/>
      <c r="BZW175" s="164"/>
      <c r="BZX175" s="164"/>
      <c r="BZY175" s="164"/>
      <c r="BZZ175" s="164"/>
      <c r="CAA175" s="164"/>
      <c r="CAB175" s="164"/>
      <c r="CAC175" s="164"/>
      <c r="CAD175" s="164"/>
      <c r="CAE175" s="164"/>
      <c r="CAF175" s="164"/>
      <c r="CAG175" s="164"/>
      <c r="CAH175" s="164"/>
      <c r="CAI175" s="164"/>
      <c r="CAJ175" s="164"/>
      <c r="CAK175" s="164"/>
      <c r="CAL175" s="164"/>
      <c r="CAM175" s="164"/>
      <c r="CAN175" s="164"/>
      <c r="CAO175" s="164"/>
      <c r="CAP175" s="164"/>
      <c r="CAQ175" s="164"/>
      <c r="CAR175" s="164"/>
      <c r="CAS175" s="164"/>
      <c r="CAT175" s="164"/>
      <c r="CAU175" s="164"/>
      <c r="CAV175" s="164"/>
      <c r="CAW175" s="164"/>
      <c r="CAX175" s="164"/>
      <c r="CAY175" s="164"/>
      <c r="CAZ175" s="164"/>
      <c r="CBA175" s="164"/>
      <c r="CBB175" s="164"/>
      <c r="CBC175" s="164"/>
      <c r="CBD175" s="164"/>
      <c r="CBE175" s="164"/>
      <c r="CBF175" s="164"/>
      <c r="CBG175" s="164"/>
      <c r="CBH175" s="164"/>
      <c r="CBI175" s="164"/>
      <c r="CBJ175" s="164"/>
      <c r="CBK175" s="164"/>
      <c r="CBL175" s="164"/>
      <c r="CBM175" s="164"/>
      <c r="CBN175" s="164"/>
      <c r="CBO175" s="164"/>
      <c r="CBP175" s="164"/>
      <c r="CBQ175" s="164"/>
      <c r="CBR175" s="164"/>
      <c r="CBS175" s="164"/>
      <c r="CBT175" s="164"/>
      <c r="CBU175" s="164"/>
      <c r="CBV175" s="164"/>
      <c r="CBW175" s="164"/>
      <c r="CBX175" s="164"/>
      <c r="CBY175" s="164"/>
      <c r="CBZ175" s="164"/>
      <c r="CCA175" s="164"/>
      <c r="CCB175" s="164"/>
      <c r="CCC175" s="164"/>
      <c r="CCD175" s="164"/>
      <c r="CCE175" s="164"/>
      <c r="CCF175" s="164"/>
      <c r="CCG175" s="164"/>
      <c r="CCH175" s="164"/>
      <c r="CCI175" s="164"/>
      <c r="CCJ175" s="164"/>
      <c r="CCK175" s="164"/>
      <c r="CCL175" s="164"/>
      <c r="CCM175" s="164"/>
      <c r="CCN175" s="164"/>
      <c r="CCO175" s="164"/>
      <c r="CCP175" s="164"/>
      <c r="CCQ175" s="164"/>
      <c r="CCR175" s="164"/>
      <c r="CCS175" s="164"/>
      <c r="CCT175" s="164"/>
      <c r="CCU175" s="164"/>
      <c r="CCV175" s="164"/>
      <c r="CCW175" s="164"/>
      <c r="CCX175" s="164"/>
      <c r="CCY175" s="164"/>
      <c r="CCZ175" s="164"/>
      <c r="CDA175" s="164"/>
      <c r="CDB175" s="164"/>
      <c r="CDC175" s="164"/>
      <c r="CDD175" s="164"/>
      <c r="CDE175" s="164"/>
      <c r="CDF175" s="164"/>
      <c r="CDG175" s="164"/>
      <c r="CDH175" s="164"/>
      <c r="CDI175" s="164"/>
      <c r="CDJ175" s="164"/>
      <c r="CDK175" s="164"/>
      <c r="CDL175" s="164"/>
      <c r="CDM175" s="164"/>
      <c r="CDN175" s="164"/>
      <c r="CDO175" s="164"/>
      <c r="CDP175" s="164"/>
      <c r="CDQ175" s="164"/>
      <c r="CDR175" s="164"/>
      <c r="CDS175" s="164"/>
      <c r="CDT175" s="164"/>
      <c r="CDU175" s="164"/>
      <c r="CDV175" s="164"/>
      <c r="CDW175" s="164"/>
      <c r="CDX175" s="164"/>
      <c r="CDY175" s="164"/>
      <c r="CDZ175" s="164"/>
      <c r="CEA175" s="164"/>
      <c r="CEB175" s="164"/>
      <c r="CEC175" s="164"/>
      <c r="CED175" s="164"/>
      <c r="CEE175" s="164"/>
      <c r="CEF175" s="164"/>
      <c r="CEG175" s="164"/>
      <c r="CEH175" s="164"/>
      <c r="CEI175" s="164"/>
      <c r="CEJ175" s="164"/>
      <c r="CEK175" s="164"/>
      <c r="CEL175" s="164"/>
      <c r="CEM175" s="164"/>
      <c r="CEN175" s="164"/>
      <c r="CEO175" s="164"/>
      <c r="CEP175" s="164"/>
      <c r="CEQ175" s="164"/>
      <c r="CER175" s="164"/>
      <c r="CES175" s="164"/>
      <c r="CET175" s="164"/>
      <c r="CEU175" s="164"/>
      <c r="CEV175" s="164"/>
      <c r="CEW175" s="164"/>
      <c r="CEX175" s="164"/>
      <c r="CEY175" s="164"/>
      <c r="CEZ175" s="164"/>
      <c r="CFA175" s="164"/>
      <c r="CFB175" s="164"/>
      <c r="CFC175" s="164"/>
      <c r="CFD175" s="164"/>
      <c r="CFE175" s="164"/>
      <c r="CFF175" s="164"/>
      <c r="CFG175" s="164"/>
      <c r="CFH175" s="164"/>
      <c r="CFI175" s="164"/>
      <c r="CFJ175" s="164"/>
      <c r="CFK175" s="164"/>
      <c r="CFL175" s="164"/>
      <c r="CFM175" s="164"/>
      <c r="CFN175" s="164"/>
      <c r="CFO175" s="164"/>
      <c r="CFP175" s="164"/>
      <c r="CFQ175" s="164"/>
      <c r="CFR175" s="164"/>
      <c r="CFS175" s="164"/>
      <c r="CFT175" s="164"/>
      <c r="CFU175" s="164"/>
      <c r="CFV175" s="164"/>
      <c r="CFW175" s="164"/>
      <c r="CFX175" s="164"/>
      <c r="CFY175" s="164"/>
      <c r="CFZ175" s="164"/>
      <c r="CGA175" s="164"/>
      <c r="CGB175" s="164"/>
      <c r="CGC175" s="164"/>
      <c r="CGD175" s="164"/>
      <c r="CGE175" s="164"/>
      <c r="CGF175" s="164"/>
      <c r="CGG175" s="164"/>
      <c r="CGH175" s="164"/>
      <c r="CGI175" s="164"/>
      <c r="CGJ175" s="164"/>
      <c r="CGK175" s="164"/>
      <c r="CGL175" s="164"/>
      <c r="CGM175" s="164"/>
      <c r="CGN175" s="164"/>
      <c r="CGO175" s="164"/>
      <c r="CGP175" s="164"/>
      <c r="CGQ175" s="164"/>
      <c r="CGR175" s="164"/>
      <c r="CGS175" s="164"/>
      <c r="CGT175" s="164"/>
      <c r="CGU175" s="164"/>
      <c r="CGV175" s="164"/>
      <c r="CGW175" s="164"/>
      <c r="CGX175" s="164"/>
      <c r="CGY175" s="164"/>
      <c r="CGZ175" s="164"/>
      <c r="CHA175" s="164"/>
      <c r="CHB175" s="164"/>
      <c r="CHC175" s="164"/>
      <c r="CHD175" s="164"/>
      <c r="CHE175" s="164"/>
      <c r="CHF175" s="164"/>
      <c r="CHG175" s="164"/>
      <c r="CHH175" s="164"/>
      <c r="CHI175" s="164"/>
      <c r="CHJ175" s="164"/>
      <c r="CHK175" s="164"/>
      <c r="CHL175" s="164"/>
      <c r="CHM175" s="164"/>
      <c r="CHN175" s="164"/>
      <c r="CHO175" s="164"/>
      <c r="CHP175" s="164"/>
      <c r="CHQ175" s="164"/>
      <c r="CHR175" s="164"/>
      <c r="CHS175" s="164"/>
      <c r="CHT175" s="164"/>
      <c r="CHU175" s="164"/>
      <c r="CHV175" s="164"/>
      <c r="CHW175" s="164"/>
      <c r="CHX175" s="164"/>
      <c r="CHY175" s="164"/>
      <c r="CHZ175" s="164"/>
      <c r="CIA175" s="164"/>
      <c r="CIB175" s="164"/>
      <c r="CIC175" s="164"/>
      <c r="CID175" s="164"/>
      <c r="CIE175" s="164"/>
      <c r="CIF175" s="164"/>
      <c r="CIG175" s="164"/>
      <c r="CIH175" s="164"/>
      <c r="CII175" s="164"/>
      <c r="CIJ175" s="164"/>
      <c r="CIK175" s="164"/>
      <c r="CIL175" s="164"/>
      <c r="CIM175" s="164"/>
      <c r="CIN175" s="164"/>
      <c r="CIO175" s="164"/>
      <c r="CIP175" s="164"/>
      <c r="CIQ175" s="164"/>
      <c r="CIR175" s="164"/>
      <c r="CIS175" s="164"/>
      <c r="CIT175" s="164"/>
      <c r="CIU175" s="164"/>
      <c r="CIV175" s="164"/>
      <c r="CIW175" s="164"/>
      <c r="CIX175" s="164"/>
      <c r="CIY175" s="164"/>
      <c r="CIZ175" s="164"/>
      <c r="CJA175" s="164"/>
      <c r="CJB175" s="164"/>
      <c r="CJC175" s="164"/>
      <c r="CJD175" s="164"/>
      <c r="CJE175" s="164"/>
      <c r="CJF175" s="164"/>
      <c r="CJG175" s="164"/>
      <c r="CJH175" s="164"/>
      <c r="CJI175" s="164"/>
      <c r="CJJ175" s="164"/>
      <c r="CJK175" s="164"/>
      <c r="CJL175" s="164"/>
      <c r="CJM175" s="164"/>
      <c r="CJN175" s="164"/>
      <c r="CJO175" s="164"/>
      <c r="CJP175" s="164"/>
      <c r="CJQ175" s="164"/>
      <c r="CJR175" s="164"/>
      <c r="CJS175" s="164"/>
      <c r="CJT175" s="164"/>
      <c r="CJU175" s="164"/>
      <c r="CJV175" s="164"/>
      <c r="CJW175" s="164"/>
      <c r="CJX175" s="164"/>
      <c r="CJY175" s="164"/>
      <c r="CJZ175" s="164"/>
      <c r="CKA175" s="164"/>
      <c r="CKB175" s="164"/>
      <c r="CKC175" s="164"/>
      <c r="CKD175" s="164"/>
      <c r="CKE175" s="164"/>
      <c r="CKF175" s="164"/>
      <c r="CKG175" s="164"/>
      <c r="CKH175" s="164"/>
      <c r="CKI175" s="164"/>
      <c r="CKJ175" s="164"/>
      <c r="CKK175" s="164"/>
      <c r="CKL175" s="164"/>
      <c r="CKM175" s="164"/>
      <c r="CKN175" s="164"/>
      <c r="CKO175" s="164"/>
      <c r="CKP175" s="164"/>
      <c r="CKQ175" s="164"/>
      <c r="CKR175" s="164"/>
      <c r="CKS175" s="164"/>
      <c r="CKT175" s="164"/>
      <c r="CKU175" s="164"/>
      <c r="CKV175" s="164"/>
      <c r="CKW175" s="164"/>
      <c r="CKX175" s="164"/>
      <c r="CKY175" s="164"/>
      <c r="CKZ175" s="164"/>
      <c r="CLA175" s="164"/>
      <c r="CLB175" s="164"/>
      <c r="CLC175" s="164"/>
      <c r="CLD175" s="164"/>
      <c r="CLE175" s="164"/>
      <c r="CLF175" s="164"/>
      <c r="CLG175" s="164"/>
      <c r="CLH175" s="164"/>
      <c r="CLI175" s="164"/>
      <c r="CLJ175" s="164"/>
      <c r="CLK175" s="164"/>
      <c r="CLL175" s="164"/>
      <c r="CLM175" s="164"/>
      <c r="CLN175" s="164"/>
      <c r="CLO175" s="164"/>
      <c r="CLP175" s="164"/>
      <c r="CLQ175" s="164"/>
      <c r="CLR175" s="164"/>
      <c r="CLS175" s="164"/>
      <c r="CLT175" s="164"/>
      <c r="CLU175" s="164"/>
      <c r="CLV175" s="164"/>
      <c r="CLW175" s="164"/>
      <c r="CLX175" s="164"/>
      <c r="CLY175" s="164"/>
      <c r="CLZ175" s="164"/>
      <c r="CMA175" s="164"/>
      <c r="CMB175" s="164"/>
      <c r="CMC175" s="164"/>
      <c r="CMD175" s="164"/>
      <c r="CME175" s="164"/>
      <c r="CMF175" s="164"/>
      <c r="CMG175" s="164"/>
      <c r="CMH175" s="164"/>
      <c r="CMI175" s="164"/>
      <c r="CMJ175" s="164"/>
      <c r="CMK175" s="164"/>
      <c r="CML175" s="164"/>
      <c r="CMM175" s="164"/>
      <c r="CMN175" s="164"/>
      <c r="CMO175" s="164"/>
      <c r="CMP175" s="164"/>
      <c r="CMQ175" s="164"/>
      <c r="CMR175" s="164"/>
      <c r="CMS175" s="164"/>
      <c r="CMT175" s="164"/>
      <c r="CMU175" s="164"/>
      <c r="CMV175" s="164"/>
      <c r="CMW175" s="164"/>
      <c r="CMX175" s="164"/>
      <c r="CMY175" s="164"/>
      <c r="CMZ175" s="164"/>
      <c r="CNA175" s="164"/>
      <c r="CNB175" s="164"/>
      <c r="CNC175" s="164"/>
      <c r="CND175" s="164"/>
      <c r="CNE175" s="164"/>
      <c r="CNF175" s="164"/>
      <c r="CNG175" s="164"/>
      <c r="CNH175" s="164"/>
      <c r="CNI175" s="164"/>
      <c r="CNJ175" s="164"/>
      <c r="CNK175" s="164"/>
      <c r="CNL175" s="164"/>
      <c r="CNM175" s="164"/>
      <c r="CNN175" s="164"/>
      <c r="CNO175" s="164"/>
      <c r="CNP175" s="164"/>
      <c r="CNQ175" s="164"/>
      <c r="CNR175" s="164"/>
      <c r="CNS175" s="164"/>
      <c r="CNT175" s="164"/>
      <c r="CNU175" s="164"/>
      <c r="CNV175" s="164"/>
      <c r="CNW175" s="164"/>
      <c r="CNX175" s="164"/>
      <c r="CNY175" s="164"/>
      <c r="CNZ175" s="164"/>
      <c r="COA175" s="164"/>
      <c r="COB175" s="164"/>
      <c r="COC175" s="164"/>
      <c r="COD175" s="164"/>
      <c r="COE175" s="164"/>
      <c r="COF175" s="164"/>
      <c r="COG175" s="164"/>
      <c r="COH175" s="164"/>
      <c r="COI175" s="164"/>
      <c r="COJ175" s="164"/>
      <c r="COK175" s="164"/>
      <c r="COL175" s="164"/>
      <c r="COM175" s="164"/>
      <c r="CON175" s="164"/>
      <c r="COO175" s="164"/>
      <c r="COP175" s="164"/>
      <c r="COQ175" s="164"/>
      <c r="COR175" s="164"/>
      <c r="COS175" s="164"/>
      <c r="COT175" s="164"/>
      <c r="COU175" s="164"/>
      <c r="COV175" s="164"/>
      <c r="COW175" s="164"/>
      <c r="COX175" s="164"/>
      <c r="COY175" s="164"/>
      <c r="COZ175" s="164"/>
      <c r="CPA175" s="164"/>
      <c r="CPB175" s="164"/>
      <c r="CPC175" s="164"/>
      <c r="CPD175" s="164"/>
      <c r="CPE175" s="164"/>
      <c r="CPF175" s="164"/>
      <c r="CPG175" s="164"/>
      <c r="CPH175" s="164"/>
      <c r="CPI175" s="164"/>
      <c r="CPJ175" s="164"/>
      <c r="CPK175" s="164"/>
      <c r="CPL175" s="164"/>
      <c r="CPM175" s="164"/>
      <c r="CPN175" s="164"/>
      <c r="CPO175" s="164"/>
      <c r="CPP175" s="164"/>
      <c r="CPQ175" s="164"/>
      <c r="CPR175" s="164"/>
      <c r="CPS175" s="164"/>
      <c r="CPT175" s="164"/>
      <c r="CPU175" s="164"/>
      <c r="CPV175" s="164"/>
      <c r="CPW175" s="164"/>
      <c r="CPX175" s="164"/>
      <c r="CPY175" s="164"/>
      <c r="CPZ175" s="164"/>
      <c r="CQA175" s="164"/>
      <c r="CQB175" s="164"/>
      <c r="CQC175" s="164"/>
      <c r="CQD175" s="164"/>
      <c r="CQE175" s="164"/>
      <c r="CQF175" s="164"/>
      <c r="CQG175" s="164"/>
      <c r="CQH175" s="164"/>
      <c r="CQI175" s="164"/>
      <c r="CQJ175" s="164"/>
      <c r="CQK175" s="164"/>
      <c r="CQL175" s="164"/>
      <c r="CQM175" s="164"/>
      <c r="CQN175" s="164"/>
      <c r="CQO175" s="164"/>
      <c r="CQP175" s="164"/>
      <c r="CQQ175" s="164"/>
      <c r="CQR175" s="164"/>
      <c r="CQS175" s="164"/>
      <c r="CQT175" s="164"/>
      <c r="CQU175" s="164"/>
      <c r="CQV175" s="164"/>
      <c r="CQW175" s="164"/>
      <c r="CQX175" s="164"/>
      <c r="CQY175" s="164"/>
      <c r="CQZ175" s="164"/>
      <c r="CRA175" s="164"/>
      <c r="CRB175" s="164"/>
      <c r="CRC175" s="164"/>
      <c r="CRD175" s="164"/>
      <c r="CRE175" s="164"/>
      <c r="CRF175" s="164"/>
      <c r="CRG175" s="164"/>
      <c r="CRH175" s="164"/>
      <c r="CRI175" s="164"/>
      <c r="CRJ175" s="164"/>
      <c r="CRK175" s="164"/>
      <c r="CRL175" s="164"/>
      <c r="CRM175" s="164"/>
      <c r="CRN175" s="164"/>
      <c r="CRO175" s="164"/>
      <c r="CRP175" s="164"/>
      <c r="CRQ175" s="164"/>
      <c r="CRR175" s="164"/>
      <c r="CRS175" s="164"/>
      <c r="CRT175" s="164"/>
      <c r="CRU175" s="164"/>
      <c r="CRV175" s="164"/>
      <c r="CRW175" s="164"/>
      <c r="CRX175" s="164"/>
      <c r="CRY175" s="164"/>
      <c r="CRZ175" s="164"/>
      <c r="CSA175" s="164"/>
      <c r="CSB175" s="164"/>
      <c r="CSC175" s="164"/>
      <c r="CSD175" s="164"/>
      <c r="CSE175" s="164"/>
      <c r="CSF175" s="164"/>
      <c r="CSG175" s="164"/>
      <c r="CSH175" s="164"/>
      <c r="CSI175" s="164"/>
      <c r="CSJ175" s="164"/>
      <c r="CSK175" s="164"/>
      <c r="CSL175" s="164"/>
      <c r="CSM175" s="164"/>
      <c r="CSN175" s="164"/>
      <c r="CSO175" s="164"/>
      <c r="CSP175" s="164"/>
      <c r="CSQ175" s="164"/>
      <c r="CSR175" s="164"/>
      <c r="CSS175" s="164"/>
      <c r="CST175" s="164"/>
      <c r="CSU175" s="164"/>
      <c r="CSV175" s="164"/>
      <c r="CSW175" s="164"/>
      <c r="CSX175" s="164"/>
      <c r="CSY175" s="164"/>
      <c r="CSZ175" s="164"/>
      <c r="CTA175" s="164"/>
      <c r="CTB175" s="164"/>
      <c r="CTC175" s="164"/>
      <c r="CTD175" s="164"/>
      <c r="CTE175" s="164"/>
      <c r="CTF175" s="164"/>
      <c r="CTG175" s="164"/>
      <c r="CTH175" s="164"/>
      <c r="CTI175" s="164"/>
      <c r="CTJ175" s="164"/>
      <c r="CTK175" s="164"/>
      <c r="CTL175" s="164"/>
      <c r="CTM175" s="164"/>
      <c r="CTN175" s="164"/>
      <c r="CTO175" s="164"/>
      <c r="CTP175" s="164"/>
      <c r="CTQ175" s="164"/>
      <c r="CTR175" s="164"/>
      <c r="CTS175" s="164"/>
      <c r="CTT175" s="164"/>
      <c r="CTU175" s="164"/>
      <c r="CTV175" s="164"/>
      <c r="CTW175" s="164"/>
      <c r="CTX175" s="164"/>
      <c r="CTY175" s="164"/>
      <c r="CTZ175" s="164"/>
      <c r="CUA175" s="164"/>
      <c r="CUB175" s="164"/>
      <c r="CUC175" s="164"/>
      <c r="CUD175" s="164"/>
      <c r="CUE175" s="164"/>
      <c r="CUF175" s="164"/>
      <c r="CUG175" s="164"/>
      <c r="CUH175" s="164"/>
      <c r="CUI175" s="164"/>
      <c r="CUJ175" s="164"/>
      <c r="CUK175" s="164"/>
      <c r="CUL175" s="164"/>
      <c r="CUM175" s="164"/>
      <c r="CUN175" s="164"/>
      <c r="CUO175" s="164"/>
      <c r="CUP175" s="164"/>
      <c r="CUQ175" s="164"/>
      <c r="CUR175" s="164"/>
      <c r="CUS175" s="164"/>
      <c r="CUT175" s="164"/>
      <c r="CUU175" s="164"/>
      <c r="CUV175" s="164"/>
      <c r="CUW175" s="164"/>
      <c r="CUX175" s="164"/>
      <c r="CUY175" s="164"/>
      <c r="CUZ175" s="164"/>
      <c r="CVA175" s="164"/>
      <c r="CVB175" s="164"/>
      <c r="CVC175" s="164"/>
      <c r="CVD175" s="164"/>
      <c r="CVE175" s="164"/>
      <c r="CVF175" s="164"/>
      <c r="CVG175" s="164"/>
      <c r="CVH175" s="164"/>
      <c r="CVI175" s="164"/>
      <c r="CVJ175" s="164"/>
      <c r="CVK175" s="164"/>
      <c r="CVL175" s="164"/>
      <c r="CVM175" s="164"/>
      <c r="CVN175" s="164"/>
      <c r="CVO175" s="164"/>
      <c r="CVP175" s="164"/>
      <c r="CVQ175" s="164"/>
      <c r="CVR175" s="164"/>
      <c r="CVS175" s="164"/>
      <c r="CVT175" s="164"/>
      <c r="CVU175" s="164"/>
      <c r="CVV175" s="164"/>
      <c r="CVW175" s="164"/>
      <c r="CVX175" s="164"/>
      <c r="CVY175" s="164"/>
      <c r="CVZ175" s="164"/>
      <c r="CWA175" s="164"/>
      <c r="CWB175" s="164"/>
      <c r="CWC175" s="164"/>
      <c r="CWD175" s="164"/>
      <c r="CWE175" s="164"/>
      <c r="CWF175" s="164"/>
      <c r="CWG175" s="164"/>
      <c r="CWH175" s="164"/>
      <c r="CWI175" s="164"/>
      <c r="CWJ175" s="164"/>
      <c r="CWK175" s="164"/>
      <c r="CWL175" s="164"/>
      <c r="CWM175" s="164"/>
      <c r="CWN175" s="164"/>
      <c r="CWO175" s="164"/>
      <c r="CWP175" s="164"/>
      <c r="CWQ175" s="164"/>
      <c r="CWR175" s="164"/>
      <c r="CWS175" s="164"/>
      <c r="CWT175" s="164"/>
      <c r="CWU175" s="164"/>
      <c r="CWV175" s="164"/>
      <c r="CWW175" s="164"/>
      <c r="CWX175" s="164"/>
      <c r="CWY175" s="164"/>
      <c r="CWZ175" s="164"/>
      <c r="CXA175" s="164"/>
      <c r="CXB175" s="164"/>
      <c r="CXC175" s="164"/>
      <c r="CXD175" s="164"/>
      <c r="CXE175" s="164"/>
      <c r="CXF175" s="164"/>
      <c r="CXG175" s="164"/>
      <c r="CXH175" s="164"/>
      <c r="CXI175" s="164"/>
      <c r="CXJ175" s="164"/>
      <c r="CXK175" s="164"/>
      <c r="CXL175" s="164"/>
      <c r="CXM175" s="164"/>
      <c r="CXN175" s="164"/>
      <c r="CXO175" s="164"/>
      <c r="CXP175" s="164"/>
      <c r="CXQ175" s="164"/>
      <c r="CXR175" s="164"/>
      <c r="CXS175" s="164"/>
      <c r="CXT175" s="164"/>
      <c r="CXU175" s="164"/>
      <c r="CXV175" s="164"/>
      <c r="CXW175" s="164"/>
      <c r="CXX175" s="164"/>
      <c r="CXY175" s="164"/>
      <c r="CXZ175" s="164"/>
      <c r="CYA175" s="164"/>
      <c r="CYB175" s="164"/>
      <c r="CYC175" s="164"/>
      <c r="CYD175" s="164"/>
      <c r="CYE175" s="164"/>
      <c r="CYF175" s="164"/>
      <c r="CYG175" s="164"/>
      <c r="CYH175" s="164"/>
      <c r="CYI175" s="164"/>
      <c r="CYJ175" s="164"/>
      <c r="CYK175" s="164"/>
      <c r="CYL175" s="164"/>
      <c r="CYM175" s="164"/>
      <c r="CYN175" s="164"/>
      <c r="CYO175" s="164"/>
      <c r="CYP175" s="164"/>
      <c r="CYQ175" s="164"/>
      <c r="CYR175" s="164"/>
      <c r="CYS175" s="164"/>
      <c r="CYT175" s="164"/>
      <c r="CYU175" s="164"/>
      <c r="CYV175" s="164"/>
      <c r="CYW175" s="164"/>
      <c r="CYX175" s="164"/>
      <c r="CYY175" s="164"/>
      <c r="CYZ175" s="164"/>
      <c r="CZA175" s="164"/>
      <c r="CZB175" s="164"/>
      <c r="CZC175" s="164"/>
      <c r="CZD175" s="164"/>
      <c r="CZE175" s="164"/>
      <c r="CZF175" s="164"/>
      <c r="CZG175" s="164"/>
      <c r="CZH175" s="164"/>
      <c r="CZI175" s="164"/>
      <c r="CZJ175" s="164"/>
      <c r="CZK175" s="164"/>
      <c r="CZL175" s="164"/>
      <c r="CZM175" s="164"/>
      <c r="CZN175" s="164"/>
      <c r="CZO175" s="164"/>
      <c r="CZP175" s="164"/>
      <c r="CZQ175" s="164"/>
      <c r="CZR175" s="164"/>
      <c r="CZS175" s="164"/>
      <c r="CZT175" s="164"/>
      <c r="CZU175" s="164"/>
      <c r="CZV175" s="164"/>
      <c r="CZW175" s="164"/>
      <c r="CZX175" s="164"/>
      <c r="CZY175" s="164"/>
      <c r="CZZ175" s="164"/>
      <c r="DAA175" s="164"/>
      <c r="DAB175" s="164"/>
      <c r="DAC175" s="164"/>
      <c r="DAD175" s="164"/>
      <c r="DAE175" s="164"/>
      <c r="DAF175" s="164"/>
      <c r="DAG175" s="164"/>
      <c r="DAH175" s="164"/>
      <c r="DAI175" s="164"/>
      <c r="DAJ175" s="164"/>
      <c r="DAK175" s="164"/>
      <c r="DAL175" s="164"/>
      <c r="DAM175" s="164"/>
      <c r="DAN175" s="164"/>
      <c r="DAO175" s="164"/>
      <c r="DAP175" s="164"/>
      <c r="DAQ175" s="164"/>
      <c r="DAR175" s="164"/>
      <c r="DAS175" s="164"/>
      <c r="DAT175" s="164"/>
      <c r="DAU175" s="164"/>
      <c r="DAV175" s="164"/>
      <c r="DAW175" s="164"/>
      <c r="DAX175" s="164"/>
      <c r="DAY175" s="164"/>
      <c r="DAZ175" s="164"/>
      <c r="DBA175" s="164"/>
      <c r="DBB175" s="164"/>
      <c r="DBC175" s="164"/>
      <c r="DBD175" s="164"/>
      <c r="DBE175" s="164"/>
      <c r="DBF175" s="164"/>
      <c r="DBG175" s="164"/>
      <c r="DBH175" s="164"/>
      <c r="DBI175" s="164"/>
      <c r="DBJ175" s="164"/>
      <c r="DBK175" s="164"/>
      <c r="DBL175" s="164"/>
      <c r="DBM175" s="164"/>
      <c r="DBN175" s="164"/>
      <c r="DBO175" s="164"/>
      <c r="DBP175" s="164"/>
      <c r="DBQ175" s="164"/>
      <c r="DBR175" s="164"/>
      <c r="DBS175" s="164"/>
      <c r="DBT175" s="164"/>
      <c r="DBU175" s="164"/>
      <c r="DBV175" s="164"/>
      <c r="DBW175" s="164"/>
      <c r="DBX175" s="164"/>
      <c r="DBY175" s="164"/>
      <c r="DBZ175" s="164"/>
      <c r="DCA175" s="164"/>
      <c r="DCB175" s="164"/>
      <c r="DCC175" s="164"/>
      <c r="DCD175" s="164"/>
      <c r="DCE175" s="164"/>
      <c r="DCF175" s="164"/>
      <c r="DCG175" s="164"/>
      <c r="DCH175" s="164"/>
      <c r="DCI175" s="164"/>
      <c r="DCJ175" s="164"/>
      <c r="DCK175" s="164"/>
      <c r="DCL175" s="164"/>
      <c r="DCM175" s="164"/>
      <c r="DCN175" s="164"/>
      <c r="DCO175" s="164"/>
      <c r="DCP175" s="164"/>
      <c r="DCQ175" s="164"/>
      <c r="DCR175" s="164"/>
      <c r="DCS175" s="164"/>
      <c r="DCT175" s="164"/>
      <c r="DCU175" s="164"/>
      <c r="DCV175" s="164"/>
      <c r="DCW175" s="164"/>
      <c r="DCX175" s="164"/>
      <c r="DCY175" s="164"/>
      <c r="DCZ175" s="164"/>
      <c r="DDA175" s="164"/>
      <c r="DDB175" s="164"/>
      <c r="DDC175" s="164"/>
      <c r="DDD175" s="164"/>
      <c r="DDE175" s="164"/>
      <c r="DDF175" s="164"/>
      <c r="DDG175" s="164"/>
      <c r="DDH175" s="164"/>
      <c r="DDI175" s="164"/>
      <c r="DDJ175" s="164"/>
      <c r="DDK175" s="164"/>
      <c r="DDL175" s="164"/>
      <c r="DDM175" s="164"/>
      <c r="DDN175" s="164"/>
      <c r="DDO175" s="164"/>
      <c r="DDP175" s="164"/>
      <c r="DDQ175" s="164"/>
      <c r="DDR175" s="164"/>
      <c r="DDS175" s="164"/>
      <c r="DDT175" s="164"/>
      <c r="DDU175" s="164"/>
      <c r="DDV175" s="164"/>
      <c r="DDW175" s="164"/>
      <c r="DDX175" s="164"/>
      <c r="DDY175" s="164"/>
      <c r="DDZ175" s="164"/>
      <c r="DEA175" s="164"/>
      <c r="DEB175" s="164"/>
      <c r="DEC175" s="164"/>
      <c r="DED175" s="164"/>
      <c r="DEE175" s="164"/>
      <c r="DEF175" s="164"/>
      <c r="DEG175" s="164"/>
      <c r="DEH175" s="164"/>
      <c r="DEI175" s="164"/>
      <c r="DEJ175" s="164"/>
      <c r="DEK175" s="164"/>
      <c r="DEL175" s="164"/>
      <c r="DEM175" s="164"/>
      <c r="DEN175" s="164"/>
      <c r="DEO175" s="164"/>
      <c r="DEP175" s="164"/>
      <c r="DEQ175" s="164"/>
      <c r="DER175" s="164"/>
      <c r="DES175" s="164"/>
      <c r="DET175" s="164"/>
      <c r="DEU175" s="164"/>
      <c r="DEV175" s="164"/>
      <c r="DEW175" s="164"/>
      <c r="DEX175" s="164"/>
      <c r="DEY175" s="164"/>
      <c r="DEZ175" s="164"/>
      <c r="DFA175" s="164"/>
      <c r="DFB175" s="164"/>
      <c r="DFC175" s="164"/>
      <c r="DFD175" s="164"/>
      <c r="DFE175" s="164"/>
      <c r="DFF175" s="164"/>
      <c r="DFG175" s="164"/>
      <c r="DFH175" s="164"/>
      <c r="DFI175" s="164"/>
      <c r="DFJ175" s="164"/>
      <c r="DFK175" s="164"/>
      <c r="DFL175" s="164"/>
      <c r="DFM175" s="164"/>
      <c r="DFN175" s="164"/>
      <c r="DFO175" s="164"/>
      <c r="DFP175" s="164"/>
      <c r="DFQ175" s="164"/>
      <c r="DFR175" s="164"/>
      <c r="DFS175" s="164"/>
      <c r="DFT175" s="164"/>
      <c r="DFU175" s="164"/>
      <c r="DFV175" s="164"/>
      <c r="DFW175" s="164"/>
      <c r="DFX175" s="164"/>
      <c r="DFY175" s="164"/>
      <c r="DFZ175" s="164"/>
      <c r="DGA175" s="164"/>
      <c r="DGB175" s="164"/>
      <c r="DGC175" s="164"/>
      <c r="DGD175" s="164"/>
      <c r="DGE175" s="164"/>
      <c r="DGF175" s="164"/>
      <c r="DGG175" s="164"/>
      <c r="DGH175" s="164"/>
      <c r="DGI175" s="164"/>
      <c r="DGJ175" s="164"/>
      <c r="DGK175" s="164"/>
      <c r="DGL175" s="164"/>
      <c r="DGM175" s="164"/>
      <c r="DGN175" s="164"/>
      <c r="DGO175" s="164"/>
      <c r="DGP175" s="164"/>
      <c r="DGQ175" s="164"/>
      <c r="DGR175" s="164"/>
      <c r="DGS175" s="164"/>
      <c r="DGT175" s="164"/>
      <c r="DGU175" s="164"/>
      <c r="DGV175" s="164"/>
      <c r="DGW175" s="164"/>
      <c r="DGX175" s="164"/>
      <c r="DGY175" s="164"/>
      <c r="DGZ175" s="164"/>
      <c r="DHA175" s="164"/>
      <c r="DHB175" s="164"/>
      <c r="DHC175" s="164"/>
      <c r="DHD175" s="164"/>
      <c r="DHE175" s="164"/>
      <c r="DHF175" s="164"/>
      <c r="DHG175" s="164"/>
      <c r="DHH175" s="164"/>
      <c r="DHI175" s="164"/>
      <c r="DHJ175" s="164"/>
      <c r="DHK175" s="164"/>
      <c r="DHL175" s="164"/>
      <c r="DHM175" s="164"/>
      <c r="DHN175" s="164"/>
      <c r="DHO175" s="164"/>
      <c r="DHP175" s="164"/>
      <c r="DHQ175" s="164"/>
      <c r="DHR175" s="164"/>
      <c r="DHS175" s="164"/>
      <c r="DHT175" s="164"/>
      <c r="DHU175" s="164"/>
      <c r="DHV175" s="164"/>
      <c r="DHW175" s="164"/>
      <c r="DHX175" s="164"/>
      <c r="DHY175" s="164"/>
      <c r="DHZ175" s="164"/>
      <c r="DIA175" s="164"/>
      <c r="DIB175" s="164"/>
      <c r="DIC175" s="164"/>
      <c r="DID175" s="164"/>
      <c r="DIE175" s="164"/>
      <c r="DIF175" s="164"/>
      <c r="DIG175" s="164"/>
      <c r="DIH175" s="164"/>
      <c r="DII175" s="164"/>
      <c r="DIJ175" s="164"/>
      <c r="DIK175" s="164"/>
      <c r="DIL175" s="164"/>
      <c r="DIM175" s="164"/>
      <c r="DIN175" s="164"/>
      <c r="DIO175" s="164"/>
      <c r="DIP175" s="164"/>
      <c r="DIQ175" s="164"/>
      <c r="DIR175" s="164"/>
      <c r="DIS175" s="164"/>
      <c r="DIT175" s="164"/>
      <c r="DIU175" s="164"/>
      <c r="DIV175" s="164"/>
      <c r="DIW175" s="164"/>
      <c r="DIX175" s="164"/>
      <c r="DIY175" s="164"/>
      <c r="DIZ175" s="164"/>
      <c r="DJA175" s="164"/>
      <c r="DJB175" s="164"/>
      <c r="DJC175" s="164"/>
      <c r="DJD175" s="164"/>
      <c r="DJE175" s="164"/>
      <c r="DJF175" s="164"/>
      <c r="DJG175" s="164"/>
      <c r="DJH175" s="164"/>
      <c r="DJI175" s="164"/>
      <c r="DJJ175" s="164"/>
      <c r="DJK175" s="164"/>
      <c r="DJL175" s="164"/>
      <c r="DJM175" s="164"/>
      <c r="DJN175" s="164"/>
      <c r="DJO175" s="164"/>
      <c r="DJP175" s="164"/>
      <c r="DJQ175" s="164"/>
      <c r="DJR175" s="164"/>
      <c r="DJS175" s="164"/>
      <c r="DJT175" s="164"/>
      <c r="DJU175" s="164"/>
      <c r="DJV175" s="164"/>
      <c r="DJW175" s="164"/>
      <c r="DJX175" s="164"/>
      <c r="DJY175" s="164"/>
      <c r="DJZ175" s="164"/>
      <c r="DKA175" s="164"/>
      <c r="DKB175" s="164"/>
      <c r="DKC175" s="164"/>
      <c r="DKD175" s="164"/>
      <c r="DKE175" s="164"/>
      <c r="DKF175" s="164"/>
      <c r="DKG175" s="164"/>
      <c r="DKH175" s="164"/>
      <c r="DKI175" s="164"/>
      <c r="DKJ175" s="164"/>
      <c r="DKK175" s="164"/>
      <c r="DKL175" s="164"/>
      <c r="DKM175" s="164"/>
      <c r="DKN175" s="164"/>
      <c r="DKO175" s="164"/>
      <c r="DKP175" s="164"/>
      <c r="DKQ175" s="164"/>
      <c r="DKR175" s="164"/>
      <c r="DKS175" s="164"/>
      <c r="DKT175" s="164"/>
      <c r="DKU175" s="164"/>
      <c r="DKV175" s="164"/>
      <c r="DKW175" s="164"/>
      <c r="DKX175" s="164"/>
      <c r="DKY175" s="164"/>
      <c r="DKZ175" s="164"/>
      <c r="DLA175" s="164"/>
      <c r="DLB175" s="164"/>
      <c r="DLC175" s="164"/>
      <c r="DLD175" s="164"/>
      <c r="DLE175" s="164"/>
      <c r="DLF175" s="164"/>
      <c r="DLG175" s="164"/>
      <c r="DLH175" s="164"/>
      <c r="DLI175" s="164"/>
      <c r="DLJ175" s="164"/>
      <c r="DLK175" s="164"/>
      <c r="DLL175" s="164"/>
      <c r="DLM175" s="164"/>
      <c r="DLN175" s="164"/>
      <c r="DLO175" s="164"/>
      <c r="DLP175" s="164"/>
      <c r="DLQ175" s="164"/>
      <c r="DLR175" s="164"/>
      <c r="DLS175" s="164"/>
      <c r="DLT175" s="164"/>
      <c r="DLU175" s="164"/>
      <c r="DLV175" s="164"/>
      <c r="DLW175" s="164"/>
      <c r="DLX175" s="164"/>
      <c r="DLY175" s="164"/>
      <c r="DLZ175" s="164"/>
      <c r="DMA175" s="164"/>
      <c r="DMB175" s="164"/>
      <c r="DMC175" s="164"/>
      <c r="DMD175" s="164"/>
      <c r="DME175" s="164"/>
      <c r="DMF175" s="164"/>
      <c r="DMG175" s="164"/>
      <c r="DMH175" s="164"/>
      <c r="DMI175" s="164"/>
      <c r="DMJ175" s="164"/>
      <c r="DMK175" s="164"/>
      <c r="DML175" s="164"/>
      <c r="DMM175" s="164"/>
      <c r="DMN175" s="164"/>
      <c r="DMO175" s="164"/>
      <c r="DMP175" s="164"/>
      <c r="DMQ175" s="164"/>
      <c r="DMR175" s="164"/>
      <c r="DMS175" s="164"/>
      <c r="DMT175" s="164"/>
      <c r="DMU175" s="164"/>
      <c r="DMV175" s="164"/>
      <c r="DMW175" s="164"/>
      <c r="DMX175" s="164"/>
      <c r="DMY175" s="164"/>
      <c r="DMZ175" s="164"/>
      <c r="DNA175" s="164"/>
      <c r="DNB175" s="164"/>
      <c r="DNC175" s="164"/>
      <c r="DND175" s="164"/>
      <c r="DNE175" s="164"/>
      <c r="DNF175" s="164"/>
      <c r="DNG175" s="164"/>
      <c r="DNH175" s="164"/>
      <c r="DNI175" s="164"/>
      <c r="DNJ175" s="164"/>
      <c r="DNK175" s="164"/>
      <c r="DNL175" s="164"/>
      <c r="DNM175" s="164"/>
      <c r="DNN175" s="164"/>
      <c r="DNO175" s="164"/>
      <c r="DNP175" s="164"/>
      <c r="DNQ175" s="164"/>
      <c r="DNR175" s="164"/>
      <c r="DNS175" s="164"/>
      <c r="DNT175" s="164"/>
      <c r="DNU175" s="164"/>
      <c r="DNV175" s="164"/>
      <c r="DNW175" s="164"/>
      <c r="DNX175" s="164"/>
      <c r="DNY175" s="164"/>
      <c r="DNZ175" s="164"/>
      <c r="DOA175" s="164"/>
      <c r="DOB175" s="164"/>
      <c r="DOC175" s="164"/>
      <c r="DOD175" s="164"/>
      <c r="DOE175" s="164"/>
      <c r="DOF175" s="164"/>
      <c r="DOG175" s="164"/>
      <c r="DOH175" s="164"/>
      <c r="DOI175" s="164"/>
      <c r="DOJ175" s="164"/>
      <c r="DOK175" s="164"/>
      <c r="DOL175" s="164"/>
      <c r="DOM175" s="164"/>
      <c r="DON175" s="164"/>
      <c r="DOO175" s="164"/>
      <c r="DOP175" s="164"/>
      <c r="DOQ175" s="164"/>
      <c r="DOR175" s="164"/>
      <c r="DOS175" s="164"/>
      <c r="DOT175" s="164"/>
      <c r="DOU175" s="164"/>
      <c r="DOV175" s="164"/>
      <c r="DOW175" s="164"/>
      <c r="DOX175" s="164"/>
      <c r="DOY175" s="164"/>
      <c r="DOZ175" s="164"/>
      <c r="DPA175" s="164"/>
      <c r="DPB175" s="164"/>
      <c r="DPC175" s="164"/>
      <c r="DPD175" s="164"/>
      <c r="DPE175" s="164"/>
      <c r="DPF175" s="164"/>
      <c r="DPG175" s="164"/>
      <c r="DPH175" s="164"/>
      <c r="DPI175" s="164"/>
      <c r="DPJ175" s="164"/>
      <c r="DPK175" s="164"/>
      <c r="DPL175" s="164"/>
      <c r="DPM175" s="164"/>
      <c r="DPN175" s="164"/>
      <c r="DPO175" s="164"/>
      <c r="DPP175" s="164"/>
      <c r="DPQ175" s="164"/>
      <c r="DPR175" s="164"/>
      <c r="DPS175" s="164"/>
      <c r="DPT175" s="164"/>
      <c r="DPU175" s="164"/>
      <c r="DPV175" s="164"/>
      <c r="DPW175" s="164"/>
      <c r="DPX175" s="164"/>
      <c r="DPY175" s="164"/>
      <c r="DPZ175" s="164"/>
      <c r="DQA175" s="164"/>
      <c r="DQB175" s="164"/>
      <c r="DQC175" s="164"/>
      <c r="DQD175" s="164"/>
      <c r="DQE175" s="164"/>
      <c r="DQF175" s="164"/>
      <c r="DQG175" s="164"/>
      <c r="DQH175" s="164"/>
      <c r="DQI175" s="164"/>
      <c r="DQJ175" s="164"/>
      <c r="DQK175" s="164"/>
      <c r="DQL175" s="164"/>
      <c r="DQM175" s="164"/>
      <c r="DQN175" s="164"/>
      <c r="DQO175" s="164"/>
      <c r="DQP175" s="164"/>
      <c r="DQQ175" s="164"/>
      <c r="DQR175" s="164"/>
      <c r="DQS175" s="164"/>
      <c r="DQT175" s="164"/>
      <c r="DQU175" s="164"/>
      <c r="DQV175" s="164"/>
      <c r="DQW175" s="164"/>
      <c r="DQX175" s="164"/>
      <c r="DQY175" s="164"/>
      <c r="DQZ175" s="164"/>
      <c r="DRA175" s="164"/>
      <c r="DRB175" s="164"/>
      <c r="DRC175" s="164"/>
      <c r="DRD175" s="164"/>
      <c r="DRE175" s="164"/>
      <c r="DRF175" s="164"/>
      <c r="DRG175" s="164"/>
      <c r="DRH175" s="164"/>
      <c r="DRI175" s="164"/>
      <c r="DRJ175" s="164"/>
      <c r="DRK175" s="164"/>
      <c r="DRL175" s="164"/>
      <c r="DRM175" s="164"/>
      <c r="DRN175" s="164"/>
      <c r="DRO175" s="164"/>
      <c r="DRP175" s="164"/>
      <c r="DRQ175" s="164"/>
      <c r="DRR175" s="164"/>
      <c r="DRS175" s="164"/>
      <c r="DRT175" s="164"/>
      <c r="DRU175" s="164"/>
      <c r="DRV175" s="164"/>
      <c r="DRW175" s="164"/>
      <c r="DRX175" s="164"/>
      <c r="DRY175" s="164"/>
      <c r="DRZ175" s="164"/>
      <c r="DSA175" s="164"/>
      <c r="DSB175" s="164"/>
      <c r="DSC175" s="164"/>
      <c r="DSD175" s="164"/>
      <c r="DSE175" s="164"/>
      <c r="DSF175" s="164"/>
      <c r="DSG175" s="164"/>
      <c r="DSH175" s="164"/>
      <c r="DSI175" s="164"/>
      <c r="DSJ175" s="164"/>
      <c r="DSK175" s="164"/>
      <c r="DSL175" s="164"/>
      <c r="DSM175" s="164"/>
      <c r="DSN175" s="164"/>
      <c r="DSO175" s="164"/>
      <c r="DSP175" s="164"/>
      <c r="DSQ175" s="164"/>
      <c r="DSR175" s="164"/>
      <c r="DSS175" s="164"/>
      <c r="DST175" s="164"/>
      <c r="DSU175" s="164"/>
      <c r="DSV175" s="164"/>
      <c r="DSW175" s="164"/>
      <c r="DSX175" s="164"/>
      <c r="DSY175" s="164"/>
      <c r="DSZ175" s="164"/>
      <c r="DTA175" s="164"/>
      <c r="DTB175" s="164"/>
      <c r="DTC175" s="164"/>
      <c r="DTD175" s="164"/>
      <c r="DTE175" s="164"/>
      <c r="DTF175" s="164"/>
      <c r="DTG175" s="164"/>
      <c r="DTH175" s="164"/>
      <c r="DTI175" s="164"/>
      <c r="DTJ175" s="164"/>
      <c r="DTK175" s="164"/>
      <c r="DTL175" s="164"/>
      <c r="DTM175" s="164"/>
      <c r="DTN175" s="164"/>
      <c r="DTO175" s="164"/>
      <c r="DTP175" s="164"/>
      <c r="DTQ175" s="164"/>
      <c r="DTR175" s="164"/>
      <c r="DTS175" s="164"/>
      <c r="DTT175" s="164"/>
      <c r="DTU175" s="164"/>
      <c r="DTV175" s="164"/>
      <c r="DTW175" s="164"/>
      <c r="DTX175" s="164"/>
      <c r="DTY175" s="164"/>
      <c r="DTZ175" s="164"/>
      <c r="DUA175" s="164"/>
      <c r="DUB175" s="164"/>
      <c r="DUC175" s="164"/>
      <c r="DUD175" s="164"/>
      <c r="DUE175" s="164"/>
      <c r="DUF175" s="164"/>
      <c r="DUG175" s="164"/>
      <c r="DUH175" s="164"/>
      <c r="DUI175" s="164"/>
      <c r="DUJ175" s="164"/>
      <c r="DUK175" s="164"/>
      <c r="DUL175" s="164"/>
      <c r="DUM175" s="164"/>
      <c r="DUN175" s="164"/>
      <c r="DUO175" s="164"/>
      <c r="DUP175" s="164"/>
      <c r="DUQ175" s="164"/>
      <c r="DUR175" s="164"/>
      <c r="DUS175" s="164"/>
      <c r="DUT175" s="164"/>
      <c r="DUU175" s="164"/>
      <c r="DUV175" s="164"/>
      <c r="DUW175" s="164"/>
      <c r="DUX175" s="164"/>
      <c r="DUY175" s="164"/>
      <c r="DUZ175" s="164"/>
      <c r="DVA175" s="164"/>
      <c r="DVB175" s="164"/>
      <c r="DVC175" s="164"/>
      <c r="DVD175" s="164"/>
      <c r="DVE175" s="164"/>
      <c r="DVF175" s="164"/>
      <c r="DVG175" s="164"/>
      <c r="DVH175" s="164"/>
      <c r="DVI175" s="164"/>
      <c r="DVJ175" s="164"/>
      <c r="DVK175" s="164"/>
      <c r="DVL175" s="164"/>
      <c r="DVM175" s="164"/>
      <c r="DVN175" s="164"/>
      <c r="DVO175" s="164"/>
      <c r="DVP175" s="164"/>
      <c r="DVQ175" s="164"/>
      <c r="DVR175" s="164"/>
      <c r="DVS175" s="164"/>
      <c r="DVT175" s="164"/>
      <c r="DVU175" s="164"/>
      <c r="DVV175" s="164"/>
      <c r="DVW175" s="164"/>
      <c r="DVX175" s="164"/>
      <c r="DVY175" s="164"/>
      <c r="DVZ175" s="164"/>
      <c r="DWA175" s="164"/>
      <c r="DWB175" s="164"/>
      <c r="DWC175" s="164"/>
      <c r="DWD175" s="164"/>
      <c r="DWE175" s="164"/>
      <c r="DWF175" s="164"/>
      <c r="DWG175" s="164"/>
      <c r="DWH175" s="164"/>
      <c r="DWI175" s="164"/>
      <c r="DWJ175" s="164"/>
      <c r="DWK175" s="164"/>
      <c r="DWL175" s="164"/>
      <c r="DWM175" s="164"/>
      <c r="DWN175" s="164"/>
      <c r="DWO175" s="164"/>
      <c r="DWP175" s="164"/>
      <c r="DWQ175" s="164"/>
      <c r="DWR175" s="164"/>
      <c r="DWS175" s="164"/>
      <c r="DWT175" s="164"/>
      <c r="DWU175" s="164"/>
      <c r="DWV175" s="164"/>
      <c r="DWW175" s="164"/>
      <c r="DWX175" s="164"/>
      <c r="DWY175" s="164"/>
      <c r="DWZ175" s="164"/>
      <c r="DXA175" s="164"/>
      <c r="DXB175" s="164"/>
      <c r="DXC175" s="164"/>
      <c r="DXD175" s="164"/>
      <c r="DXE175" s="164"/>
      <c r="DXF175" s="164"/>
      <c r="DXG175" s="164"/>
      <c r="DXH175" s="164"/>
      <c r="DXI175" s="164"/>
      <c r="DXJ175" s="164"/>
      <c r="DXK175" s="164"/>
      <c r="DXL175" s="164"/>
      <c r="DXM175" s="164"/>
      <c r="DXN175" s="164"/>
      <c r="DXO175" s="164"/>
      <c r="DXP175" s="164"/>
      <c r="DXQ175" s="164"/>
      <c r="DXR175" s="164"/>
      <c r="DXS175" s="164"/>
      <c r="DXT175" s="164"/>
      <c r="DXU175" s="164"/>
      <c r="DXV175" s="164"/>
      <c r="DXW175" s="164"/>
      <c r="DXX175" s="164"/>
      <c r="DXY175" s="164"/>
      <c r="DXZ175" s="164"/>
      <c r="DYA175" s="164"/>
      <c r="DYB175" s="164"/>
      <c r="DYC175" s="164"/>
      <c r="DYD175" s="164"/>
      <c r="DYE175" s="164"/>
      <c r="DYF175" s="164"/>
      <c r="DYG175" s="164"/>
      <c r="DYH175" s="164"/>
      <c r="DYI175" s="164"/>
      <c r="DYJ175" s="164"/>
      <c r="DYK175" s="164"/>
      <c r="DYL175" s="164"/>
      <c r="DYM175" s="164"/>
      <c r="DYN175" s="164"/>
      <c r="DYO175" s="164"/>
      <c r="DYP175" s="164"/>
      <c r="DYQ175" s="164"/>
      <c r="DYR175" s="164"/>
      <c r="DYS175" s="164"/>
      <c r="DYT175" s="164"/>
      <c r="DYU175" s="164"/>
      <c r="DYV175" s="164"/>
      <c r="DYW175" s="164"/>
      <c r="DYX175" s="164"/>
      <c r="DYY175" s="164"/>
      <c r="DYZ175" s="164"/>
      <c r="DZA175" s="164"/>
      <c r="DZB175" s="164"/>
      <c r="DZC175" s="164"/>
      <c r="DZD175" s="164"/>
      <c r="DZE175" s="164"/>
      <c r="DZF175" s="164"/>
      <c r="DZG175" s="164"/>
      <c r="DZH175" s="164"/>
      <c r="DZI175" s="164"/>
      <c r="DZJ175" s="164"/>
      <c r="DZK175" s="164"/>
      <c r="DZL175" s="164"/>
      <c r="DZM175" s="164"/>
      <c r="DZN175" s="164"/>
      <c r="DZO175" s="164"/>
      <c r="DZP175" s="164"/>
      <c r="DZQ175" s="164"/>
      <c r="DZR175" s="164"/>
      <c r="DZS175" s="164"/>
      <c r="DZT175" s="164"/>
      <c r="DZU175" s="164"/>
      <c r="DZV175" s="164"/>
      <c r="DZW175" s="164"/>
      <c r="DZX175" s="164"/>
      <c r="DZY175" s="164"/>
      <c r="DZZ175" s="164"/>
      <c r="EAA175" s="164"/>
      <c r="EAB175" s="164"/>
      <c r="EAC175" s="164"/>
      <c r="EAD175" s="164"/>
      <c r="EAE175" s="164"/>
      <c r="EAF175" s="164"/>
      <c r="EAG175" s="164"/>
      <c r="EAH175" s="164"/>
      <c r="EAI175" s="164"/>
      <c r="EAJ175" s="164"/>
      <c r="EAK175" s="164"/>
      <c r="EAL175" s="164"/>
      <c r="EAM175" s="164"/>
      <c r="EAN175" s="164"/>
      <c r="EAO175" s="164"/>
      <c r="EAP175" s="164"/>
      <c r="EAQ175" s="164"/>
      <c r="EAR175" s="164"/>
      <c r="EAS175" s="164"/>
      <c r="EAT175" s="164"/>
      <c r="EAU175" s="164"/>
      <c r="EAV175" s="164"/>
      <c r="EAW175" s="164"/>
      <c r="EAX175" s="164"/>
      <c r="EAY175" s="164"/>
      <c r="EAZ175" s="164"/>
      <c r="EBA175" s="164"/>
      <c r="EBB175" s="164"/>
      <c r="EBC175" s="164"/>
      <c r="EBD175" s="164"/>
      <c r="EBE175" s="164"/>
      <c r="EBF175" s="164"/>
      <c r="EBG175" s="164"/>
      <c r="EBH175" s="164"/>
      <c r="EBI175" s="164"/>
      <c r="EBJ175" s="164"/>
      <c r="EBK175" s="164"/>
      <c r="EBL175" s="164"/>
      <c r="EBM175" s="164"/>
      <c r="EBN175" s="164"/>
      <c r="EBO175" s="164"/>
      <c r="EBP175" s="164"/>
      <c r="EBQ175" s="164"/>
      <c r="EBR175" s="164"/>
      <c r="EBS175" s="164"/>
      <c r="EBT175" s="164"/>
      <c r="EBU175" s="164"/>
      <c r="EBV175" s="164"/>
      <c r="EBW175" s="164"/>
      <c r="EBX175" s="164"/>
      <c r="EBY175" s="164"/>
      <c r="EBZ175" s="164"/>
      <c r="ECA175" s="164"/>
      <c r="ECB175" s="164"/>
      <c r="ECC175" s="164"/>
      <c r="ECD175" s="164"/>
      <c r="ECE175" s="164"/>
      <c r="ECF175" s="164"/>
      <c r="ECG175" s="164"/>
      <c r="ECH175" s="164"/>
      <c r="ECI175" s="164"/>
      <c r="ECJ175" s="164"/>
      <c r="ECK175" s="164"/>
      <c r="ECL175" s="164"/>
      <c r="ECM175" s="164"/>
      <c r="ECN175" s="164"/>
      <c r="ECO175" s="164"/>
      <c r="ECP175" s="164"/>
      <c r="ECQ175" s="164"/>
      <c r="ECR175" s="164"/>
      <c r="ECS175" s="164"/>
      <c r="ECT175" s="164"/>
      <c r="ECU175" s="164"/>
      <c r="ECV175" s="164"/>
      <c r="ECW175" s="164"/>
      <c r="ECX175" s="164"/>
      <c r="ECY175" s="164"/>
      <c r="ECZ175" s="164"/>
      <c r="EDA175" s="164"/>
      <c r="EDB175" s="164"/>
      <c r="EDC175" s="164"/>
      <c r="EDD175" s="164"/>
      <c r="EDE175" s="164"/>
      <c r="EDF175" s="164"/>
      <c r="EDG175" s="164"/>
      <c r="EDH175" s="164"/>
      <c r="EDI175" s="164"/>
      <c r="EDJ175" s="164"/>
      <c r="EDK175" s="164"/>
      <c r="EDL175" s="164"/>
      <c r="EDM175" s="164"/>
      <c r="EDN175" s="164"/>
      <c r="EDO175" s="164"/>
      <c r="EDP175" s="164"/>
      <c r="EDQ175" s="164"/>
      <c r="EDR175" s="164"/>
      <c r="EDS175" s="164"/>
      <c r="EDT175" s="164"/>
      <c r="EDU175" s="164"/>
      <c r="EDV175" s="164"/>
      <c r="EDW175" s="164"/>
      <c r="EDX175" s="164"/>
      <c r="EDY175" s="164"/>
      <c r="EDZ175" s="164"/>
      <c r="EEA175" s="164"/>
      <c r="EEB175" s="164"/>
      <c r="EEC175" s="164"/>
      <c r="EED175" s="164"/>
      <c r="EEE175" s="164"/>
      <c r="EEF175" s="164"/>
      <c r="EEG175" s="164"/>
      <c r="EEH175" s="164"/>
      <c r="EEI175" s="164"/>
      <c r="EEJ175" s="164"/>
      <c r="EEK175" s="164"/>
      <c r="EEL175" s="164"/>
      <c r="EEM175" s="164"/>
      <c r="EEN175" s="164"/>
      <c r="EEO175" s="164"/>
      <c r="EEP175" s="164"/>
      <c r="EEQ175" s="164"/>
      <c r="EER175" s="164"/>
      <c r="EES175" s="164"/>
      <c r="EET175" s="164"/>
      <c r="EEU175" s="164"/>
      <c r="EEV175" s="164"/>
      <c r="EEW175" s="164"/>
      <c r="EEX175" s="164"/>
      <c r="EEY175" s="164"/>
      <c r="EEZ175" s="164"/>
      <c r="EFA175" s="164"/>
      <c r="EFB175" s="164"/>
      <c r="EFC175" s="164"/>
      <c r="EFD175" s="164"/>
      <c r="EFE175" s="164"/>
      <c r="EFF175" s="164"/>
      <c r="EFG175" s="164"/>
      <c r="EFH175" s="164"/>
      <c r="EFI175" s="164"/>
      <c r="EFJ175" s="164"/>
      <c r="EFK175" s="164"/>
      <c r="EFL175" s="164"/>
      <c r="EFM175" s="164"/>
      <c r="EFN175" s="164"/>
      <c r="EFO175" s="164"/>
      <c r="EFP175" s="164"/>
      <c r="EFQ175" s="164"/>
      <c r="EFR175" s="164"/>
      <c r="EFS175" s="164"/>
      <c r="EFT175" s="164"/>
      <c r="EFU175" s="164"/>
      <c r="EFV175" s="164"/>
      <c r="EFW175" s="164"/>
      <c r="EFX175" s="164"/>
      <c r="EFY175" s="164"/>
      <c r="EFZ175" s="164"/>
      <c r="EGA175" s="164"/>
      <c r="EGB175" s="164"/>
      <c r="EGC175" s="164"/>
      <c r="EGD175" s="164"/>
      <c r="EGE175" s="164"/>
      <c r="EGF175" s="164"/>
      <c r="EGG175" s="164"/>
      <c r="EGH175" s="164"/>
      <c r="EGI175" s="164"/>
      <c r="EGJ175" s="164"/>
      <c r="EGK175" s="164"/>
      <c r="EGL175" s="164"/>
      <c r="EGM175" s="164"/>
      <c r="EGN175" s="164"/>
      <c r="EGO175" s="164"/>
      <c r="EGP175" s="164"/>
      <c r="EGQ175" s="164"/>
      <c r="EGR175" s="164"/>
      <c r="EGS175" s="164"/>
      <c r="EGT175" s="164"/>
      <c r="EGU175" s="164"/>
      <c r="EGV175" s="164"/>
      <c r="EGW175" s="164"/>
      <c r="EGX175" s="164"/>
      <c r="EGY175" s="164"/>
      <c r="EGZ175" s="164"/>
      <c r="EHA175" s="164"/>
      <c r="EHB175" s="164"/>
      <c r="EHC175" s="164"/>
      <c r="EHD175" s="164"/>
      <c r="EHE175" s="164"/>
      <c r="EHF175" s="164"/>
      <c r="EHG175" s="164"/>
      <c r="EHH175" s="164"/>
      <c r="EHI175" s="164"/>
      <c r="EHJ175" s="164"/>
      <c r="EHK175" s="164"/>
      <c r="EHL175" s="164"/>
      <c r="EHM175" s="164"/>
      <c r="EHN175" s="164"/>
      <c r="EHO175" s="164"/>
      <c r="EHP175" s="164"/>
      <c r="EHQ175" s="164"/>
      <c r="EHR175" s="164"/>
      <c r="EHS175" s="164"/>
      <c r="EHT175" s="164"/>
      <c r="EHU175" s="164"/>
      <c r="EHV175" s="164"/>
      <c r="EHW175" s="164"/>
      <c r="EHX175" s="164"/>
      <c r="EHY175" s="164"/>
      <c r="EHZ175" s="164"/>
      <c r="EIA175" s="164"/>
      <c r="EIB175" s="164"/>
      <c r="EIC175" s="164"/>
      <c r="EID175" s="164"/>
      <c r="EIE175" s="164"/>
      <c r="EIF175" s="164"/>
      <c r="EIG175" s="164"/>
      <c r="EIH175" s="164"/>
      <c r="EII175" s="164"/>
      <c r="EIJ175" s="164"/>
      <c r="EIK175" s="164"/>
      <c r="EIL175" s="164"/>
      <c r="EIM175" s="164"/>
      <c r="EIN175" s="164"/>
      <c r="EIO175" s="164"/>
      <c r="EIP175" s="164"/>
      <c r="EIQ175" s="164"/>
      <c r="EIR175" s="164"/>
      <c r="EIS175" s="164"/>
      <c r="EIT175" s="164"/>
      <c r="EIU175" s="164"/>
      <c r="EIV175" s="164"/>
      <c r="EIW175" s="164"/>
      <c r="EIX175" s="164"/>
      <c r="EIY175" s="164"/>
      <c r="EIZ175" s="164"/>
      <c r="EJA175" s="164"/>
      <c r="EJB175" s="164"/>
      <c r="EJC175" s="164"/>
      <c r="EJD175" s="164"/>
      <c r="EJE175" s="164"/>
      <c r="EJF175" s="164"/>
      <c r="EJG175" s="164"/>
      <c r="EJH175" s="164"/>
      <c r="EJI175" s="164"/>
      <c r="EJJ175" s="164"/>
      <c r="EJK175" s="164"/>
      <c r="EJL175" s="164"/>
      <c r="EJM175" s="164"/>
      <c r="EJN175" s="164"/>
      <c r="EJO175" s="164"/>
      <c r="EJP175" s="164"/>
      <c r="EJQ175" s="164"/>
      <c r="EJR175" s="164"/>
      <c r="EJS175" s="164"/>
      <c r="EJT175" s="164"/>
      <c r="EJU175" s="164"/>
      <c r="EJV175" s="164"/>
      <c r="EJW175" s="164"/>
      <c r="EJX175" s="164"/>
      <c r="EJY175" s="164"/>
      <c r="EJZ175" s="164"/>
      <c r="EKA175" s="164"/>
      <c r="EKB175" s="164"/>
      <c r="EKC175" s="164"/>
      <c r="EKD175" s="164"/>
      <c r="EKE175" s="164"/>
      <c r="EKF175" s="164"/>
      <c r="EKG175" s="164"/>
      <c r="EKH175" s="164"/>
      <c r="EKI175" s="164"/>
      <c r="EKJ175" s="164"/>
      <c r="EKK175" s="164"/>
      <c r="EKL175" s="164"/>
      <c r="EKM175" s="164"/>
      <c r="EKN175" s="164"/>
      <c r="EKO175" s="164"/>
      <c r="EKP175" s="164"/>
      <c r="EKQ175" s="164"/>
      <c r="EKR175" s="164"/>
      <c r="EKS175" s="164"/>
      <c r="EKT175" s="164"/>
      <c r="EKU175" s="164"/>
      <c r="EKV175" s="164"/>
      <c r="EKW175" s="164"/>
      <c r="EKX175" s="164"/>
      <c r="EKY175" s="164"/>
      <c r="EKZ175" s="164"/>
      <c r="ELA175" s="164"/>
      <c r="ELB175" s="164"/>
      <c r="ELC175" s="164"/>
      <c r="ELD175" s="164"/>
      <c r="ELE175" s="164"/>
      <c r="ELF175" s="164"/>
      <c r="ELG175" s="164"/>
      <c r="ELH175" s="164"/>
      <c r="ELI175" s="164"/>
      <c r="ELJ175" s="164"/>
      <c r="ELK175" s="164"/>
      <c r="ELL175" s="164"/>
      <c r="ELM175" s="164"/>
      <c r="ELN175" s="164"/>
      <c r="ELO175" s="164"/>
      <c r="ELP175" s="164"/>
      <c r="ELQ175" s="164"/>
      <c r="ELR175" s="164"/>
      <c r="ELS175" s="164"/>
      <c r="ELT175" s="164"/>
      <c r="ELU175" s="164"/>
      <c r="ELV175" s="164"/>
      <c r="ELW175" s="164"/>
      <c r="ELX175" s="164"/>
      <c r="ELY175" s="164"/>
      <c r="ELZ175" s="164"/>
      <c r="EMA175" s="164"/>
      <c r="EMB175" s="164"/>
      <c r="EMC175" s="164"/>
      <c r="EMD175" s="164"/>
      <c r="EME175" s="164"/>
      <c r="EMF175" s="164"/>
      <c r="EMG175" s="164"/>
      <c r="EMH175" s="164"/>
      <c r="EMI175" s="164"/>
      <c r="EMJ175" s="164"/>
      <c r="EMK175" s="164"/>
      <c r="EML175" s="164"/>
      <c r="EMM175" s="164"/>
      <c r="EMN175" s="164"/>
      <c r="EMO175" s="164"/>
      <c r="EMP175" s="164"/>
      <c r="EMQ175" s="164"/>
      <c r="EMR175" s="164"/>
      <c r="EMS175" s="164"/>
      <c r="EMT175" s="164"/>
      <c r="EMU175" s="164"/>
      <c r="EMV175" s="164"/>
      <c r="EMW175" s="164"/>
      <c r="EMX175" s="164"/>
      <c r="EMY175" s="164"/>
      <c r="EMZ175" s="164"/>
      <c r="ENA175" s="164"/>
      <c r="ENB175" s="164"/>
      <c r="ENC175" s="164"/>
      <c r="END175" s="164"/>
      <c r="ENE175" s="164"/>
      <c r="ENF175" s="164"/>
      <c r="ENG175" s="164"/>
      <c r="ENH175" s="164"/>
      <c r="ENI175" s="164"/>
      <c r="ENJ175" s="164"/>
      <c r="ENK175" s="164"/>
      <c r="ENL175" s="164"/>
      <c r="ENM175" s="164"/>
      <c r="ENN175" s="164"/>
      <c r="ENO175" s="164"/>
      <c r="ENP175" s="164"/>
      <c r="ENQ175" s="164"/>
      <c r="ENR175" s="164"/>
      <c r="ENS175" s="164"/>
      <c r="ENT175" s="164"/>
      <c r="ENU175" s="164"/>
      <c r="ENV175" s="164"/>
      <c r="ENW175" s="164"/>
      <c r="ENX175" s="164"/>
      <c r="ENY175" s="164"/>
      <c r="ENZ175" s="164"/>
      <c r="EOA175" s="164"/>
      <c r="EOB175" s="164"/>
      <c r="EOC175" s="164"/>
      <c r="EOD175" s="164"/>
      <c r="EOE175" s="164"/>
      <c r="EOF175" s="164"/>
      <c r="EOG175" s="164"/>
      <c r="EOH175" s="164"/>
      <c r="EOI175" s="164"/>
      <c r="EOJ175" s="164"/>
      <c r="EOK175" s="164"/>
      <c r="EOL175" s="164"/>
      <c r="EOM175" s="164"/>
      <c r="EON175" s="164"/>
      <c r="EOO175" s="164"/>
      <c r="EOP175" s="164"/>
      <c r="EOQ175" s="164"/>
      <c r="EOR175" s="164"/>
      <c r="EOS175" s="164"/>
      <c r="EOT175" s="164"/>
      <c r="EOU175" s="164"/>
      <c r="EOV175" s="164"/>
      <c r="EOW175" s="164"/>
      <c r="EOX175" s="164"/>
      <c r="EOY175" s="164"/>
      <c r="EOZ175" s="164"/>
      <c r="EPA175" s="164"/>
      <c r="EPB175" s="164"/>
      <c r="EPC175" s="164"/>
      <c r="EPD175" s="164"/>
      <c r="EPE175" s="164"/>
      <c r="EPF175" s="164"/>
      <c r="EPG175" s="164"/>
      <c r="EPH175" s="164"/>
      <c r="EPI175" s="164"/>
      <c r="EPJ175" s="164"/>
      <c r="EPK175" s="164"/>
      <c r="EPL175" s="164"/>
      <c r="EPM175" s="164"/>
      <c r="EPN175" s="164"/>
      <c r="EPO175" s="164"/>
      <c r="EPP175" s="164"/>
      <c r="EPQ175" s="164"/>
      <c r="EPR175" s="164"/>
      <c r="EPS175" s="164"/>
      <c r="EPT175" s="164"/>
      <c r="EPU175" s="164"/>
      <c r="EPV175" s="164"/>
      <c r="EPW175" s="164"/>
      <c r="EPX175" s="164"/>
      <c r="EPY175" s="164"/>
      <c r="EPZ175" s="164"/>
      <c r="EQA175" s="164"/>
      <c r="EQB175" s="164"/>
      <c r="EQC175" s="164"/>
      <c r="EQD175" s="164"/>
      <c r="EQE175" s="164"/>
      <c r="EQF175" s="164"/>
      <c r="EQG175" s="164"/>
      <c r="EQH175" s="164"/>
      <c r="EQI175" s="164"/>
      <c r="EQJ175" s="164"/>
      <c r="EQK175" s="164"/>
      <c r="EQL175" s="164"/>
      <c r="EQM175" s="164"/>
      <c r="EQN175" s="164"/>
      <c r="EQO175" s="164"/>
      <c r="EQP175" s="164"/>
      <c r="EQQ175" s="164"/>
      <c r="EQR175" s="164"/>
      <c r="EQS175" s="164"/>
      <c r="EQT175" s="164"/>
      <c r="EQU175" s="164"/>
      <c r="EQV175" s="164"/>
      <c r="EQW175" s="164"/>
      <c r="EQX175" s="164"/>
      <c r="EQY175" s="164"/>
      <c r="EQZ175" s="164"/>
      <c r="ERA175" s="164"/>
      <c r="ERB175" s="164"/>
      <c r="ERC175" s="164"/>
      <c r="ERD175" s="164"/>
      <c r="ERE175" s="164"/>
      <c r="ERF175" s="164"/>
      <c r="ERG175" s="164"/>
      <c r="ERH175" s="164"/>
      <c r="ERI175" s="164"/>
      <c r="ERJ175" s="164"/>
      <c r="ERK175" s="164"/>
      <c r="ERL175" s="164"/>
      <c r="ERM175" s="164"/>
      <c r="ERN175" s="164"/>
      <c r="ERO175" s="164"/>
      <c r="ERP175" s="164"/>
      <c r="ERQ175" s="164"/>
      <c r="ERR175" s="164"/>
      <c r="ERS175" s="164"/>
      <c r="ERT175" s="164"/>
      <c r="ERU175" s="164"/>
      <c r="ERV175" s="164"/>
      <c r="ERW175" s="164"/>
      <c r="ERX175" s="164"/>
      <c r="ERY175" s="164"/>
      <c r="ERZ175" s="164"/>
      <c r="ESA175" s="164"/>
      <c r="ESB175" s="164"/>
      <c r="ESC175" s="164"/>
      <c r="ESD175" s="164"/>
      <c r="ESE175" s="164"/>
      <c r="ESF175" s="164"/>
      <c r="ESG175" s="164"/>
      <c r="ESH175" s="164"/>
      <c r="ESI175" s="164"/>
      <c r="ESJ175" s="164"/>
      <c r="ESK175" s="164"/>
      <c r="ESL175" s="164"/>
      <c r="ESM175" s="164"/>
      <c r="ESN175" s="164"/>
      <c r="ESO175" s="164"/>
      <c r="ESP175" s="164"/>
      <c r="ESQ175" s="164"/>
      <c r="ESR175" s="164"/>
      <c r="ESS175" s="164"/>
      <c r="EST175" s="164"/>
      <c r="ESU175" s="164"/>
      <c r="ESV175" s="164"/>
      <c r="ESW175" s="164"/>
      <c r="ESX175" s="164"/>
      <c r="ESY175" s="164"/>
      <c r="ESZ175" s="164"/>
      <c r="ETA175" s="164"/>
      <c r="ETB175" s="164"/>
      <c r="ETC175" s="164"/>
      <c r="ETD175" s="164"/>
      <c r="ETE175" s="164"/>
      <c r="ETF175" s="164"/>
      <c r="ETG175" s="164"/>
      <c r="ETH175" s="164"/>
      <c r="ETI175" s="164"/>
      <c r="ETJ175" s="164"/>
      <c r="ETK175" s="164"/>
      <c r="ETL175" s="164"/>
      <c r="ETM175" s="164"/>
      <c r="ETN175" s="164"/>
      <c r="ETO175" s="164"/>
      <c r="ETP175" s="164"/>
      <c r="ETQ175" s="164"/>
      <c r="ETR175" s="164"/>
      <c r="ETS175" s="164"/>
      <c r="ETT175" s="164"/>
      <c r="ETU175" s="164"/>
      <c r="ETV175" s="164"/>
      <c r="ETW175" s="164"/>
      <c r="ETX175" s="164"/>
      <c r="ETY175" s="164"/>
      <c r="ETZ175" s="164"/>
      <c r="EUA175" s="164"/>
      <c r="EUB175" s="164"/>
      <c r="EUC175" s="164"/>
      <c r="EUD175" s="164"/>
      <c r="EUE175" s="164"/>
      <c r="EUF175" s="164"/>
      <c r="EUG175" s="164"/>
      <c r="EUH175" s="164"/>
      <c r="EUI175" s="164"/>
      <c r="EUJ175" s="164"/>
      <c r="EUK175" s="164"/>
      <c r="EUL175" s="164"/>
      <c r="EUM175" s="164"/>
      <c r="EUN175" s="164"/>
      <c r="EUO175" s="164"/>
      <c r="EUP175" s="164"/>
      <c r="EUQ175" s="164"/>
      <c r="EUR175" s="164"/>
      <c r="EUS175" s="164"/>
      <c r="EUT175" s="164"/>
      <c r="EUU175" s="164"/>
      <c r="EUV175" s="164"/>
      <c r="EUW175" s="164"/>
      <c r="EUX175" s="164"/>
      <c r="EUY175" s="164"/>
      <c r="EUZ175" s="164"/>
      <c r="EVA175" s="164"/>
      <c r="EVB175" s="164"/>
      <c r="EVC175" s="164"/>
      <c r="EVD175" s="164"/>
      <c r="EVE175" s="164"/>
      <c r="EVF175" s="164"/>
      <c r="EVG175" s="164"/>
      <c r="EVH175" s="164"/>
      <c r="EVI175" s="164"/>
      <c r="EVJ175" s="164"/>
      <c r="EVK175" s="164"/>
      <c r="EVL175" s="164"/>
      <c r="EVM175" s="164"/>
      <c r="EVN175" s="164"/>
      <c r="EVO175" s="164"/>
      <c r="EVP175" s="164"/>
      <c r="EVQ175" s="164"/>
      <c r="EVR175" s="164"/>
      <c r="EVS175" s="164"/>
      <c r="EVT175" s="164"/>
      <c r="EVU175" s="164"/>
      <c r="EVV175" s="164"/>
      <c r="EVW175" s="164"/>
      <c r="EVX175" s="164"/>
      <c r="EVY175" s="164"/>
      <c r="EVZ175" s="164"/>
      <c r="EWA175" s="164"/>
      <c r="EWB175" s="164"/>
      <c r="EWC175" s="164"/>
      <c r="EWD175" s="164"/>
      <c r="EWE175" s="164"/>
      <c r="EWF175" s="164"/>
      <c r="EWG175" s="164"/>
      <c r="EWH175" s="164"/>
      <c r="EWI175" s="164"/>
      <c r="EWJ175" s="164"/>
      <c r="EWK175" s="164"/>
      <c r="EWL175" s="164"/>
      <c r="EWM175" s="164"/>
      <c r="EWN175" s="164"/>
      <c r="EWO175" s="164"/>
      <c r="EWP175" s="164"/>
      <c r="EWQ175" s="164"/>
      <c r="EWR175" s="164"/>
      <c r="EWS175" s="164"/>
      <c r="EWT175" s="164"/>
      <c r="EWU175" s="164"/>
      <c r="EWV175" s="164"/>
      <c r="EWW175" s="164"/>
      <c r="EWX175" s="164"/>
      <c r="EWY175" s="164"/>
      <c r="EWZ175" s="164"/>
      <c r="EXA175" s="164"/>
      <c r="EXB175" s="164"/>
      <c r="EXC175" s="164"/>
      <c r="EXD175" s="164"/>
      <c r="EXE175" s="164"/>
      <c r="EXF175" s="164"/>
      <c r="EXG175" s="164"/>
      <c r="EXH175" s="164"/>
      <c r="EXI175" s="164"/>
      <c r="EXJ175" s="164"/>
      <c r="EXK175" s="164"/>
      <c r="EXL175" s="164"/>
      <c r="EXM175" s="164"/>
      <c r="EXN175" s="164"/>
      <c r="EXO175" s="164"/>
      <c r="EXP175" s="164"/>
      <c r="EXQ175" s="164"/>
      <c r="EXR175" s="164"/>
      <c r="EXS175" s="164"/>
      <c r="EXT175" s="164"/>
      <c r="EXU175" s="164"/>
      <c r="EXV175" s="164"/>
      <c r="EXW175" s="164"/>
      <c r="EXX175" s="164"/>
      <c r="EXY175" s="164"/>
      <c r="EXZ175" s="164"/>
      <c r="EYA175" s="164"/>
      <c r="EYB175" s="164"/>
      <c r="EYC175" s="164"/>
      <c r="EYD175" s="164"/>
      <c r="EYE175" s="164"/>
      <c r="EYF175" s="164"/>
      <c r="EYG175" s="164"/>
      <c r="EYH175" s="164"/>
      <c r="EYI175" s="164"/>
      <c r="EYJ175" s="164"/>
      <c r="EYK175" s="164"/>
      <c r="EYL175" s="164"/>
      <c r="EYM175" s="164"/>
      <c r="EYN175" s="164"/>
      <c r="EYO175" s="164"/>
      <c r="EYP175" s="164"/>
      <c r="EYQ175" s="164"/>
      <c r="EYR175" s="164"/>
      <c r="EYS175" s="164"/>
      <c r="EYT175" s="164"/>
      <c r="EYU175" s="164"/>
      <c r="EYV175" s="164"/>
      <c r="EYW175" s="164"/>
      <c r="EYX175" s="164"/>
      <c r="EYY175" s="164"/>
      <c r="EYZ175" s="164"/>
      <c r="EZA175" s="164"/>
      <c r="EZB175" s="164"/>
      <c r="EZC175" s="164"/>
      <c r="EZD175" s="164"/>
      <c r="EZE175" s="164"/>
      <c r="EZF175" s="164"/>
      <c r="EZG175" s="164"/>
      <c r="EZH175" s="164"/>
      <c r="EZI175" s="164"/>
      <c r="EZJ175" s="164"/>
      <c r="EZK175" s="164"/>
      <c r="EZL175" s="164"/>
      <c r="EZM175" s="164"/>
      <c r="EZN175" s="164"/>
      <c r="EZO175" s="164"/>
      <c r="EZP175" s="164"/>
      <c r="EZQ175" s="164"/>
      <c r="EZR175" s="164"/>
      <c r="EZS175" s="164"/>
      <c r="EZT175" s="164"/>
      <c r="EZU175" s="164"/>
      <c r="EZV175" s="164"/>
      <c r="EZW175" s="164"/>
      <c r="EZX175" s="164"/>
      <c r="EZY175" s="164"/>
      <c r="EZZ175" s="164"/>
      <c r="FAA175" s="164"/>
      <c r="FAB175" s="164"/>
      <c r="FAC175" s="164"/>
      <c r="FAD175" s="164"/>
      <c r="FAE175" s="164"/>
      <c r="FAF175" s="164"/>
      <c r="FAG175" s="164"/>
      <c r="FAH175" s="164"/>
      <c r="FAI175" s="164"/>
      <c r="FAJ175" s="164"/>
      <c r="FAK175" s="164"/>
      <c r="FAL175" s="164"/>
      <c r="FAM175" s="164"/>
      <c r="FAN175" s="164"/>
      <c r="FAO175" s="164"/>
      <c r="FAP175" s="164"/>
      <c r="FAQ175" s="164"/>
      <c r="FAR175" s="164"/>
      <c r="FAS175" s="164"/>
      <c r="FAT175" s="164"/>
      <c r="FAU175" s="164"/>
      <c r="FAV175" s="164"/>
      <c r="FAW175" s="164"/>
      <c r="FAX175" s="164"/>
      <c r="FAY175" s="164"/>
      <c r="FAZ175" s="164"/>
      <c r="FBA175" s="164"/>
      <c r="FBB175" s="164"/>
      <c r="FBC175" s="164"/>
      <c r="FBD175" s="164"/>
      <c r="FBE175" s="164"/>
      <c r="FBF175" s="164"/>
      <c r="FBG175" s="164"/>
      <c r="FBH175" s="164"/>
      <c r="FBI175" s="164"/>
      <c r="FBJ175" s="164"/>
      <c r="FBK175" s="164"/>
      <c r="FBL175" s="164"/>
      <c r="FBM175" s="164"/>
      <c r="FBN175" s="164"/>
      <c r="FBO175" s="164"/>
      <c r="FBP175" s="164"/>
      <c r="FBQ175" s="164"/>
      <c r="FBR175" s="164"/>
      <c r="FBS175" s="164"/>
      <c r="FBT175" s="164"/>
      <c r="FBU175" s="164"/>
      <c r="FBV175" s="164"/>
      <c r="FBW175" s="164"/>
      <c r="FBX175" s="164"/>
      <c r="FBY175" s="164"/>
      <c r="FBZ175" s="164"/>
      <c r="FCA175" s="164"/>
      <c r="FCB175" s="164"/>
      <c r="FCC175" s="164"/>
      <c r="FCD175" s="164"/>
      <c r="FCE175" s="164"/>
      <c r="FCF175" s="164"/>
      <c r="FCG175" s="164"/>
      <c r="FCH175" s="164"/>
      <c r="FCI175" s="164"/>
      <c r="FCJ175" s="164"/>
      <c r="FCK175" s="164"/>
      <c r="FCL175" s="164"/>
      <c r="FCM175" s="164"/>
      <c r="FCN175" s="164"/>
      <c r="FCO175" s="164"/>
      <c r="FCP175" s="164"/>
      <c r="FCQ175" s="164"/>
      <c r="FCR175" s="164"/>
      <c r="FCS175" s="164"/>
      <c r="FCT175" s="164"/>
      <c r="FCU175" s="164"/>
      <c r="FCV175" s="164"/>
      <c r="FCW175" s="164"/>
      <c r="FCX175" s="164"/>
      <c r="FCY175" s="164"/>
      <c r="FCZ175" s="164"/>
      <c r="FDA175" s="164"/>
      <c r="FDB175" s="164"/>
      <c r="FDC175" s="164"/>
      <c r="FDD175" s="164"/>
      <c r="FDE175" s="164"/>
      <c r="FDF175" s="164"/>
      <c r="FDG175" s="164"/>
      <c r="FDH175" s="164"/>
      <c r="FDI175" s="164"/>
      <c r="FDJ175" s="164"/>
      <c r="FDK175" s="164"/>
      <c r="FDL175" s="164"/>
      <c r="FDM175" s="164"/>
      <c r="FDN175" s="164"/>
      <c r="FDO175" s="164"/>
      <c r="FDP175" s="164"/>
      <c r="FDQ175" s="164"/>
      <c r="FDR175" s="164"/>
      <c r="FDS175" s="164"/>
      <c r="FDT175" s="164"/>
      <c r="FDU175" s="164"/>
      <c r="FDV175" s="164"/>
      <c r="FDW175" s="164"/>
      <c r="FDX175" s="164"/>
      <c r="FDY175" s="164"/>
      <c r="FDZ175" s="164"/>
      <c r="FEA175" s="164"/>
      <c r="FEB175" s="164"/>
      <c r="FEC175" s="164"/>
      <c r="FED175" s="164"/>
      <c r="FEE175" s="164"/>
      <c r="FEF175" s="164"/>
      <c r="FEG175" s="164"/>
      <c r="FEH175" s="164"/>
      <c r="FEI175" s="164"/>
      <c r="FEJ175" s="164"/>
      <c r="FEK175" s="164"/>
      <c r="FEL175" s="164"/>
      <c r="FEM175" s="164"/>
      <c r="FEN175" s="164"/>
      <c r="FEO175" s="164"/>
      <c r="FEP175" s="164"/>
      <c r="FEQ175" s="164"/>
      <c r="FER175" s="164"/>
      <c r="FES175" s="164"/>
      <c r="FET175" s="164"/>
      <c r="FEU175" s="164"/>
      <c r="FEV175" s="164"/>
      <c r="FEW175" s="164"/>
      <c r="FEX175" s="164"/>
      <c r="FEY175" s="164"/>
      <c r="FEZ175" s="164"/>
      <c r="FFA175" s="164"/>
      <c r="FFB175" s="164"/>
      <c r="FFC175" s="164"/>
      <c r="FFD175" s="164"/>
      <c r="FFE175" s="164"/>
      <c r="FFF175" s="164"/>
      <c r="FFG175" s="164"/>
      <c r="FFH175" s="164"/>
      <c r="FFI175" s="164"/>
      <c r="FFJ175" s="164"/>
      <c r="FFK175" s="164"/>
      <c r="FFL175" s="164"/>
      <c r="FFM175" s="164"/>
      <c r="FFN175" s="164"/>
      <c r="FFO175" s="164"/>
      <c r="FFP175" s="164"/>
      <c r="FFQ175" s="164"/>
      <c r="FFR175" s="164"/>
      <c r="FFS175" s="164"/>
      <c r="FFT175" s="164"/>
      <c r="FFU175" s="164"/>
      <c r="FFV175" s="164"/>
      <c r="FFW175" s="164"/>
      <c r="FFX175" s="164"/>
      <c r="FFY175" s="164"/>
      <c r="FFZ175" s="164"/>
      <c r="FGA175" s="164"/>
      <c r="FGB175" s="164"/>
      <c r="FGC175" s="164"/>
      <c r="FGD175" s="164"/>
      <c r="FGE175" s="164"/>
      <c r="FGF175" s="164"/>
      <c r="FGG175" s="164"/>
      <c r="FGH175" s="164"/>
      <c r="FGI175" s="164"/>
      <c r="FGJ175" s="164"/>
      <c r="FGK175" s="164"/>
      <c r="FGL175" s="164"/>
      <c r="FGM175" s="164"/>
      <c r="FGN175" s="164"/>
      <c r="FGO175" s="164"/>
      <c r="FGP175" s="164"/>
      <c r="FGQ175" s="164"/>
      <c r="FGR175" s="164"/>
      <c r="FGS175" s="164"/>
      <c r="FGT175" s="164"/>
      <c r="FGU175" s="164"/>
      <c r="FGV175" s="164"/>
      <c r="FGW175" s="164"/>
      <c r="FGX175" s="164"/>
      <c r="FGY175" s="164"/>
      <c r="FGZ175" s="164"/>
      <c r="FHA175" s="164"/>
      <c r="FHB175" s="164"/>
      <c r="FHC175" s="164"/>
      <c r="FHD175" s="164"/>
      <c r="FHE175" s="164"/>
      <c r="FHF175" s="164"/>
      <c r="FHG175" s="164"/>
      <c r="FHH175" s="164"/>
      <c r="FHI175" s="164"/>
      <c r="FHJ175" s="164"/>
      <c r="FHK175" s="164"/>
      <c r="FHL175" s="164"/>
      <c r="FHM175" s="164"/>
      <c r="FHN175" s="164"/>
      <c r="FHO175" s="164"/>
      <c r="FHP175" s="164"/>
      <c r="FHQ175" s="164"/>
      <c r="FHR175" s="164"/>
      <c r="FHS175" s="164"/>
      <c r="FHT175" s="164"/>
      <c r="FHU175" s="164"/>
      <c r="FHV175" s="164"/>
      <c r="FHW175" s="164"/>
      <c r="FHX175" s="164"/>
      <c r="FHY175" s="164"/>
      <c r="FHZ175" s="164"/>
      <c r="FIA175" s="164"/>
      <c r="FIB175" s="164"/>
      <c r="FIC175" s="164"/>
      <c r="FID175" s="164"/>
      <c r="FIE175" s="164"/>
      <c r="FIF175" s="164"/>
      <c r="FIG175" s="164"/>
      <c r="FIH175" s="164"/>
      <c r="FII175" s="164"/>
      <c r="FIJ175" s="164"/>
      <c r="FIK175" s="164"/>
      <c r="FIL175" s="164"/>
      <c r="FIM175" s="164"/>
      <c r="FIN175" s="164"/>
      <c r="FIO175" s="164"/>
      <c r="FIP175" s="164"/>
      <c r="FIQ175" s="164"/>
      <c r="FIR175" s="164"/>
      <c r="FIS175" s="164"/>
      <c r="FIT175" s="164"/>
      <c r="FIU175" s="164"/>
      <c r="FIV175" s="164"/>
      <c r="FIW175" s="164"/>
      <c r="FIX175" s="164"/>
      <c r="FIY175" s="164"/>
      <c r="FIZ175" s="164"/>
      <c r="FJA175" s="164"/>
      <c r="FJB175" s="164"/>
      <c r="FJC175" s="164"/>
      <c r="FJD175" s="164"/>
      <c r="FJE175" s="164"/>
      <c r="FJF175" s="164"/>
      <c r="FJG175" s="164"/>
      <c r="FJH175" s="164"/>
      <c r="FJI175" s="164"/>
      <c r="FJJ175" s="164"/>
      <c r="FJK175" s="164"/>
      <c r="FJL175" s="164"/>
      <c r="FJM175" s="164"/>
      <c r="FJN175" s="164"/>
      <c r="FJO175" s="164"/>
      <c r="FJP175" s="164"/>
      <c r="FJQ175" s="164"/>
      <c r="FJR175" s="164"/>
      <c r="FJS175" s="164"/>
      <c r="FJT175" s="164"/>
      <c r="FJU175" s="164"/>
      <c r="FJV175" s="164"/>
      <c r="FJW175" s="164"/>
      <c r="FJX175" s="164"/>
      <c r="FJY175" s="164"/>
      <c r="FJZ175" s="164"/>
      <c r="FKA175" s="164"/>
      <c r="FKB175" s="164"/>
      <c r="FKC175" s="164"/>
      <c r="FKD175" s="164"/>
      <c r="FKE175" s="164"/>
      <c r="FKF175" s="164"/>
      <c r="FKG175" s="164"/>
      <c r="FKH175" s="164"/>
      <c r="FKI175" s="164"/>
      <c r="FKJ175" s="164"/>
      <c r="FKK175" s="164"/>
      <c r="FKL175" s="164"/>
      <c r="FKM175" s="164"/>
      <c r="FKN175" s="164"/>
      <c r="FKO175" s="164"/>
      <c r="FKP175" s="164"/>
      <c r="FKQ175" s="164"/>
      <c r="FKR175" s="164"/>
      <c r="FKS175" s="164"/>
      <c r="FKT175" s="164"/>
      <c r="FKU175" s="164"/>
      <c r="FKV175" s="164"/>
      <c r="FKW175" s="164"/>
      <c r="FKX175" s="164"/>
      <c r="FKY175" s="164"/>
      <c r="FKZ175" s="164"/>
      <c r="FLA175" s="164"/>
      <c r="FLB175" s="164"/>
      <c r="FLC175" s="164"/>
      <c r="FLD175" s="164"/>
      <c r="FLE175" s="164"/>
      <c r="FLF175" s="164"/>
      <c r="FLG175" s="164"/>
      <c r="FLH175" s="164"/>
      <c r="FLI175" s="164"/>
      <c r="FLJ175" s="164"/>
      <c r="FLK175" s="164"/>
      <c r="FLL175" s="164"/>
      <c r="FLM175" s="164"/>
      <c r="FLN175" s="164"/>
      <c r="FLO175" s="164"/>
      <c r="FLP175" s="164"/>
      <c r="FLQ175" s="164"/>
      <c r="FLR175" s="164"/>
      <c r="FLS175" s="164"/>
      <c r="FLT175" s="164"/>
      <c r="FLU175" s="164"/>
      <c r="FLV175" s="164"/>
      <c r="FLW175" s="164"/>
      <c r="FLX175" s="164"/>
      <c r="FLY175" s="164"/>
      <c r="FLZ175" s="164"/>
      <c r="FMA175" s="164"/>
      <c r="FMB175" s="164"/>
      <c r="FMC175" s="164"/>
      <c r="FMD175" s="164"/>
      <c r="FME175" s="164"/>
      <c r="FMF175" s="164"/>
      <c r="FMG175" s="164"/>
      <c r="FMH175" s="164"/>
      <c r="FMI175" s="164"/>
      <c r="FMJ175" s="164"/>
      <c r="FMK175" s="164"/>
      <c r="FML175" s="164"/>
      <c r="FMM175" s="164"/>
      <c r="FMN175" s="164"/>
      <c r="FMO175" s="164"/>
      <c r="FMP175" s="164"/>
      <c r="FMQ175" s="164"/>
      <c r="FMR175" s="164"/>
      <c r="FMS175" s="164"/>
      <c r="FMT175" s="164"/>
      <c r="FMU175" s="164"/>
      <c r="FMV175" s="164"/>
      <c r="FMW175" s="164"/>
      <c r="FMX175" s="164"/>
      <c r="FMY175" s="164"/>
      <c r="FMZ175" s="164"/>
      <c r="FNA175" s="164"/>
      <c r="FNB175" s="164"/>
      <c r="FNC175" s="164"/>
      <c r="FND175" s="164"/>
      <c r="FNE175" s="164"/>
      <c r="FNF175" s="164"/>
      <c r="FNG175" s="164"/>
      <c r="FNH175" s="164"/>
      <c r="FNI175" s="164"/>
      <c r="FNJ175" s="164"/>
      <c r="FNK175" s="164"/>
      <c r="FNL175" s="164"/>
      <c r="FNM175" s="164"/>
      <c r="FNN175" s="164"/>
      <c r="FNO175" s="164"/>
      <c r="FNP175" s="164"/>
      <c r="FNQ175" s="164"/>
      <c r="FNR175" s="164"/>
      <c r="FNS175" s="164"/>
      <c r="FNT175" s="164"/>
      <c r="FNU175" s="164"/>
      <c r="FNV175" s="164"/>
      <c r="FNW175" s="164"/>
      <c r="FNX175" s="164"/>
      <c r="FNY175" s="164"/>
      <c r="FNZ175" s="164"/>
      <c r="FOA175" s="164"/>
      <c r="FOB175" s="164"/>
      <c r="FOC175" s="164"/>
      <c r="FOD175" s="164"/>
      <c r="FOE175" s="164"/>
      <c r="FOF175" s="164"/>
      <c r="FOG175" s="164"/>
      <c r="FOH175" s="164"/>
      <c r="FOI175" s="164"/>
      <c r="FOJ175" s="164"/>
      <c r="FOK175" s="164"/>
      <c r="FOL175" s="164"/>
      <c r="FOM175" s="164"/>
      <c r="FON175" s="164"/>
      <c r="FOO175" s="164"/>
      <c r="FOP175" s="164"/>
      <c r="FOQ175" s="164"/>
      <c r="FOR175" s="164"/>
      <c r="FOS175" s="164"/>
      <c r="FOT175" s="164"/>
      <c r="FOU175" s="164"/>
      <c r="FOV175" s="164"/>
      <c r="FOW175" s="164"/>
      <c r="FOX175" s="164"/>
      <c r="FOY175" s="164"/>
      <c r="FOZ175" s="164"/>
      <c r="FPA175" s="164"/>
      <c r="FPB175" s="164"/>
      <c r="FPC175" s="164"/>
      <c r="FPD175" s="164"/>
      <c r="FPE175" s="164"/>
      <c r="FPF175" s="164"/>
      <c r="FPG175" s="164"/>
      <c r="FPH175" s="164"/>
      <c r="FPI175" s="164"/>
      <c r="FPJ175" s="164"/>
      <c r="FPK175" s="164"/>
      <c r="FPL175" s="164"/>
      <c r="FPM175" s="164"/>
      <c r="FPN175" s="164"/>
      <c r="FPO175" s="164"/>
      <c r="FPP175" s="164"/>
      <c r="FPQ175" s="164"/>
      <c r="FPR175" s="164"/>
      <c r="FPS175" s="164"/>
      <c r="FPT175" s="164"/>
      <c r="FPU175" s="164"/>
      <c r="FPV175" s="164"/>
      <c r="FPW175" s="164"/>
      <c r="FPX175" s="164"/>
      <c r="FPY175" s="164"/>
      <c r="FPZ175" s="164"/>
      <c r="FQA175" s="164"/>
      <c r="FQB175" s="164"/>
      <c r="FQC175" s="164"/>
      <c r="FQD175" s="164"/>
      <c r="FQE175" s="164"/>
      <c r="FQF175" s="164"/>
      <c r="FQG175" s="164"/>
      <c r="FQH175" s="164"/>
      <c r="FQI175" s="164"/>
      <c r="FQJ175" s="164"/>
      <c r="FQK175" s="164"/>
      <c r="FQL175" s="164"/>
      <c r="FQM175" s="164"/>
      <c r="FQN175" s="164"/>
      <c r="FQO175" s="164"/>
      <c r="FQP175" s="164"/>
      <c r="FQQ175" s="164"/>
      <c r="FQR175" s="164"/>
      <c r="FQS175" s="164"/>
      <c r="FQT175" s="164"/>
      <c r="FQU175" s="164"/>
      <c r="FQV175" s="164"/>
      <c r="FQW175" s="164"/>
      <c r="FQX175" s="164"/>
      <c r="FQY175" s="164"/>
      <c r="FQZ175" s="164"/>
      <c r="FRA175" s="164"/>
      <c r="FRB175" s="164"/>
      <c r="FRC175" s="164"/>
      <c r="FRD175" s="164"/>
      <c r="FRE175" s="164"/>
      <c r="FRF175" s="164"/>
      <c r="FRG175" s="164"/>
      <c r="FRH175" s="164"/>
      <c r="FRI175" s="164"/>
      <c r="FRJ175" s="164"/>
      <c r="FRK175" s="164"/>
      <c r="FRL175" s="164"/>
      <c r="FRM175" s="164"/>
      <c r="FRN175" s="164"/>
      <c r="FRO175" s="164"/>
      <c r="FRP175" s="164"/>
      <c r="FRQ175" s="164"/>
      <c r="FRR175" s="164"/>
      <c r="FRS175" s="164"/>
      <c r="FRT175" s="164"/>
      <c r="FRU175" s="164"/>
      <c r="FRV175" s="164"/>
      <c r="FRW175" s="164"/>
      <c r="FRX175" s="164"/>
      <c r="FRY175" s="164"/>
      <c r="FRZ175" s="164"/>
      <c r="FSA175" s="164"/>
      <c r="FSB175" s="164"/>
      <c r="FSC175" s="164"/>
      <c r="FSD175" s="164"/>
      <c r="FSE175" s="164"/>
      <c r="FSF175" s="164"/>
      <c r="FSG175" s="164"/>
      <c r="FSH175" s="164"/>
      <c r="FSI175" s="164"/>
      <c r="FSJ175" s="164"/>
      <c r="FSK175" s="164"/>
      <c r="FSL175" s="164"/>
      <c r="FSM175" s="164"/>
      <c r="FSN175" s="164"/>
      <c r="FSO175" s="164"/>
      <c r="FSP175" s="164"/>
      <c r="FSQ175" s="164"/>
      <c r="FSR175" s="164"/>
      <c r="FSS175" s="164"/>
      <c r="FST175" s="164"/>
      <c r="FSU175" s="164"/>
      <c r="FSV175" s="164"/>
      <c r="FSW175" s="164"/>
      <c r="FSX175" s="164"/>
      <c r="FSY175" s="164"/>
      <c r="FSZ175" s="164"/>
      <c r="FTA175" s="164"/>
      <c r="FTB175" s="164"/>
      <c r="FTC175" s="164"/>
      <c r="FTD175" s="164"/>
      <c r="FTE175" s="164"/>
      <c r="FTF175" s="164"/>
      <c r="FTG175" s="164"/>
      <c r="FTH175" s="164"/>
      <c r="FTI175" s="164"/>
      <c r="FTJ175" s="164"/>
      <c r="FTK175" s="164"/>
      <c r="FTL175" s="164"/>
      <c r="FTM175" s="164"/>
      <c r="FTN175" s="164"/>
      <c r="FTO175" s="164"/>
      <c r="FTP175" s="164"/>
      <c r="FTQ175" s="164"/>
      <c r="FTR175" s="164"/>
      <c r="FTS175" s="164"/>
      <c r="FTT175" s="164"/>
      <c r="FTU175" s="164"/>
      <c r="FTV175" s="164"/>
      <c r="FTW175" s="164"/>
      <c r="FTX175" s="164"/>
      <c r="FTY175" s="164"/>
      <c r="FTZ175" s="164"/>
      <c r="FUA175" s="164"/>
      <c r="FUB175" s="164"/>
      <c r="FUC175" s="164"/>
      <c r="FUD175" s="164"/>
      <c r="FUE175" s="164"/>
      <c r="FUF175" s="164"/>
      <c r="FUG175" s="164"/>
      <c r="FUH175" s="164"/>
      <c r="FUI175" s="164"/>
      <c r="FUJ175" s="164"/>
      <c r="FUK175" s="164"/>
      <c r="FUL175" s="164"/>
      <c r="FUM175" s="164"/>
      <c r="FUN175" s="164"/>
      <c r="FUO175" s="164"/>
      <c r="FUP175" s="164"/>
      <c r="FUQ175" s="164"/>
      <c r="FUR175" s="164"/>
      <c r="FUS175" s="164"/>
      <c r="FUT175" s="164"/>
      <c r="FUU175" s="164"/>
      <c r="FUV175" s="164"/>
      <c r="FUW175" s="164"/>
      <c r="FUX175" s="164"/>
      <c r="FUY175" s="164"/>
      <c r="FUZ175" s="164"/>
      <c r="FVA175" s="164"/>
      <c r="FVB175" s="164"/>
      <c r="FVC175" s="164"/>
      <c r="FVD175" s="164"/>
      <c r="FVE175" s="164"/>
      <c r="FVF175" s="164"/>
      <c r="FVG175" s="164"/>
      <c r="FVH175" s="164"/>
      <c r="FVI175" s="164"/>
      <c r="FVJ175" s="164"/>
      <c r="FVK175" s="164"/>
      <c r="FVL175" s="164"/>
      <c r="FVM175" s="164"/>
      <c r="FVN175" s="164"/>
      <c r="FVO175" s="164"/>
      <c r="FVP175" s="164"/>
      <c r="FVQ175" s="164"/>
      <c r="FVR175" s="164"/>
      <c r="FVS175" s="164"/>
      <c r="FVT175" s="164"/>
      <c r="FVU175" s="164"/>
      <c r="FVV175" s="164"/>
      <c r="FVW175" s="164"/>
      <c r="FVX175" s="164"/>
      <c r="FVY175" s="164"/>
      <c r="FVZ175" s="164"/>
      <c r="FWA175" s="164"/>
      <c r="FWB175" s="164"/>
      <c r="FWC175" s="164"/>
      <c r="FWD175" s="164"/>
      <c r="FWE175" s="164"/>
      <c r="FWF175" s="164"/>
      <c r="FWG175" s="164"/>
      <c r="FWH175" s="164"/>
      <c r="FWI175" s="164"/>
      <c r="FWJ175" s="164"/>
      <c r="FWK175" s="164"/>
      <c r="FWL175" s="164"/>
      <c r="FWM175" s="164"/>
      <c r="FWN175" s="164"/>
      <c r="FWO175" s="164"/>
      <c r="FWP175" s="164"/>
      <c r="FWQ175" s="164"/>
      <c r="FWR175" s="164"/>
      <c r="FWS175" s="164"/>
      <c r="FWT175" s="164"/>
      <c r="FWU175" s="164"/>
      <c r="FWV175" s="164"/>
      <c r="FWW175" s="164"/>
      <c r="FWX175" s="164"/>
      <c r="FWY175" s="164"/>
      <c r="FWZ175" s="164"/>
      <c r="FXA175" s="164"/>
      <c r="FXB175" s="164"/>
      <c r="FXC175" s="164"/>
      <c r="FXD175" s="164"/>
      <c r="FXE175" s="164"/>
      <c r="FXF175" s="164"/>
      <c r="FXG175" s="164"/>
      <c r="FXH175" s="164"/>
      <c r="FXI175" s="164"/>
      <c r="FXJ175" s="164"/>
      <c r="FXK175" s="164"/>
      <c r="FXL175" s="164"/>
      <c r="FXM175" s="164"/>
      <c r="FXN175" s="164"/>
      <c r="FXO175" s="164"/>
      <c r="FXP175" s="164"/>
      <c r="FXQ175" s="164"/>
      <c r="FXR175" s="164"/>
      <c r="FXS175" s="164"/>
      <c r="FXT175" s="164"/>
      <c r="FXU175" s="164"/>
      <c r="FXV175" s="164"/>
      <c r="FXW175" s="164"/>
      <c r="FXX175" s="164"/>
      <c r="FXY175" s="164"/>
      <c r="FXZ175" s="164"/>
      <c r="FYA175" s="164"/>
      <c r="FYB175" s="164"/>
      <c r="FYC175" s="164"/>
      <c r="FYD175" s="164"/>
      <c r="FYE175" s="164"/>
      <c r="FYF175" s="164"/>
      <c r="FYG175" s="164"/>
      <c r="FYH175" s="164"/>
      <c r="FYI175" s="164"/>
      <c r="FYJ175" s="164"/>
      <c r="FYK175" s="164"/>
      <c r="FYL175" s="164"/>
      <c r="FYM175" s="164"/>
      <c r="FYN175" s="164"/>
      <c r="FYO175" s="164"/>
      <c r="FYP175" s="164"/>
      <c r="FYQ175" s="164"/>
      <c r="FYR175" s="164"/>
      <c r="FYS175" s="164"/>
      <c r="FYT175" s="164"/>
      <c r="FYU175" s="164"/>
      <c r="FYV175" s="164"/>
      <c r="FYW175" s="164"/>
      <c r="FYX175" s="164"/>
      <c r="FYY175" s="164"/>
      <c r="FYZ175" s="164"/>
      <c r="FZA175" s="164"/>
      <c r="FZB175" s="164"/>
      <c r="FZC175" s="164"/>
      <c r="FZD175" s="164"/>
      <c r="FZE175" s="164"/>
      <c r="FZF175" s="164"/>
      <c r="FZG175" s="164"/>
      <c r="FZH175" s="164"/>
      <c r="FZI175" s="164"/>
      <c r="FZJ175" s="164"/>
      <c r="FZK175" s="164"/>
      <c r="FZL175" s="164"/>
      <c r="FZM175" s="164"/>
      <c r="FZN175" s="164"/>
      <c r="FZO175" s="164"/>
      <c r="FZP175" s="164"/>
      <c r="FZQ175" s="164"/>
      <c r="FZR175" s="164"/>
      <c r="FZS175" s="164"/>
      <c r="FZT175" s="164"/>
      <c r="FZU175" s="164"/>
      <c r="FZV175" s="164"/>
      <c r="FZW175" s="164"/>
      <c r="FZX175" s="164"/>
      <c r="FZY175" s="164"/>
      <c r="FZZ175" s="164"/>
      <c r="GAA175" s="164"/>
      <c r="GAB175" s="164"/>
      <c r="GAC175" s="164"/>
      <c r="GAD175" s="164"/>
      <c r="GAE175" s="164"/>
      <c r="GAF175" s="164"/>
      <c r="GAG175" s="164"/>
      <c r="GAH175" s="164"/>
      <c r="GAI175" s="164"/>
      <c r="GAJ175" s="164"/>
      <c r="GAK175" s="164"/>
      <c r="GAL175" s="164"/>
      <c r="GAM175" s="164"/>
      <c r="GAN175" s="164"/>
      <c r="GAO175" s="164"/>
      <c r="GAP175" s="164"/>
      <c r="GAQ175" s="164"/>
      <c r="GAR175" s="164"/>
      <c r="GAS175" s="164"/>
      <c r="GAT175" s="164"/>
      <c r="GAU175" s="164"/>
      <c r="GAV175" s="164"/>
      <c r="GAW175" s="164"/>
      <c r="GAX175" s="164"/>
      <c r="GAY175" s="164"/>
      <c r="GAZ175" s="164"/>
      <c r="GBA175" s="164"/>
      <c r="GBB175" s="164"/>
      <c r="GBC175" s="164"/>
      <c r="GBD175" s="164"/>
      <c r="GBE175" s="164"/>
      <c r="GBF175" s="164"/>
      <c r="GBG175" s="164"/>
      <c r="GBH175" s="164"/>
      <c r="GBI175" s="164"/>
      <c r="GBJ175" s="164"/>
      <c r="GBK175" s="164"/>
      <c r="GBL175" s="164"/>
      <c r="GBM175" s="164"/>
      <c r="GBN175" s="164"/>
      <c r="GBO175" s="164"/>
      <c r="GBP175" s="164"/>
      <c r="GBQ175" s="164"/>
      <c r="GBR175" s="164"/>
      <c r="GBS175" s="164"/>
      <c r="GBT175" s="164"/>
      <c r="GBU175" s="164"/>
      <c r="GBV175" s="164"/>
      <c r="GBW175" s="164"/>
      <c r="GBX175" s="164"/>
      <c r="GBY175" s="164"/>
      <c r="GBZ175" s="164"/>
      <c r="GCA175" s="164"/>
      <c r="GCB175" s="164"/>
      <c r="GCC175" s="164"/>
      <c r="GCD175" s="164"/>
      <c r="GCE175" s="164"/>
      <c r="GCF175" s="164"/>
      <c r="GCG175" s="164"/>
      <c r="GCH175" s="164"/>
      <c r="GCI175" s="164"/>
      <c r="GCJ175" s="164"/>
      <c r="GCK175" s="164"/>
      <c r="GCL175" s="164"/>
      <c r="GCM175" s="164"/>
      <c r="GCN175" s="164"/>
      <c r="GCO175" s="164"/>
      <c r="GCP175" s="164"/>
      <c r="GCQ175" s="164"/>
      <c r="GCR175" s="164"/>
      <c r="GCS175" s="164"/>
      <c r="GCT175" s="164"/>
      <c r="GCU175" s="164"/>
      <c r="GCV175" s="164"/>
      <c r="GCW175" s="164"/>
      <c r="GCX175" s="164"/>
      <c r="GCY175" s="164"/>
      <c r="GCZ175" s="164"/>
      <c r="GDA175" s="164"/>
      <c r="GDB175" s="164"/>
      <c r="GDC175" s="164"/>
      <c r="GDD175" s="164"/>
      <c r="GDE175" s="164"/>
      <c r="GDF175" s="164"/>
      <c r="GDG175" s="164"/>
      <c r="GDH175" s="164"/>
      <c r="GDI175" s="164"/>
      <c r="GDJ175" s="164"/>
      <c r="GDK175" s="164"/>
      <c r="GDL175" s="164"/>
      <c r="GDM175" s="164"/>
      <c r="GDN175" s="164"/>
      <c r="GDO175" s="164"/>
      <c r="GDP175" s="164"/>
      <c r="GDQ175" s="164"/>
      <c r="GDR175" s="164"/>
      <c r="GDS175" s="164"/>
      <c r="GDT175" s="164"/>
      <c r="GDU175" s="164"/>
      <c r="GDV175" s="164"/>
      <c r="GDW175" s="164"/>
      <c r="GDX175" s="164"/>
      <c r="GDY175" s="164"/>
      <c r="GDZ175" s="164"/>
      <c r="GEA175" s="164"/>
      <c r="GEB175" s="164"/>
      <c r="GEC175" s="164"/>
      <c r="GED175" s="164"/>
      <c r="GEE175" s="164"/>
      <c r="GEF175" s="164"/>
      <c r="GEG175" s="164"/>
      <c r="GEH175" s="164"/>
      <c r="GEI175" s="164"/>
      <c r="GEJ175" s="164"/>
      <c r="GEK175" s="164"/>
      <c r="GEL175" s="164"/>
      <c r="GEM175" s="164"/>
      <c r="GEN175" s="164"/>
      <c r="GEO175" s="164"/>
      <c r="GEP175" s="164"/>
      <c r="GEQ175" s="164"/>
      <c r="GER175" s="164"/>
      <c r="GES175" s="164"/>
      <c r="GET175" s="164"/>
      <c r="GEU175" s="164"/>
      <c r="GEV175" s="164"/>
      <c r="GEW175" s="164"/>
      <c r="GEX175" s="164"/>
      <c r="GEY175" s="164"/>
      <c r="GEZ175" s="164"/>
      <c r="GFA175" s="164"/>
      <c r="GFB175" s="164"/>
      <c r="GFC175" s="164"/>
      <c r="GFD175" s="164"/>
      <c r="GFE175" s="164"/>
      <c r="GFF175" s="164"/>
      <c r="GFG175" s="164"/>
      <c r="GFH175" s="164"/>
      <c r="GFI175" s="164"/>
      <c r="GFJ175" s="164"/>
      <c r="GFK175" s="164"/>
      <c r="GFL175" s="164"/>
      <c r="GFM175" s="164"/>
      <c r="GFN175" s="164"/>
      <c r="GFO175" s="164"/>
      <c r="GFP175" s="164"/>
      <c r="GFQ175" s="164"/>
      <c r="GFR175" s="164"/>
      <c r="GFS175" s="164"/>
      <c r="GFT175" s="164"/>
      <c r="GFU175" s="164"/>
      <c r="GFV175" s="164"/>
      <c r="GFW175" s="164"/>
      <c r="GFX175" s="164"/>
      <c r="GFY175" s="164"/>
      <c r="GFZ175" s="164"/>
      <c r="GGA175" s="164"/>
      <c r="GGB175" s="164"/>
      <c r="GGC175" s="164"/>
      <c r="GGD175" s="164"/>
      <c r="GGE175" s="164"/>
      <c r="GGF175" s="164"/>
      <c r="GGG175" s="164"/>
      <c r="GGH175" s="164"/>
      <c r="GGI175" s="164"/>
      <c r="GGJ175" s="164"/>
      <c r="GGK175" s="164"/>
      <c r="GGL175" s="164"/>
      <c r="GGM175" s="164"/>
      <c r="GGN175" s="164"/>
      <c r="GGO175" s="164"/>
      <c r="GGP175" s="164"/>
      <c r="GGQ175" s="164"/>
      <c r="GGR175" s="164"/>
      <c r="GGS175" s="164"/>
      <c r="GGT175" s="164"/>
      <c r="GGU175" s="164"/>
      <c r="GGV175" s="164"/>
      <c r="GGW175" s="164"/>
      <c r="GGX175" s="164"/>
      <c r="GGY175" s="164"/>
      <c r="GGZ175" s="164"/>
      <c r="GHA175" s="164"/>
      <c r="GHB175" s="164"/>
      <c r="GHC175" s="164"/>
      <c r="GHD175" s="164"/>
      <c r="GHE175" s="164"/>
      <c r="GHF175" s="164"/>
      <c r="GHG175" s="164"/>
      <c r="GHH175" s="164"/>
      <c r="GHI175" s="164"/>
      <c r="GHJ175" s="164"/>
      <c r="GHK175" s="164"/>
      <c r="GHL175" s="164"/>
      <c r="GHM175" s="164"/>
      <c r="GHN175" s="164"/>
      <c r="GHO175" s="164"/>
      <c r="GHP175" s="164"/>
      <c r="GHQ175" s="164"/>
      <c r="GHR175" s="164"/>
      <c r="GHS175" s="164"/>
      <c r="GHT175" s="164"/>
      <c r="GHU175" s="164"/>
      <c r="GHV175" s="164"/>
      <c r="GHW175" s="164"/>
      <c r="GHX175" s="164"/>
      <c r="GHY175" s="164"/>
      <c r="GHZ175" s="164"/>
      <c r="GIA175" s="164"/>
      <c r="GIB175" s="164"/>
      <c r="GIC175" s="164"/>
      <c r="GID175" s="164"/>
      <c r="GIE175" s="164"/>
      <c r="GIF175" s="164"/>
      <c r="GIG175" s="164"/>
      <c r="GIH175" s="164"/>
      <c r="GII175" s="164"/>
      <c r="GIJ175" s="164"/>
      <c r="GIK175" s="164"/>
      <c r="GIL175" s="164"/>
      <c r="GIM175" s="164"/>
      <c r="GIN175" s="164"/>
      <c r="GIO175" s="164"/>
      <c r="GIP175" s="164"/>
      <c r="GIQ175" s="164"/>
      <c r="GIR175" s="164"/>
      <c r="GIS175" s="164"/>
      <c r="GIT175" s="164"/>
      <c r="GIU175" s="164"/>
      <c r="GIV175" s="164"/>
      <c r="GIW175" s="164"/>
      <c r="GIX175" s="164"/>
      <c r="GIY175" s="164"/>
      <c r="GIZ175" s="164"/>
      <c r="GJA175" s="164"/>
      <c r="GJB175" s="164"/>
      <c r="GJC175" s="164"/>
      <c r="GJD175" s="164"/>
      <c r="GJE175" s="164"/>
      <c r="GJF175" s="164"/>
      <c r="GJG175" s="164"/>
      <c r="GJH175" s="164"/>
      <c r="GJI175" s="164"/>
      <c r="GJJ175" s="164"/>
      <c r="GJK175" s="164"/>
      <c r="GJL175" s="164"/>
      <c r="GJM175" s="164"/>
      <c r="GJN175" s="164"/>
      <c r="GJO175" s="164"/>
      <c r="GJP175" s="164"/>
      <c r="GJQ175" s="164"/>
      <c r="GJR175" s="164"/>
      <c r="GJS175" s="164"/>
      <c r="GJT175" s="164"/>
      <c r="GJU175" s="164"/>
      <c r="GJV175" s="164"/>
      <c r="GJW175" s="164"/>
      <c r="GJX175" s="164"/>
      <c r="GJY175" s="164"/>
      <c r="GJZ175" s="164"/>
      <c r="GKA175" s="164"/>
      <c r="GKB175" s="164"/>
      <c r="GKC175" s="164"/>
      <c r="GKD175" s="164"/>
      <c r="GKE175" s="164"/>
      <c r="GKF175" s="164"/>
      <c r="GKG175" s="164"/>
      <c r="GKH175" s="164"/>
      <c r="GKI175" s="164"/>
      <c r="GKJ175" s="164"/>
      <c r="GKK175" s="164"/>
      <c r="GKL175" s="164"/>
      <c r="GKM175" s="164"/>
      <c r="GKN175" s="164"/>
      <c r="GKO175" s="164"/>
      <c r="GKP175" s="164"/>
      <c r="GKQ175" s="164"/>
      <c r="GKR175" s="164"/>
      <c r="GKS175" s="164"/>
      <c r="GKT175" s="164"/>
      <c r="GKU175" s="164"/>
      <c r="GKV175" s="164"/>
      <c r="GKW175" s="164"/>
      <c r="GKX175" s="164"/>
      <c r="GKY175" s="164"/>
      <c r="GKZ175" s="164"/>
      <c r="GLA175" s="164"/>
      <c r="GLB175" s="164"/>
      <c r="GLC175" s="164"/>
      <c r="GLD175" s="164"/>
      <c r="GLE175" s="164"/>
      <c r="GLF175" s="164"/>
      <c r="GLG175" s="164"/>
      <c r="GLH175" s="164"/>
      <c r="GLI175" s="164"/>
      <c r="GLJ175" s="164"/>
      <c r="GLK175" s="164"/>
      <c r="GLL175" s="164"/>
      <c r="GLM175" s="164"/>
      <c r="GLN175" s="164"/>
      <c r="GLO175" s="164"/>
      <c r="GLP175" s="164"/>
      <c r="GLQ175" s="164"/>
      <c r="GLR175" s="164"/>
      <c r="GLS175" s="164"/>
      <c r="GLT175" s="164"/>
      <c r="GLU175" s="164"/>
      <c r="GLV175" s="164"/>
      <c r="GLW175" s="164"/>
      <c r="GLX175" s="164"/>
      <c r="GLY175" s="164"/>
      <c r="GLZ175" s="164"/>
      <c r="GMA175" s="164"/>
      <c r="GMB175" s="164"/>
      <c r="GMC175" s="164"/>
      <c r="GMD175" s="164"/>
      <c r="GME175" s="164"/>
      <c r="GMF175" s="164"/>
      <c r="GMG175" s="164"/>
      <c r="GMH175" s="164"/>
      <c r="GMI175" s="164"/>
      <c r="GMJ175" s="164"/>
      <c r="GMK175" s="164"/>
      <c r="GML175" s="164"/>
      <c r="GMM175" s="164"/>
      <c r="GMN175" s="164"/>
      <c r="GMO175" s="164"/>
      <c r="GMP175" s="164"/>
      <c r="GMQ175" s="164"/>
      <c r="GMR175" s="164"/>
      <c r="GMS175" s="164"/>
      <c r="GMT175" s="164"/>
      <c r="GMU175" s="164"/>
      <c r="GMV175" s="164"/>
      <c r="GMW175" s="164"/>
      <c r="GMX175" s="164"/>
      <c r="GMY175" s="164"/>
      <c r="GMZ175" s="164"/>
      <c r="GNA175" s="164"/>
      <c r="GNB175" s="164"/>
      <c r="GNC175" s="164"/>
      <c r="GND175" s="164"/>
      <c r="GNE175" s="164"/>
      <c r="GNF175" s="164"/>
      <c r="GNG175" s="164"/>
      <c r="GNH175" s="164"/>
      <c r="GNI175" s="164"/>
      <c r="GNJ175" s="164"/>
      <c r="GNK175" s="164"/>
      <c r="GNL175" s="164"/>
      <c r="GNM175" s="164"/>
      <c r="GNN175" s="164"/>
      <c r="GNO175" s="164"/>
      <c r="GNP175" s="164"/>
      <c r="GNQ175" s="164"/>
      <c r="GNR175" s="164"/>
      <c r="GNS175" s="164"/>
      <c r="GNT175" s="164"/>
      <c r="GNU175" s="164"/>
      <c r="GNV175" s="164"/>
      <c r="GNW175" s="164"/>
      <c r="GNX175" s="164"/>
      <c r="GNY175" s="164"/>
      <c r="GNZ175" s="164"/>
      <c r="GOA175" s="164"/>
      <c r="GOB175" s="164"/>
      <c r="GOC175" s="164"/>
      <c r="GOD175" s="164"/>
      <c r="GOE175" s="164"/>
      <c r="GOF175" s="164"/>
      <c r="GOG175" s="164"/>
      <c r="GOH175" s="164"/>
      <c r="GOI175" s="164"/>
      <c r="GOJ175" s="164"/>
      <c r="GOK175" s="164"/>
      <c r="GOL175" s="164"/>
      <c r="GOM175" s="164"/>
      <c r="GON175" s="164"/>
      <c r="GOO175" s="164"/>
      <c r="GOP175" s="164"/>
      <c r="GOQ175" s="164"/>
      <c r="GOR175" s="164"/>
      <c r="GOS175" s="164"/>
      <c r="GOT175" s="164"/>
      <c r="GOU175" s="164"/>
      <c r="GOV175" s="164"/>
      <c r="GOW175" s="164"/>
      <c r="GOX175" s="164"/>
      <c r="GOY175" s="164"/>
      <c r="GOZ175" s="164"/>
      <c r="GPA175" s="164"/>
      <c r="GPB175" s="164"/>
      <c r="GPC175" s="164"/>
      <c r="GPD175" s="164"/>
      <c r="GPE175" s="164"/>
      <c r="GPF175" s="164"/>
      <c r="GPG175" s="164"/>
      <c r="GPH175" s="164"/>
      <c r="GPI175" s="164"/>
      <c r="GPJ175" s="164"/>
      <c r="GPK175" s="164"/>
      <c r="GPL175" s="164"/>
      <c r="GPM175" s="164"/>
      <c r="GPN175" s="164"/>
      <c r="GPO175" s="164"/>
      <c r="GPP175" s="164"/>
      <c r="GPQ175" s="164"/>
      <c r="GPR175" s="164"/>
      <c r="GPS175" s="164"/>
      <c r="GPT175" s="164"/>
      <c r="GPU175" s="164"/>
      <c r="GPV175" s="164"/>
      <c r="GPW175" s="164"/>
      <c r="GPX175" s="164"/>
      <c r="GPY175" s="164"/>
      <c r="GPZ175" s="164"/>
      <c r="GQA175" s="164"/>
      <c r="GQB175" s="164"/>
      <c r="GQC175" s="164"/>
      <c r="GQD175" s="164"/>
      <c r="GQE175" s="164"/>
      <c r="GQF175" s="164"/>
      <c r="GQG175" s="164"/>
      <c r="GQH175" s="164"/>
      <c r="GQI175" s="164"/>
      <c r="GQJ175" s="164"/>
      <c r="GQK175" s="164"/>
      <c r="GQL175" s="164"/>
      <c r="GQM175" s="164"/>
      <c r="GQN175" s="164"/>
      <c r="GQO175" s="164"/>
      <c r="GQP175" s="164"/>
      <c r="GQQ175" s="164"/>
      <c r="GQR175" s="164"/>
      <c r="GQS175" s="164"/>
      <c r="GQT175" s="164"/>
      <c r="GQU175" s="164"/>
      <c r="GQV175" s="164"/>
      <c r="GQW175" s="164"/>
      <c r="GQX175" s="164"/>
      <c r="GQY175" s="164"/>
      <c r="GQZ175" s="164"/>
      <c r="GRA175" s="164"/>
      <c r="GRB175" s="164"/>
      <c r="GRC175" s="164"/>
      <c r="GRD175" s="164"/>
      <c r="GRE175" s="164"/>
      <c r="GRF175" s="164"/>
      <c r="GRG175" s="164"/>
      <c r="GRH175" s="164"/>
      <c r="GRI175" s="164"/>
      <c r="GRJ175" s="164"/>
      <c r="GRK175" s="164"/>
      <c r="GRL175" s="164"/>
      <c r="GRM175" s="164"/>
      <c r="GRN175" s="164"/>
      <c r="GRO175" s="164"/>
      <c r="GRP175" s="164"/>
      <c r="GRQ175" s="164"/>
      <c r="GRR175" s="164"/>
      <c r="GRS175" s="164"/>
      <c r="GRT175" s="164"/>
      <c r="GRU175" s="164"/>
      <c r="GRV175" s="164"/>
      <c r="GRW175" s="164"/>
      <c r="GRX175" s="164"/>
      <c r="GRY175" s="164"/>
      <c r="GRZ175" s="164"/>
      <c r="GSA175" s="164"/>
      <c r="GSB175" s="164"/>
      <c r="GSC175" s="164"/>
      <c r="GSD175" s="164"/>
      <c r="GSE175" s="164"/>
      <c r="GSF175" s="164"/>
      <c r="GSG175" s="164"/>
      <c r="GSH175" s="164"/>
      <c r="GSI175" s="164"/>
      <c r="GSJ175" s="164"/>
      <c r="GSK175" s="164"/>
      <c r="GSL175" s="164"/>
      <c r="GSM175" s="164"/>
      <c r="GSN175" s="164"/>
      <c r="GSO175" s="164"/>
      <c r="GSP175" s="164"/>
      <c r="GSQ175" s="164"/>
      <c r="GSR175" s="164"/>
      <c r="GSS175" s="164"/>
      <c r="GST175" s="164"/>
      <c r="GSU175" s="164"/>
      <c r="GSV175" s="164"/>
      <c r="GSW175" s="164"/>
      <c r="GSX175" s="164"/>
      <c r="GSY175" s="164"/>
      <c r="GSZ175" s="164"/>
      <c r="GTA175" s="164"/>
      <c r="GTB175" s="164"/>
      <c r="GTC175" s="164"/>
      <c r="GTD175" s="164"/>
      <c r="GTE175" s="164"/>
      <c r="GTF175" s="164"/>
      <c r="GTG175" s="164"/>
      <c r="GTH175" s="164"/>
      <c r="GTI175" s="164"/>
      <c r="GTJ175" s="164"/>
      <c r="GTK175" s="164"/>
      <c r="GTL175" s="164"/>
      <c r="GTM175" s="164"/>
      <c r="GTN175" s="164"/>
      <c r="GTO175" s="164"/>
      <c r="GTP175" s="164"/>
      <c r="GTQ175" s="164"/>
      <c r="GTR175" s="164"/>
      <c r="GTS175" s="164"/>
      <c r="GTT175" s="164"/>
      <c r="GTU175" s="164"/>
      <c r="GTV175" s="164"/>
      <c r="GTW175" s="164"/>
      <c r="GTX175" s="164"/>
      <c r="GTY175" s="164"/>
      <c r="GTZ175" s="164"/>
      <c r="GUA175" s="164"/>
      <c r="GUB175" s="164"/>
      <c r="GUC175" s="164"/>
      <c r="GUD175" s="164"/>
      <c r="GUE175" s="164"/>
      <c r="GUF175" s="164"/>
      <c r="GUG175" s="164"/>
      <c r="GUH175" s="164"/>
      <c r="GUI175" s="164"/>
      <c r="GUJ175" s="164"/>
      <c r="GUK175" s="164"/>
      <c r="GUL175" s="164"/>
      <c r="GUM175" s="164"/>
      <c r="GUN175" s="164"/>
      <c r="GUO175" s="164"/>
      <c r="GUP175" s="164"/>
      <c r="GUQ175" s="164"/>
      <c r="GUR175" s="164"/>
      <c r="GUS175" s="164"/>
      <c r="GUT175" s="164"/>
      <c r="GUU175" s="164"/>
      <c r="GUV175" s="164"/>
      <c r="GUW175" s="164"/>
      <c r="GUX175" s="164"/>
      <c r="GUY175" s="164"/>
      <c r="GUZ175" s="164"/>
      <c r="GVA175" s="164"/>
      <c r="GVB175" s="164"/>
      <c r="GVC175" s="164"/>
      <c r="GVD175" s="164"/>
      <c r="GVE175" s="164"/>
      <c r="GVF175" s="164"/>
      <c r="GVG175" s="164"/>
      <c r="GVH175" s="164"/>
      <c r="GVI175" s="164"/>
      <c r="GVJ175" s="164"/>
      <c r="GVK175" s="164"/>
      <c r="GVL175" s="164"/>
      <c r="GVM175" s="164"/>
      <c r="GVN175" s="164"/>
      <c r="GVO175" s="164"/>
      <c r="GVP175" s="164"/>
      <c r="GVQ175" s="164"/>
      <c r="GVR175" s="164"/>
      <c r="GVS175" s="164"/>
      <c r="GVT175" s="164"/>
      <c r="GVU175" s="164"/>
      <c r="GVV175" s="164"/>
      <c r="GVW175" s="164"/>
      <c r="GVX175" s="164"/>
      <c r="GVY175" s="164"/>
      <c r="GVZ175" s="164"/>
      <c r="GWA175" s="164"/>
      <c r="GWB175" s="164"/>
      <c r="GWC175" s="164"/>
      <c r="GWD175" s="164"/>
      <c r="GWE175" s="164"/>
      <c r="GWF175" s="164"/>
      <c r="GWG175" s="164"/>
      <c r="GWH175" s="164"/>
      <c r="GWI175" s="164"/>
      <c r="GWJ175" s="164"/>
      <c r="GWK175" s="164"/>
      <c r="GWL175" s="164"/>
      <c r="GWM175" s="164"/>
      <c r="GWN175" s="164"/>
      <c r="GWO175" s="164"/>
      <c r="GWP175" s="164"/>
      <c r="GWQ175" s="164"/>
      <c r="GWR175" s="164"/>
      <c r="GWS175" s="164"/>
      <c r="GWT175" s="164"/>
      <c r="GWU175" s="164"/>
      <c r="GWV175" s="164"/>
      <c r="GWW175" s="164"/>
      <c r="GWX175" s="164"/>
      <c r="GWY175" s="164"/>
      <c r="GWZ175" s="164"/>
      <c r="GXA175" s="164"/>
      <c r="GXB175" s="164"/>
      <c r="GXC175" s="164"/>
      <c r="GXD175" s="164"/>
      <c r="GXE175" s="164"/>
      <c r="GXF175" s="164"/>
      <c r="GXG175" s="164"/>
      <c r="GXH175" s="164"/>
      <c r="GXI175" s="164"/>
      <c r="GXJ175" s="164"/>
      <c r="GXK175" s="164"/>
      <c r="GXL175" s="164"/>
      <c r="GXM175" s="164"/>
      <c r="GXN175" s="164"/>
      <c r="GXO175" s="164"/>
      <c r="GXP175" s="164"/>
      <c r="GXQ175" s="164"/>
      <c r="GXR175" s="164"/>
      <c r="GXS175" s="164"/>
      <c r="GXT175" s="164"/>
      <c r="GXU175" s="164"/>
      <c r="GXV175" s="164"/>
      <c r="GXW175" s="164"/>
      <c r="GXX175" s="164"/>
      <c r="GXY175" s="164"/>
      <c r="GXZ175" s="164"/>
      <c r="GYA175" s="164"/>
      <c r="GYB175" s="164"/>
      <c r="GYC175" s="164"/>
      <c r="GYD175" s="164"/>
      <c r="GYE175" s="164"/>
      <c r="GYF175" s="164"/>
      <c r="GYG175" s="164"/>
      <c r="GYH175" s="164"/>
      <c r="GYI175" s="164"/>
      <c r="GYJ175" s="164"/>
      <c r="GYK175" s="164"/>
      <c r="GYL175" s="164"/>
      <c r="GYM175" s="164"/>
      <c r="GYN175" s="164"/>
      <c r="GYO175" s="164"/>
      <c r="GYP175" s="164"/>
      <c r="GYQ175" s="164"/>
      <c r="GYR175" s="164"/>
      <c r="GYS175" s="164"/>
      <c r="GYT175" s="164"/>
      <c r="GYU175" s="164"/>
      <c r="GYV175" s="164"/>
      <c r="GYW175" s="164"/>
      <c r="GYX175" s="164"/>
      <c r="GYY175" s="164"/>
      <c r="GYZ175" s="164"/>
      <c r="GZA175" s="164"/>
      <c r="GZB175" s="164"/>
      <c r="GZC175" s="164"/>
      <c r="GZD175" s="164"/>
      <c r="GZE175" s="164"/>
      <c r="GZF175" s="164"/>
      <c r="GZG175" s="164"/>
      <c r="GZH175" s="164"/>
      <c r="GZI175" s="164"/>
      <c r="GZJ175" s="164"/>
      <c r="GZK175" s="164"/>
      <c r="GZL175" s="164"/>
      <c r="GZM175" s="164"/>
      <c r="GZN175" s="164"/>
      <c r="GZO175" s="164"/>
      <c r="GZP175" s="164"/>
      <c r="GZQ175" s="164"/>
      <c r="GZR175" s="164"/>
      <c r="GZS175" s="164"/>
      <c r="GZT175" s="164"/>
      <c r="GZU175" s="164"/>
      <c r="GZV175" s="164"/>
      <c r="GZW175" s="164"/>
      <c r="GZX175" s="164"/>
      <c r="GZY175" s="164"/>
      <c r="GZZ175" s="164"/>
      <c r="HAA175" s="164"/>
      <c r="HAB175" s="164"/>
      <c r="HAC175" s="164"/>
      <c r="HAD175" s="164"/>
      <c r="HAE175" s="164"/>
      <c r="HAF175" s="164"/>
      <c r="HAG175" s="164"/>
      <c r="HAH175" s="164"/>
      <c r="HAI175" s="164"/>
      <c r="HAJ175" s="164"/>
      <c r="HAK175" s="164"/>
      <c r="HAL175" s="164"/>
      <c r="HAM175" s="164"/>
      <c r="HAN175" s="164"/>
      <c r="HAO175" s="164"/>
      <c r="HAP175" s="164"/>
      <c r="HAQ175" s="164"/>
      <c r="HAR175" s="164"/>
      <c r="HAS175" s="164"/>
      <c r="HAT175" s="164"/>
      <c r="HAU175" s="164"/>
      <c r="HAV175" s="164"/>
      <c r="HAW175" s="164"/>
      <c r="HAX175" s="164"/>
      <c r="HAY175" s="164"/>
      <c r="HAZ175" s="164"/>
      <c r="HBA175" s="164"/>
      <c r="HBB175" s="164"/>
      <c r="HBC175" s="164"/>
      <c r="HBD175" s="164"/>
      <c r="HBE175" s="164"/>
      <c r="HBF175" s="164"/>
      <c r="HBG175" s="164"/>
      <c r="HBH175" s="164"/>
      <c r="HBI175" s="164"/>
      <c r="HBJ175" s="164"/>
      <c r="HBK175" s="164"/>
      <c r="HBL175" s="164"/>
      <c r="HBM175" s="164"/>
      <c r="HBN175" s="164"/>
      <c r="HBO175" s="164"/>
      <c r="HBP175" s="164"/>
      <c r="HBQ175" s="164"/>
      <c r="HBR175" s="164"/>
      <c r="HBS175" s="164"/>
      <c r="HBT175" s="164"/>
      <c r="HBU175" s="164"/>
      <c r="HBV175" s="164"/>
      <c r="HBW175" s="164"/>
      <c r="HBX175" s="164"/>
      <c r="HBY175" s="164"/>
      <c r="HBZ175" s="164"/>
      <c r="HCA175" s="164"/>
      <c r="HCB175" s="164"/>
      <c r="HCC175" s="164"/>
      <c r="HCD175" s="164"/>
      <c r="HCE175" s="164"/>
      <c r="HCF175" s="164"/>
      <c r="HCG175" s="164"/>
      <c r="HCH175" s="164"/>
      <c r="HCI175" s="164"/>
      <c r="HCJ175" s="164"/>
      <c r="HCK175" s="164"/>
      <c r="HCL175" s="164"/>
      <c r="HCM175" s="164"/>
      <c r="HCN175" s="164"/>
      <c r="HCO175" s="164"/>
      <c r="HCP175" s="164"/>
      <c r="HCQ175" s="164"/>
      <c r="HCR175" s="164"/>
      <c r="HCS175" s="164"/>
      <c r="HCT175" s="164"/>
      <c r="HCU175" s="164"/>
      <c r="HCV175" s="164"/>
      <c r="HCW175" s="164"/>
      <c r="HCX175" s="164"/>
      <c r="HCY175" s="164"/>
      <c r="HCZ175" s="164"/>
      <c r="HDA175" s="164"/>
      <c r="HDB175" s="164"/>
      <c r="HDC175" s="164"/>
      <c r="HDD175" s="164"/>
      <c r="HDE175" s="164"/>
      <c r="HDF175" s="164"/>
      <c r="HDG175" s="164"/>
      <c r="HDH175" s="164"/>
      <c r="HDI175" s="164"/>
      <c r="HDJ175" s="164"/>
      <c r="HDK175" s="164"/>
      <c r="HDL175" s="164"/>
      <c r="HDM175" s="164"/>
      <c r="HDN175" s="164"/>
      <c r="HDO175" s="164"/>
      <c r="HDP175" s="164"/>
      <c r="HDQ175" s="164"/>
      <c r="HDR175" s="164"/>
      <c r="HDS175" s="164"/>
      <c r="HDT175" s="164"/>
      <c r="HDU175" s="164"/>
      <c r="HDV175" s="164"/>
      <c r="HDW175" s="164"/>
      <c r="HDX175" s="164"/>
      <c r="HDY175" s="164"/>
      <c r="HDZ175" s="164"/>
      <c r="HEA175" s="164"/>
      <c r="HEB175" s="164"/>
      <c r="HEC175" s="164"/>
      <c r="HED175" s="164"/>
      <c r="HEE175" s="164"/>
      <c r="HEF175" s="164"/>
      <c r="HEG175" s="164"/>
      <c r="HEH175" s="164"/>
      <c r="HEI175" s="164"/>
      <c r="HEJ175" s="164"/>
      <c r="HEK175" s="164"/>
      <c r="HEL175" s="164"/>
      <c r="HEM175" s="164"/>
      <c r="HEN175" s="164"/>
      <c r="HEO175" s="164"/>
      <c r="HEP175" s="164"/>
      <c r="HEQ175" s="164"/>
      <c r="HER175" s="164"/>
      <c r="HES175" s="164"/>
      <c r="HET175" s="164"/>
      <c r="HEU175" s="164"/>
      <c r="HEV175" s="164"/>
      <c r="HEW175" s="164"/>
      <c r="HEX175" s="164"/>
      <c r="HEY175" s="164"/>
      <c r="HEZ175" s="164"/>
      <c r="HFA175" s="164"/>
      <c r="HFB175" s="164"/>
      <c r="HFC175" s="164"/>
      <c r="HFD175" s="164"/>
      <c r="HFE175" s="164"/>
      <c r="HFF175" s="164"/>
      <c r="HFG175" s="164"/>
      <c r="HFH175" s="164"/>
      <c r="HFI175" s="164"/>
      <c r="HFJ175" s="164"/>
      <c r="HFK175" s="164"/>
      <c r="HFL175" s="164"/>
      <c r="HFM175" s="164"/>
      <c r="HFN175" s="164"/>
      <c r="HFO175" s="164"/>
      <c r="HFP175" s="164"/>
      <c r="HFQ175" s="164"/>
      <c r="HFR175" s="164"/>
      <c r="HFS175" s="164"/>
      <c r="HFT175" s="164"/>
      <c r="HFU175" s="164"/>
      <c r="HFV175" s="164"/>
      <c r="HFW175" s="164"/>
      <c r="HFX175" s="164"/>
      <c r="HFY175" s="164"/>
      <c r="HFZ175" s="164"/>
      <c r="HGA175" s="164"/>
      <c r="HGB175" s="164"/>
      <c r="HGC175" s="164"/>
      <c r="HGD175" s="164"/>
      <c r="HGE175" s="164"/>
      <c r="HGF175" s="164"/>
      <c r="HGG175" s="164"/>
      <c r="HGH175" s="164"/>
      <c r="HGI175" s="164"/>
      <c r="HGJ175" s="164"/>
      <c r="HGK175" s="164"/>
      <c r="HGL175" s="164"/>
      <c r="HGM175" s="164"/>
      <c r="HGN175" s="164"/>
      <c r="HGO175" s="164"/>
      <c r="HGP175" s="164"/>
      <c r="HGQ175" s="164"/>
      <c r="HGR175" s="164"/>
      <c r="HGS175" s="164"/>
      <c r="HGT175" s="164"/>
      <c r="HGU175" s="164"/>
      <c r="HGV175" s="164"/>
      <c r="HGW175" s="164"/>
      <c r="HGX175" s="164"/>
      <c r="HGY175" s="164"/>
      <c r="HGZ175" s="164"/>
      <c r="HHA175" s="164"/>
      <c r="HHB175" s="164"/>
      <c r="HHC175" s="164"/>
      <c r="HHD175" s="164"/>
      <c r="HHE175" s="164"/>
      <c r="HHF175" s="164"/>
      <c r="HHG175" s="164"/>
      <c r="HHH175" s="164"/>
      <c r="HHI175" s="164"/>
      <c r="HHJ175" s="164"/>
      <c r="HHK175" s="164"/>
      <c r="HHL175" s="164"/>
      <c r="HHM175" s="164"/>
      <c r="HHN175" s="164"/>
      <c r="HHO175" s="164"/>
      <c r="HHP175" s="164"/>
      <c r="HHQ175" s="164"/>
      <c r="HHR175" s="164"/>
      <c r="HHS175" s="164"/>
      <c r="HHT175" s="164"/>
      <c r="HHU175" s="164"/>
      <c r="HHV175" s="164"/>
      <c r="HHW175" s="164"/>
      <c r="HHX175" s="164"/>
      <c r="HHY175" s="164"/>
      <c r="HHZ175" s="164"/>
      <c r="HIA175" s="164"/>
      <c r="HIB175" s="164"/>
      <c r="HIC175" s="164"/>
      <c r="HID175" s="164"/>
      <c r="HIE175" s="164"/>
      <c r="HIF175" s="164"/>
      <c r="HIG175" s="164"/>
      <c r="HIH175" s="164"/>
      <c r="HII175" s="164"/>
      <c r="HIJ175" s="164"/>
      <c r="HIK175" s="164"/>
      <c r="HIL175" s="164"/>
      <c r="HIM175" s="164"/>
      <c r="HIN175" s="164"/>
      <c r="HIO175" s="164"/>
      <c r="HIP175" s="164"/>
      <c r="HIQ175" s="164"/>
      <c r="HIR175" s="164"/>
      <c r="HIS175" s="164"/>
      <c r="HIT175" s="164"/>
      <c r="HIU175" s="164"/>
      <c r="HIV175" s="164"/>
      <c r="HIW175" s="164"/>
      <c r="HIX175" s="164"/>
      <c r="HIY175" s="164"/>
      <c r="HIZ175" s="164"/>
      <c r="HJA175" s="164"/>
      <c r="HJB175" s="164"/>
      <c r="HJC175" s="164"/>
      <c r="HJD175" s="164"/>
      <c r="HJE175" s="164"/>
      <c r="HJF175" s="164"/>
      <c r="HJG175" s="164"/>
      <c r="HJH175" s="164"/>
      <c r="HJI175" s="164"/>
      <c r="HJJ175" s="164"/>
      <c r="HJK175" s="164"/>
      <c r="HJL175" s="164"/>
      <c r="HJM175" s="164"/>
      <c r="HJN175" s="164"/>
      <c r="HJO175" s="164"/>
      <c r="HJP175" s="164"/>
      <c r="HJQ175" s="164"/>
      <c r="HJR175" s="164"/>
      <c r="HJS175" s="164"/>
      <c r="HJT175" s="164"/>
      <c r="HJU175" s="164"/>
      <c r="HJV175" s="164"/>
      <c r="HJW175" s="164"/>
      <c r="HJX175" s="164"/>
      <c r="HJY175" s="164"/>
      <c r="HJZ175" s="164"/>
      <c r="HKA175" s="164"/>
      <c r="HKB175" s="164"/>
      <c r="HKC175" s="164"/>
      <c r="HKD175" s="164"/>
      <c r="HKE175" s="164"/>
      <c r="HKF175" s="164"/>
      <c r="HKG175" s="164"/>
      <c r="HKH175" s="164"/>
      <c r="HKI175" s="164"/>
      <c r="HKJ175" s="164"/>
      <c r="HKK175" s="164"/>
      <c r="HKL175" s="164"/>
      <c r="HKM175" s="164"/>
      <c r="HKN175" s="164"/>
      <c r="HKO175" s="164"/>
      <c r="HKP175" s="164"/>
      <c r="HKQ175" s="164"/>
      <c r="HKR175" s="164"/>
      <c r="HKS175" s="164"/>
      <c r="HKT175" s="164"/>
      <c r="HKU175" s="164"/>
      <c r="HKV175" s="164"/>
      <c r="HKW175" s="164"/>
      <c r="HKX175" s="164"/>
      <c r="HKY175" s="164"/>
      <c r="HKZ175" s="164"/>
      <c r="HLA175" s="164"/>
      <c r="HLB175" s="164"/>
      <c r="HLC175" s="164"/>
      <c r="HLD175" s="164"/>
      <c r="HLE175" s="164"/>
      <c r="HLF175" s="164"/>
      <c r="HLG175" s="164"/>
      <c r="HLH175" s="164"/>
      <c r="HLI175" s="164"/>
      <c r="HLJ175" s="164"/>
      <c r="HLK175" s="164"/>
      <c r="HLL175" s="164"/>
      <c r="HLM175" s="164"/>
      <c r="HLN175" s="164"/>
      <c r="HLO175" s="164"/>
      <c r="HLP175" s="164"/>
      <c r="HLQ175" s="164"/>
      <c r="HLR175" s="164"/>
      <c r="HLS175" s="164"/>
      <c r="HLT175" s="164"/>
      <c r="HLU175" s="164"/>
      <c r="HLV175" s="164"/>
      <c r="HLW175" s="164"/>
      <c r="HLX175" s="164"/>
      <c r="HLY175" s="164"/>
      <c r="HLZ175" s="164"/>
      <c r="HMA175" s="164"/>
      <c r="HMB175" s="164"/>
      <c r="HMC175" s="164"/>
      <c r="HMD175" s="164"/>
      <c r="HME175" s="164"/>
      <c r="HMF175" s="164"/>
      <c r="HMG175" s="164"/>
      <c r="HMH175" s="164"/>
      <c r="HMI175" s="164"/>
      <c r="HMJ175" s="164"/>
      <c r="HMK175" s="164"/>
      <c r="HML175" s="164"/>
      <c r="HMM175" s="164"/>
      <c r="HMN175" s="164"/>
      <c r="HMO175" s="164"/>
      <c r="HMP175" s="164"/>
      <c r="HMQ175" s="164"/>
      <c r="HMR175" s="164"/>
      <c r="HMS175" s="164"/>
      <c r="HMT175" s="164"/>
      <c r="HMU175" s="164"/>
      <c r="HMV175" s="164"/>
      <c r="HMW175" s="164"/>
      <c r="HMX175" s="164"/>
      <c r="HMY175" s="164"/>
      <c r="HMZ175" s="164"/>
      <c r="HNA175" s="164"/>
      <c r="HNB175" s="164"/>
      <c r="HNC175" s="164"/>
      <c r="HND175" s="164"/>
      <c r="HNE175" s="164"/>
      <c r="HNF175" s="164"/>
      <c r="HNG175" s="164"/>
      <c r="HNH175" s="164"/>
      <c r="HNI175" s="164"/>
      <c r="HNJ175" s="164"/>
      <c r="HNK175" s="164"/>
      <c r="HNL175" s="164"/>
      <c r="HNM175" s="164"/>
      <c r="HNN175" s="164"/>
      <c r="HNO175" s="164"/>
      <c r="HNP175" s="164"/>
      <c r="HNQ175" s="164"/>
      <c r="HNR175" s="164"/>
      <c r="HNS175" s="164"/>
      <c r="HNT175" s="164"/>
      <c r="HNU175" s="164"/>
      <c r="HNV175" s="164"/>
      <c r="HNW175" s="164"/>
      <c r="HNX175" s="164"/>
      <c r="HNY175" s="164"/>
      <c r="HNZ175" s="164"/>
      <c r="HOA175" s="164"/>
      <c r="HOB175" s="164"/>
      <c r="HOC175" s="164"/>
      <c r="HOD175" s="164"/>
      <c r="HOE175" s="164"/>
      <c r="HOF175" s="164"/>
      <c r="HOG175" s="164"/>
      <c r="HOH175" s="164"/>
      <c r="HOI175" s="164"/>
      <c r="HOJ175" s="164"/>
      <c r="HOK175" s="164"/>
      <c r="HOL175" s="164"/>
      <c r="HOM175" s="164"/>
      <c r="HON175" s="164"/>
      <c r="HOO175" s="164"/>
      <c r="HOP175" s="164"/>
      <c r="HOQ175" s="164"/>
      <c r="HOR175" s="164"/>
      <c r="HOS175" s="164"/>
      <c r="HOT175" s="164"/>
      <c r="HOU175" s="164"/>
      <c r="HOV175" s="164"/>
      <c r="HOW175" s="164"/>
      <c r="HOX175" s="164"/>
      <c r="HOY175" s="164"/>
      <c r="HOZ175" s="164"/>
      <c r="HPA175" s="164"/>
      <c r="HPB175" s="164"/>
      <c r="HPC175" s="164"/>
      <c r="HPD175" s="164"/>
      <c r="HPE175" s="164"/>
      <c r="HPF175" s="164"/>
      <c r="HPG175" s="164"/>
      <c r="HPH175" s="164"/>
      <c r="HPI175" s="164"/>
      <c r="HPJ175" s="164"/>
      <c r="HPK175" s="164"/>
      <c r="HPL175" s="164"/>
      <c r="HPM175" s="164"/>
      <c r="HPN175" s="164"/>
      <c r="HPO175" s="164"/>
      <c r="HPP175" s="164"/>
      <c r="HPQ175" s="164"/>
      <c r="HPR175" s="164"/>
      <c r="HPS175" s="164"/>
      <c r="HPT175" s="164"/>
      <c r="HPU175" s="164"/>
      <c r="HPV175" s="164"/>
      <c r="HPW175" s="164"/>
      <c r="HPX175" s="164"/>
      <c r="HPY175" s="164"/>
      <c r="HPZ175" s="164"/>
      <c r="HQA175" s="164"/>
      <c r="HQB175" s="164"/>
      <c r="HQC175" s="164"/>
      <c r="HQD175" s="164"/>
      <c r="HQE175" s="164"/>
      <c r="HQF175" s="164"/>
      <c r="HQG175" s="164"/>
      <c r="HQH175" s="164"/>
      <c r="HQI175" s="164"/>
      <c r="HQJ175" s="164"/>
      <c r="HQK175" s="164"/>
      <c r="HQL175" s="164"/>
      <c r="HQM175" s="164"/>
      <c r="HQN175" s="164"/>
      <c r="HQO175" s="164"/>
      <c r="HQP175" s="164"/>
      <c r="HQQ175" s="164"/>
      <c r="HQR175" s="164"/>
      <c r="HQS175" s="164"/>
      <c r="HQT175" s="164"/>
      <c r="HQU175" s="164"/>
      <c r="HQV175" s="164"/>
      <c r="HQW175" s="164"/>
      <c r="HQX175" s="164"/>
      <c r="HQY175" s="164"/>
      <c r="HQZ175" s="164"/>
      <c r="HRA175" s="164"/>
      <c r="HRB175" s="164"/>
      <c r="HRC175" s="164"/>
      <c r="HRD175" s="164"/>
      <c r="HRE175" s="164"/>
      <c r="HRF175" s="164"/>
      <c r="HRG175" s="164"/>
      <c r="HRH175" s="164"/>
      <c r="HRI175" s="164"/>
      <c r="HRJ175" s="164"/>
      <c r="HRK175" s="164"/>
      <c r="HRL175" s="164"/>
      <c r="HRM175" s="164"/>
      <c r="HRN175" s="164"/>
      <c r="HRO175" s="164"/>
      <c r="HRP175" s="164"/>
      <c r="HRQ175" s="164"/>
      <c r="HRR175" s="164"/>
      <c r="HRS175" s="164"/>
      <c r="HRT175" s="164"/>
      <c r="HRU175" s="164"/>
      <c r="HRV175" s="164"/>
      <c r="HRW175" s="164"/>
      <c r="HRX175" s="164"/>
      <c r="HRY175" s="164"/>
      <c r="HRZ175" s="164"/>
      <c r="HSA175" s="164"/>
      <c r="HSB175" s="164"/>
      <c r="HSC175" s="164"/>
      <c r="HSD175" s="164"/>
      <c r="HSE175" s="164"/>
      <c r="HSF175" s="164"/>
      <c r="HSG175" s="164"/>
      <c r="HSH175" s="164"/>
      <c r="HSI175" s="164"/>
      <c r="HSJ175" s="164"/>
      <c r="HSK175" s="164"/>
      <c r="HSL175" s="164"/>
      <c r="HSM175" s="164"/>
      <c r="HSN175" s="164"/>
      <c r="HSO175" s="164"/>
      <c r="HSP175" s="164"/>
      <c r="HSQ175" s="164"/>
      <c r="HSR175" s="164"/>
      <c r="HSS175" s="164"/>
      <c r="HST175" s="164"/>
      <c r="HSU175" s="164"/>
      <c r="HSV175" s="164"/>
      <c r="HSW175" s="164"/>
      <c r="HSX175" s="164"/>
      <c r="HSY175" s="164"/>
      <c r="HSZ175" s="164"/>
      <c r="HTA175" s="164"/>
      <c r="HTB175" s="164"/>
      <c r="HTC175" s="164"/>
      <c r="HTD175" s="164"/>
      <c r="HTE175" s="164"/>
      <c r="HTF175" s="164"/>
      <c r="HTG175" s="164"/>
      <c r="HTH175" s="164"/>
      <c r="HTI175" s="164"/>
      <c r="HTJ175" s="164"/>
      <c r="HTK175" s="164"/>
      <c r="HTL175" s="164"/>
      <c r="HTM175" s="164"/>
      <c r="HTN175" s="164"/>
      <c r="HTO175" s="164"/>
      <c r="HTP175" s="164"/>
      <c r="HTQ175" s="164"/>
      <c r="HTR175" s="164"/>
      <c r="HTS175" s="164"/>
      <c r="HTT175" s="164"/>
      <c r="HTU175" s="164"/>
      <c r="HTV175" s="164"/>
      <c r="HTW175" s="164"/>
      <c r="HTX175" s="164"/>
      <c r="HTY175" s="164"/>
      <c r="HTZ175" s="164"/>
      <c r="HUA175" s="164"/>
      <c r="HUB175" s="164"/>
      <c r="HUC175" s="164"/>
      <c r="HUD175" s="164"/>
      <c r="HUE175" s="164"/>
      <c r="HUF175" s="164"/>
      <c r="HUG175" s="164"/>
      <c r="HUH175" s="164"/>
      <c r="HUI175" s="164"/>
      <c r="HUJ175" s="164"/>
      <c r="HUK175" s="164"/>
      <c r="HUL175" s="164"/>
      <c r="HUM175" s="164"/>
      <c r="HUN175" s="164"/>
      <c r="HUO175" s="164"/>
      <c r="HUP175" s="164"/>
      <c r="HUQ175" s="164"/>
      <c r="HUR175" s="164"/>
      <c r="HUS175" s="164"/>
      <c r="HUT175" s="164"/>
      <c r="HUU175" s="164"/>
      <c r="HUV175" s="164"/>
      <c r="HUW175" s="164"/>
      <c r="HUX175" s="164"/>
      <c r="HUY175" s="164"/>
      <c r="HUZ175" s="164"/>
      <c r="HVA175" s="164"/>
      <c r="HVB175" s="164"/>
      <c r="HVC175" s="164"/>
      <c r="HVD175" s="164"/>
      <c r="HVE175" s="164"/>
      <c r="HVF175" s="164"/>
      <c r="HVG175" s="164"/>
      <c r="HVH175" s="164"/>
      <c r="HVI175" s="164"/>
      <c r="HVJ175" s="164"/>
      <c r="HVK175" s="164"/>
      <c r="HVL175" s="164"/>
      <c r="HVM175" s="164"/>
      <c r="HVN175" s="164"/>
      <c r="HVO175" s="164"/>
      <c r="HVP175" s="164"/>
      <c r="HVQ175" s="164"/>
      <c r="HVR175" s="164"/>
      <c r="HVS175" s="164"/>
      <c r="HVT175" s="164"/>
      <c r="HVU175" s="164"/>
      <c r="HVV175" s="164"/>
      <c r="HVW175" s="164"/>
      <c r="HVX175" s="164"/>
      <c r="HVY175" s="164"/>
      <c r="HVZ175" s="164"/>
      <c r="HWA175" s="164"/>
      <c r="HWB175" s="164"/>
      <c r="HWC175" s="164"/>
      <c r="HWD175" s="164"/>
      <c r="HWE175" s="164"/>
      <c r="HWF175" s="164"/>
      <c r="HWG175" s="164"/>
      <c r="HWH175" s="164"/>
      <c r="HWI175" s="164"/>
      <c r="HWJ175" s="164"/>
      <c r="HWK175" s="164"/>
      <c r="HWL175" s="164"/>
      <c r="HWM175" s="164"/>
      <c r="HWN175" s="164"/>
      <c r="HWO175" s="164"/>
      <c r="HWP175" s="164"/>
      <c r="HWQ175" s="164"/>
      <c r="HWR175" s="164"/>
      <c r="HWS175" s="164"/>
      <c r="HWT175" s="164"/>
      <c r="HWU175" s="164"/>
      <c r="HWV175" s="164"/>
      <c r="HWW175" s="164"/>
      <c r="HWX175" s="164"/>
      <c r="HWY175" s="164"/>
      <c r="HWZ175" s="164"/>
      <c r="HXA175" s="164"/>
      <c r="HXB175" s="164"/>
      <c r="HXC175" s="164"/>
      <c r="HXD175" s="164"/>
      <c r="HXE175" s="164"/>
      <c r="HXF175" s="164"/>
      <c r="HXG175" s="164"/>
      <c r="HXH175" s="164"/>
      <c r="HXI175" s="164"/>
      <c r="HXJ175" s="164"/>
      <c r="HXK175" s="164"/>
      <c r="HXL175" s="164"/>
      <c r="HXM175" s="164"/>
      <c r="HXN175" s="164"/>
      <c r="HXO175" s="164"/>
      <c r="HXP175" s="164"/>
      <c r="HXQ175" s="164"/>
      <c r="HXR175" s="164"/>
      <c r="HXS175" s="164"/>
      <c r="HXT175" s="164"/>
      <c r="HXU175" s="164"/>
      <c r="HXV175" s="164"/>
      <c r="HXW175" s="164"/>
      <c r="HXX175" s="164"/>
      <c r="HXY175" s="164"/>
      <c r="HXZ175" s="164"/>
      <c r="HYA175" s="164"/>
      <c r="HYB175" s="164"/>
      <c r="HYC175" s="164"/>
      <c r="HYD175" s="164"/>
      <c r="HYE175" s="164"/>
      <c r="HYF175" s="164"/>
      <c r="HYG175" s="164"/>
      <c r="HYH175" s="164"/>
      <c r="HYI175" s="164"/>
      <c r="HYJ175" s="164"/>
      <c r="HYK175" s="164"/>
      <c r="HYL175" s="164"/>
      <c r="HYM175" s="164"/>
      <c r="HYN175" s="164"/>
      <c r="HYO175" s="164"/>
      <c r="HYP175" s="164"/>
      <c r="HYQ175" s="164"/>
      <c r="HYR175" s="164"/>
      <c r="HYS175" s="164"/>
      <c r="HYT175" s="164"/>
      <c r="HYU175" s="164"/>
      <c r="HYV175" s="164"/>
      <c r="HYW175" s="164"/>
      <c r="HYX175" s="164"/>
      <c r="HYY175" s="164"/>
      <c r="HYZ175" s="164"/>
      <c r="HZA175" s="164"/>
      <c r="HZB175" s="164"/>
      <c r="HZC175" s="164"/>
      <c r="HZD175" s="164"/>
      <c r="HZE175" s="164"/>
      <c r="HZF175" s="164"/>
      <c r="HZG175" s="164"/>
      <c r="HZH175" s="164"/>
      <c r="HZI175" s="164"/>
      <c r="HZJ175" s="164"/>
      <c r="HZK175" s="164"/>
      <c r="HZL175" s="164"/>
      <c r="HZM175" s="164"/>
      <c r="HZN175" s="164"/>
      <c r="HZO175" s="164"/>
      <c r="HZP175" s="164"/>
      <c r="HZQ175" s="164"/>
      <c r="HZR175" s="164"/>
      <c r="HZS175" s="164"/>
      <c r="HZT175" s="164"/>
      <c r="HZU175" s="164"/>
      <c r="HZV175" s="164"/>
      <c r="HZW175" s="164"/>
      <c r="HZX175" s="164"/>
      <c r="HZY175" s="164"/>
      <c r="HZZ175" s="164"/>
      <c r="IAA175" s="164"/>
      <c r="IAB175" s="164"/>
      <c r="IAC175" s="164"/>
      <c r="IAD175" s="164"/>
      <c r="IAE175" s="164"/>
      <c r="IAF175" s="164"/>
      <c r="IAG175" s="164"/>
      <c r="IAH175" s="164"/>
      <c r="IAI175" s="164"/>
      <c r="IAJ175" s="164"/>
      <c r="IAK175" s="164"/>
      <c r="IAL175" s="164"/>
      <c r="IAM175" s="164"/>
      <c r="IAN175" s="164"/>
      <c r="IAO175" s="164"/>
      <c r="IAP175" s="164"/>
      <c r="IAQ175" s="164"/>
      <c r="IAR175" s="164"/>
      <c r="IAS175" s="164"/>
      <c r="IAT175" s="164"/>
      <c r="IAU175" s="164"/>
      <c r="IAV175" s="164"/>
      <c r="IAW175" s="164"/>
      <c r="IAX175" s="164"/>
      <c r="IAY175" s="164"/>
      <c r="IAZ175" s="164"/>
      <c r="IBA175" s="164"/>
      <c r="IBB175" s="164"/>
      <c r="IBC175" s="164"/>
      <c r="IBD175" s="164"/>
      <c r="IBE175" s="164"/>
      <c r="IBF175" s="164"/>
      <c r="IBG175" s="164"/>
      <c r="IBH175" s="164"/>
      <c r="IBI175" s="164"/>
      <c r="IBJ175" s="164"/>
      <c r="IBK175" s="164"/>
      <c r="IBL175" s="164"/>
      <c r="IBM175" s="164"/>
      <c r="IBN175" s="164"/>
      <c r="IBO175" s="164"/>
      <c r="IBP175" s="164"/>
      <c r="IBQ175" s="164"/>
      <c r="IBR175" s="164"/>
      <c r="IBS175" s="164"/>
      <c r="IBT175" s="164"/>
      <c r="IBU175" s="164"/>
      <c r="IBV175" s="164"/>
      <c r="IBW175" s="164"/>
      <c r="IBX175" s="164"/>
      <c r="IBY175" s="164"/>
      <c r="IBZ175" s="164"/>
      <c r="ICA175" s="164"/>
      <c r="ICB175" s="164"/>
      <c r="ICC175" s="164"/>
      <c r="ICD175" s="164"/>
      <c r="ICE175" s="164"/>
      <c r="ICF175" s="164"/>
      <c r="ICG175" s="164"/>
      <c r="ICH175" s="164"/>
      <c r="ICI175" s="164"/>
      <c r="ICJ175" s="164"/>
      <c r="ICK175" s="164"/>
      <c r="ICL175" s="164"/>
      <c r="ICM175" s="164"/>
      <c r="ICN175" s="164"/>
      <c r="ICO175" s="164"/>
      <c r="ICP175" s="164"/>
      <c r="ICQ175" s="164"/>
      <c r="ICR175" s="164"/>
      <c r="ICS175" s="164"/>
      <c r="ICT175" s="164"/>
      <c r="ICU175" s="164"/>
      <c r="ICV175" s="164"/>
      <c r="ICW175" s="164"/>
      <c r="ICX175" s="164"/>
      <c r="ICY175" s="164"/>
      <c r="ICZ175" s="164"/>
      <c r="IDA175" s="164"/>
      <c r="IDB175" s="164"/>
      <c r="IDC175" s="164"/>
      <c r="IDD175" s="164"/>
      <c r="IDE175" s="164"/>
      <c r="IDF175" s="164"/>
      <c r="IDG175" s="164"/>
      <c r="IDH175" s="164"/>
      <c r="IDI175" s="164"/>
      <c r="IDJ175" s="164"/>
      <c r="IDK175" s="164"/>
      <c r="IDL175" s="164"/>
      <c r="IDM175" s="164"/>
      <c r="IDN175" s="164"/>
      <c r="IDO175" s="164"/>
      <c r="IDP175" s="164"/>
      <c r="IDQ175" s="164"/>
      <c r="IDR175" s="164"/>
      <c r="IDS175" s="164"/>
      <c r="IDT175" s="164"/>
      <c r="IDU175" s="164"/>
      <c r="IDV175" s="164"/>
      <c r="IDW175" s="164"/>
      <c r="IDX175" s="164"/>
      <c r="IDY175" s="164"/>
      <c r="IDZ175" s="164"/>
      <c r="IEA175" s="164"/>
      <c r="IEB175" s="164"/>
      <c r="IEC175" s="164"/>
      <c r="IED175" s="164"/>
      <c r="IEE175" s="164"/>
      <c r="IEF175" s="164"/>
      <c r="IEG175" s="164"/>
      <c r="IEH175" s="164"/>
      <c r="IEI175" s="164"/>
      <c r="IEJ175" s="164"/>
      <c r="IEK175" s="164"/>
      <c r="IEL175" s="164"/>
      <c r="IEM175" s="164"/>
      <c r="IEN175" s="164"/>
      <c r="IEO175" s="164"/>
      <c r="IEP175" s="164"/>
      <c r="IEQ175" s="164"/>
      <c r="IER175" s="164"/>
      <c r="IES175" s="164"/>
      <c r="IET175" s="164"/>
      <c r="IEU175" s="164"/>
      <c r="IEV175" s="164"/>
      <c r="IEW175" s="164"/>
      <c r="IEX175" s="164"/>
      <c r="IEY175" s="164"/>
      <c r="IEZ175" s="164"/>
      <c r="IFA175" s="164"/>
      <c r="IFB175" s="164"/>
      <c r="IFC175" s="164"/>
      <c r="IFD175" s="164"/>
      <c r="IFE175" s="164"/>
      <c r="IFF175" s="164"/>
      <c r="IFG175" s="164"/>
      <c r="IFH175" s="164"/>
      <c r="IFI175" s="164"/>
      <c r="IFJ175" s="164"/>
      <c r="IFK175" s="164"/>
      <c r="IFL175" s="164"/>
      <c r="IFM175" s="164"/>
      <c r="IFN175" s="164"/>
      <c r="IFO175" s="164"/>
      <c r="IFP175" s="164"/>
      <c r="IFQ175" s="164"/>
      <c r="IFR175" s="164"/>
      <c r="IFS175" s="164"/>
      <c r="IFT175" s="164"/>
      <c r="IFU175" s="164"/>
      <c r="IFV175" s="164"/>
      <c r="IFW175" s="164"/>
      <c r="IFX175" s="164"/>
      <c r="IFY175" s="164"/>
      <c r="IFZ175" s="164"/>
      <c r="IGA175" s="164"/>
      <c r="IGB175" s="164"/>
      <c r="IGC175" s="164"/>
      <c r="IGD175" s="164"/>
      <c r="IGE175" s="164"/>
      <c r="IGF175" s="164"/>
      <c r="IGG175" s="164"/>
      <c r="IGH175" s="164"/>
      <c r="IGI175" s="164"/>
      <c r="IGJ175" s="164"/>
      <c r="IGK175" s="164"/>
      <c r="IGL175" s="164"/>
      <c r="IGM175" s="164"/>
      <c r="IGN175" s="164"/>
      <c r="IGO175" s="164"/>
      <c r="IGP175" s="164"/>
      <c r="IGQ175" s="164"/>
      <c r="IGR175" s="164"/>
      <c r="IGS175" s="164"/>
      <c r="IGT175" s="164"/>
      <c r="IGU175" s="164"/>
      <c r="IGV175" s="164"/>
      <c r="IGW175" s="164"/>
      <c r="IGX175" s="164"/>
      <c r="IGY175" s="164"/>
      <c r="IGZ175" s="164"/>
      <c r="IHA175" s="164"/>
      <c r="IHB175" s="164"/>
      <c r="IHC175" s="164"/>
      <c r="IHD175" s="164"/>
      <c r="IHE175" s="164"/>
      <c r="IHF175" s="164"/>
      <c r="IHG175" s="164"/>
      <c r="IHH175" s="164"/>
      <c r="IHI175" s="164"/>
      <c r="IHJ175" s="164"/>
      <c r="IHK175" s="164"/>
      <c r="IHL175" s="164"/>
      <c r="IHM175" s="164"/>
      <c r="IHN175" s="164"/>
      <c r="IHO175" s="164"/>
      <c r="IHP175" s="164"/>
      <c r="IHQ175" s="164"/>
      <c r="IHR175" s="164"/>
      <c r="IHS175" s="164"/>
      <c r="IHT175" s="164"/>
      <c r="IHU175" s="164"/>
      <c r="IHV175" s="164"/>
      <c r="IHW175" s="164"/>
      <c r="IHX175" s="164"/>
      <c r="IHY175" s="164"/>
      <c r="IHZ175" s="164"/>
      <c r="IIA175" s="164"/>
      <c r="IIB175" s="164"/>
      <c r="IIC175" s="164"/>
      <c r="IID175" s="164"/>
      <c r="IIE175" s="164"/>
      <c r="IIF175" s="164"/>
      <c r="IIG175" s="164"/>
      <c r="IIH175" s="164"/>
      <c r="III175" s="164"/>
      <c r="IIJ175" s="164"/>
      <c r="IIK175" s="164"/>
      <c r="IIL175" s="164"/>
      <c r="IIM175" s="164"/>
      <c r="IIN175" s="164"/>
      <c r="IIO175" s="164"/>
      <c r="IIP175" s="164"/>
      <c r="IIQ175" s="164"/>
      <c r="IIR175" s="164"/>
      <c r="IIS175" s="164"/>
      <c r="IIT175" s="164"/>
      <c r="IIU175" s="164"/>
      <c r="IIV175" s="164"/>
      <c r="IIW175" s="164"/>
      <c r="IIX175" s="164"/>
      <c r="IIY175" s="164"/>
      <c r="IIZ175" s="164"/>
      <c r="IJA175" s="164"/>
      <c r="IJB175" s="164"/>
      <c r="IJC175" s="164"/>
      <c r="IJD175" s="164"/>
      <c r="IJE175" s="164"/>
      <c r="IJF175" s="164"/>
      <c r="IJG175" s="164"/>
      <c r="IJH175" s="164"/>
      <c r="IJI175" s="164"/>
      <c r="IJJ175" s="164"/>
      <c r="IJK175" s="164"/>
      <c r="IJL175" s="164"/>
      <c r="IJM175" s="164"/>
      <c r="IJN175" s="164"/>
      <c r="IJO175" s="164"/>
      <c r="IJP175" s="164"/>
      <c r="IJQ175" s="164"/>
      <c r="IJR175" s="164"/>
      <c r="IJS175" s="164"/>
      <c r="IJT175" s="164"/>
      <c r="IJU175" s="164"/>
      <c r="IJV175" s="164"/>
      <c r="IJW175" s="164"/>
      <c r="IJX175" s="164"/>
      <c r="IJY175" s="164"/>
      <c r="IJZ175" s="164"/>
      <c r="IKA175" s="164"/>
      <c r="IKB175" s="164"/>
      <c r="IKC175" s="164"/>
      <c r="IKD175" s="164"/>
      <c r="IKE175" s="164"/>
      <c r="IKF175" s="164"/>
      <c r="IKG175" s="164"/>
      <c r="IKH175" s="164"/>
      <c r="IKI175" s="164"/>
      <c r="IKJ175" s="164"/>
      <c r="IKK175" s="164"/>
      <c r="IKL175" s="164"/>
      <c r="IKM175" s="164"/>
      <c r="IKN175" s="164"/>
      <c r="IKO175" s="164"/>
      <c r="IKP175" s="164"/>
      <c r="IKQ175" s="164"/>
      <c r="IKR175" s="164"/>
      <c r="IKS175" s="164"/>
      <c r="IKT175" s="164"/>
      <c r="IKU175" s="164"/>
      <c r="IKV175" s="164"/>
      <c r="IKW175" s="164"/>
      <c r="IKX175" s="164"/>
      <c r="IKY175" s="164"/>
      <c r="IKZ175" s="164"/>
      <c r="ILA175" s="164"/>
      <c r="ILB175" s="164"/>
      <c r="ILC175" s="164"/>
      <c r="ILD175" s="164"/>
      <c r="ILE175" s="164"/>
      <c r="ILF175" s="164"/>
      <c r="ILG175" s="164"/>
      <c r="ILH175" s="164"/>
      <c r="ILI175" s="164"/>
      <c r="ILJ175" s="164"/>
      <c r="ILK175" s="164"/>
      <c r="ILL175" s="164"/>
      <c r="ILM175" s="164"/>
      <c r="ILN175" s="164"/>
      <c r="ILO175" s="164"/>
      <c r="ILP175" s="164"/>
      <c r="ILQ175" s="164"/>
      <c r="ILR175" s="164"/>
      <c r="ILS175" s="164"/>
      <c r="ILT175" s="164"/>
      <c r="ILU175" s="164"/>
      <c r="ILV175" s="164"/>
      <c r="ILW175" s="164"/>
      <c r="ILX175" s="164"/>
      <c r="ILY175" s="164"/>
      <c r="ILZ175" s="164"/>
      <c r="IMA175" s="164"/>
      <c r="IMB175" s="164"/>
      <c r="IMC175" s="164"/>
      <c r="IMD175" s="164"/>
      <c r="IME175" s="164"/>
      <c r="IMF175" s="164"/>
      <c r="IMG175" s="164"/>
      <c r="IMH175" s="164"/>
      <c r="IMI175" s="164"/>
      <c r="IMJ175" s="164"/>
      <c r="IMK175" s="164"/>
      <c r="IML175" s="164"/>
      <c r="IMM175" s="164"/>
      <c r="IMN175" s="164"/>
      <c r="IMO175" s="164"/>
      <c r="IMP175" s="164"/>
      <c r="IMQ175" s="164"/>
      <c r="IMR175" s="164"/>
      <c r="IMS175" s="164"/>
      <c r="IMT175" s="164"/>
      <c r="IMU175" s="164"/>
      <c r="IMV175" s="164"/>
      <c r="IMW175" s="164"/>
      <c r="IMX175" s="164"/>
      <c r="IMY175" s="164"/>
      <c r="IMZ175" s="164"/>
      <c r="INA175" s="164"/>
      <c r="INB175" s="164"/>
      <c r="INC175" s="164"/>
      <c r="IND175" s="164"/>
      <c r="INE175" s="164"/>
      <c r="INF175" s="164"/>
      <c r="ING175" s="164"/>
      <c r="INH175" s="164"/>
      <c r="INI175" s="164"/>
      <c r="INJ175" s="164"/>
      <c r="INK175" s="164"/>
      <c r="INL175" s="164"/>
      <c r="INM175" s="164"/>
      <c r="INN175" s="164"/>
      <c r="INO175" s="164"/>
      <c r="INP175" s="164"/>
      <c r="INQ175" s="164"/>
      <c r="INR175" s="164"/>
      <c r="INS175" s="164"/>
      <c r="INT175" s="164"/>
      <c r="INU175" s="164"/>
      <c r="INV175" s="164"/>
      <c r="INW175" s="164"/>
      <c r="INX175" s="164"/>
      <c r="INY175" s="164"/>
      <c r="INZ175" s="164"/>
      <c r="IOA175" s="164"/>
      <c r="IOB175" s="164"/>
      <c r="IOC175" s="164"/>
      <c r="IOD175" s="164"/>
      <c r="IOE175" s="164"/>
      <c r="IOF175" s="164"/>
      <c r="IOG175" s="164"/>
      <c r="IOH175" s="164"/>
      <c r="IOI175" s="164"/>
      <c r="IOJ175" s="164"/>
      <c r="IOK175" s="164"/>
      <c r="IOL175" s="164"/>
      <c r="IOM175" s="164"/>
      <c r="ION175" s="164"/>
      <c r="IOO175" s="164"/>
      <c r="IOP175" s="164"/>
      <c r="IOQ175" s="164"/>
      <c r="IOR175" s="164"/>
      <c r="IOS175" s="164"/>
      <c r="IOT175" s="164"/>
      <c r="IOU175" s="164"/>
      <c r="IOV175" s="164"/>
      <c r="IOW175" s="164"/>
      <c r="IOX175" s="164"/>
      <c r="IOY175" s="164"/>
      <c r="IOZ175" s="164"/>
      <c r="IPA175" s="164"/>
      <c r="IPB175" s="164"/>
      <c r="IPC175" s="164"/>
      <c r="IPD175" s="164"/>
      <c r="IPE175" s="164"/>
      <c r="IPF175" s="164"/>
      <c r="IPG175" s="164"/>
      <c r="IPH175" s="164"/>
      <c r="IPI175" s="164"/>
      <c r="IPJ175" s="164"/>
      <c r="IPK175" s="164"/>
      <c r="IPL175" s="164"/>
      <c r="IPM175" s="164"/>
      <c r="IPN175" s="164"/>
      <c r="IPO175" s="164"/>
      <c r="IPP175" s="164"/>
      <c r="IPQ175" s="164"/>
      <c r="IPR175" s="164"/>
      <c r="IPS175" s="164"/>
      <c r="IPT175" s="164"/>
      <c r="IPU175" s="164"/>
      <c r="IPV175" s="164"/>
      <c r="IPW175" s="164"/>
      <c r="IPX175" s="164"/>
      <c r="IPY175" s="164"/>
      <c r="IPZ175" s="164"/>
      <c r="IQA175" s="164"/>
      <c r="IQB175" s="164"/>
      <c r="IQC175" s="164"/>
      <c r="IQD175" s="164"/>
      <c r="IQE175" s="164"/>
      <c r="IQF175" s="164"/>
      <c r="IQG175" s="164"/>
      <c r="IQH175" s="164"/>
      <c r="IQI175" s="164"/>
      <c r="IQJ175" s="164"/>
      <c r="IQK175" s="164"/>
      <c r="IQL175" s="164"/>
      <c r="IQM175" s="164"/>
      <c r="IQN175" s="164"/>
      <c r="IQO175" s="164"/>
      <c r="IQP175" s="164"/>
      <c r="IQQ175" s="164"/>
      <c r="IQR175" s="164"/>
      <c r="IQS175" s="164"/>
      <c r="IQT175" s="164"/>
      <c r="IQU175" s="164"/>
      <c r="IQV175" s="164"/>
      <c r="IQW175" s="164"/>
      <c r="IQX175" s="164"/>
      <c r="IQY175" s="164"/>
      <c r="IQZ175" s="164"/>
      <c r="IRA175" s="164"/>
      <c r="IRB175" s="164"/>
      <c r="IRC175" s="164"/>
      <c r="IRD175" s="164"/>
      <c r="IRE175" s="164"/>
      <c r="IRF175" s="164"/>
      <c r="IRG175" s="164"/>
      <c r="IRH175" s="164"/>
      <c r="IRI175" s="164"/>
      <c r="IRJ175" s="164"/>
      <c r="IRK175" s="164"/>
      <c r="IRL175" s="164"/>
      <c r="IRM175" s="164"/>
      <c r="IRN175" s="164"/>
      <c r="IRO175" s="164"/>
      <c r="IRP175" s="164"/>
      <c r="IRQ175" s="164"/>
      <c r="IRR175" s="164"/>
      <c r="IRS175" s="164"/>
      <c r="IRT175" s="164"/>
      <c r="IRU175" s="164"/>
      <c r="IRV175" s="164"/>
      <c r="IRW175" s="164"/>
      <c r="IRX175" s="164"/>
      <c r="IRY175" s="164"/>
      <c r="IRZ175" s="164"/>
      <c r="ISA175" s="164"/>
      <c r="ISB175" s="164"/>
      <c r="ISC175" s="164"/>
      <c r="ISD175" s="164"/>
      <c r="ISE175" s="164"/>
      <c r="ISF175" s="164"/>
      <c r="ISG175" s="164"/>
      <c r="ISH175" s="164"/>
      <c r="ISI175" s="164"/>
      <c r="ISJ175" s="164"/>
      <c r="ISK175" s="164"/>
      <c r="ISL175" s="164"/>
      <c r="ISM175" s="164"/>
      <c r="ISN175" s="164"/>
      <c r="ISO175" s="164"/>
      <c r="ISP175" s="164"/>
      <c r="ISQ175" s="164"/>
      <c r="ISR175" s="164"/>
      <c r="ISS175" s="164"/>
      <c r="IST175" s="164"/>
      <c r="ISU175" s="164"/>
      <c r="ISV175" s="164"/>
      <c r="ISW175" s="164"/>
      <c r="ISX175" s="164"/>
      <c r="ISY175" s="164"/>
      <c r="ISZ175" s="164"/>
      <c r="ITA175" s="164"/>
      <c r="ITB175" s="164"/>
      <c r="ITC175" s="164"/>
      <c r="ITD175" s="164"/>
      <c r="ITE175" s="164"/>
      <c r="ITF175" s="164"/>
      <c r="ITG175" s="164"/>
      <c r="ITH175" s="164"/>
      <c r="ITI175" s="164"/>
      <c r="ITJ175" s="164"/>
      <c r="ITK175" s="164"/>
      <c r="ITL175" s="164"/>
      <c r="ITM175" s="164"/>
      <c r="ITN175" s="164"/>
      <c r="ITO175" s="164"/>
      <c r="ITP175" s="164"/>
      <c r="ITQ175" s="164"/>
      <c r="ITR175" s="164"/>
      <c r="ITS175" s="164"/>
      <c r="ITT175" s="164"/>
      <c r="ITU175" s="164"/>
      <c r="ITV175" s="164"/>
      <c r="ITW175" s="164"/>
      <c r="ITX175" s="164"/>
      <c r="ITY175" s="164"/>
      <c r="ITZ175" s="164"/>
      <c r="IUA175" s="164"/>
      <c r="IUB175" s="164"/>
      <c r="IUC175" s="164"/>
      <c r="IUD175" s="164"/>
      <c r="IUE175" s="164"/>
      <c r="IUF175" s="164"/>
      <c r="IUG175" s="164"/>
      <c r="IUH175" s="164"/>
      <c r="IUI175" s="164"/>
      <c r="IUJ175" s="164"/>
      <c r="IUK175" s="164"/>
      <c r="IUL175" s="164"/>
      <c r="IUM175" s="164"/>
      <c r="IUN175" s="164"/>
      <c r="IUO175" s="164"/>
      <c r="IUP175" s="164"/>
      <c r="IUQ175" s="164"/>
      <c r="IUR175" s="164"/>
      <c r="IUS175" s="164"/>
      <c r="IUT175" s="164"/>
      <c r="IUU175" s="164"/>
      <c r="IUV175" s="164"/>
      <c r="IUW175" s="164"/>
      <c r="IUX175" s="164"/>
      <c r="IUY175" s="164"/>
      <c r="IUZ175" s="164"/>
      <c r="IVA175" s="164"/>
      <c r="IVB175" s="164"/>
      <c r="IVC175" s="164"/>
      <c r="IVD175" s="164"/>
      <c r="IVE175" s="164"/>
      <c r="IVF175" s="164"/>
      <c r="IVG175" s="164"/>
      <c r="IVH175" s="164"/>
      <c r="IVI175" s="164"/>
      <c r="IVJ175" s="164"/>
      <c r="IVK175" s="164"/>
      <c r="IVL175" s="164"/>
      <c r="IVM175" s="164"/>
      <c r="IVN175" s="164"/>
      <c r="IVO175" s="164"/>
      <c r="IVP175" s="164"/>
      <c r="IVQ175" s="164"/>
      <c r="IVR175" s="164"/>
      <c r="IVS175" s="164"/>
      <c r="IVT175" s="164"/>
      <c r="IVU175" s="164"/>
      <c r="IVV175" s="164"/>
      <c r="IVW175" s="164"/>
      <c r="IVX175" s="164"/>
      <c r="IVY175" s="164"/>
      <c r="IVZ175" s="164"/>
      <c r="IWA175" s="164"/>
      <c r="IWB175" s="164"/>
      <c r="IWC175" s="164"/>
      <c r="IWD175" s="164"/>
      <c r="IWE175" s="164"/>
      <c r="IWF175" s="164"/>
      <c r="IWG175" s="164"/>
      <c r="IWH175" s="164"/>
      <c r="IWI175" s="164"/>
      <c r="IWJ175" s="164"/>
      <c r="IWK175" s="164"/>
      <c r="IWL175" s="164"/>
      <c r="IWM175" s="164"/>
      <c r="IWN175" s="164"/>
      <c r="IWO175" s="164"/>
      <c r="IWP175" s="164"/>
      <c r="IWQ175" s="164"/>
      <c r="IWR175" s="164"/>
      <c r="IWS175" s="164"/>
      <c r="IWT175" s="164"/>
      <c r="IWU175" s="164"/>
      <c r="IWV175" s="164"/>
      <c r="IWW175" s="164"/>
      <c r="IWX175" s="164"/>
      <c r="IWY175" s="164"/>
      <c r="IWZ175" s="164"/>
      <c r="IXA175" s="164"/>
      <c r="IXB175" s="164"/>
      <c r="IXC175" s="164"/>
      <c r="IXD175" s="164"/>
      <c r="IXE175" s="164"/>
      <c r="IXF175" s="164"/>
      <c r="IXG175" s="164"/>
      <c r="IXH175" s="164"/>
      <c r="IXI175" s="164"/>
      <c r="IXJ175" s="164"/>
      <c r="IXK175" s="164"/>
      <c r="IXL175" s="164"/>
      <c r="IXM175" s="164"/>
      <c r="IXN175" s="164"/>
      <c r="IXO175" s="164"/>
      <c r="IXP175" s="164"/>
      <c r="IXQ175" s="164"/>
      <c r="IXR175" s="164"/>
      <c r="IXS175" s="164"/>
      <c r="IXT175" s="164"/>
      <c r="IXU175" s="164"/>
      <c r="IXV175" s="164"/>
      <c r="IXW175" s="164"/>
      <c r="IXX175" s="164"/>
      <c r="IXY175" s="164"/>
      <c r="IXZ175" s="164"/>
      <c r="IYA175" s="164"/>
      <c r="IYB175" s="164"/>
      <c r="IYC175" s="164"/>
      <c r="IYD175" s="164"/>
      <c r="IYE175" s="164"/>
      <c r="IYF175" s="164"/>
      <c r="IYG175" s="164"/>
      <c r="IYH175" s="164"/>
      <c r="IYI175" s="164"/>
      <c r="IYJ175" s="164"/>
      <c r="IYK175" s="164"/>
      <c r="IYL175" s="164"/>
      <c r="IYM175" s="164"/>
      <c r="IYN175" s="164"/>
      <c r="IYO175" s="164"/>
      <c r="IYP175" s="164"/>
      <c r="IYQ175" s="164"/>
      <c r="IYR175" s="164"/>
      <c r="IYS175" s="164"/>
      <c r="IYT175" s="164"/>
      <c r="IYU175" s="164"/>
      <c r="IYV175" s="164"/>
      <c r="IYW175" s="164"/>
      <c r="IYX175" s="164"/>
      <c r="IYY175" s="164"/>
      <c r="IYZ175" s="164"/>
      <c r="IZA175" s="164"/>
      <c r="IZB175" s="164"/>
      <c r="IZC175" s="164"/>
      <c r="IZD175" s="164"/>
      <c r="IZE175" s="164"/>
      <c r="IZF175" s="164"/>
      <c r="IZG175" s="164"/>
      <c r="IZH175" s="164"/>
      <c r="IZI175" s="164"/>
      <c r="IZJ175" s="164"/>
      <c r="IZK175" s="164"/>
      <c r="IZL175" s="164"/>
      <c r="IZM175" s="164"/>
      <c r="IZN175" s="164"/>
      <c r="IZO175" s="164"/>
      <c r="IZP175" s="164"/>
      <c r="IZQ175" s="164"/>
      <c r="IZR175" s="164"/>
      <c r="IZS175" s="164"/>
      <c r="IZT175" s="164"/>
      <c r="IZU175" s="164"/>
      <c r="IZV175" s="164"/>
      <c r="IZW175" s="164"/>
      <c r="IZX175" s="164"/>
      <c r="IZY175" s="164"/>
      <c r="IZZ175" s="164"/>
      <c r="JAA175" s="164"/>
      <c r="JAB175" s="164"/>
      <c r="JAC175" s="164"/>
      <c r="JAD175" s="164"/>
      <c r="JAE175" s="164"/>
      <c r="JAF175" s="164"/>
      <c r="JAG175" s="164"/>
      <c r="JAH175" s="164"/>
      <c r="JAI175" s="164"/>
      <c r="JAJ175" s="164"/>
      <c r="JAK175" s="164"/>
      <c r="JAL175" s="164"/>
      <c r="JAM175" s="164"/>
      <c r="JAN175" s="164"/>
      <c r="JAO175" s="164"/>
      <c r="JAP175" s="164"/>
      <c r="JAQ175" s="164"/>
      <c r="JAR175" s="164"/>
      <c r="JAS175" s="164"/>
      <c r="JAT175" s="164"/>
      <c r="JAU175" s="164"/>
      <c r="JAV175" s="164"/>
      <c r="JAW175" s="164"/>
      <c r="JAX175" s="164"/>
      <c r="JAY175" s="164"/>
      <c r="JAZ175" s="164"/>
      <c r="JBA175" s="164"/>
      <c r="JBB175" s="164"/>
      <c r="JBC175" s="164"/>
      <c r="JBD175" s="164"/>
      <c r="JBE175" s="164"/>
      <c r="JBF175" s="164"/>
      <c r="JBG175" s="164"/>
      <c r="JBH175" s="164"/>
      <c r="JBI175" s="164"/>
      <c r="JBJ175" s="164"/>
      <c r="JBK175" s="164"/>
      <c r="JBL175" s="164"/>
      <c r="JBM175" s="164"/>
      <c r="JBN175" s="164"/>
      <c r="JBO175" s="164"/>
      <c r="JBP175" s="164"/>
      <c r="JBQ175" s="164"/>
      <c r="JBR175" s="164"/>
      <c r="JBS175" s="164"/>
      <c r="JBT175" s="164"/>
      <c r="JBU175" s="164"/>
      <c r="JBV175" s="164"/>
      <c r="JBW175" s="164"/>
      <c r="JBX175" s="164"/>
      <c r="JBY175" s="164"/>
      <c r="JBZ175" s="164"/>
      <c r="JCA175" s="164"/>
      <c r="JCB175" s="164"/>
      <c r="JCC175" s="164"/>
      <c r="JCD175" s="164"/>
      <c r="JCE175" s="164"/>
      <c r="JCF175" s="164"/>
      <c r="JCG175" s="164"/>
      <c r="JCH175" s="164"/>
      <c r="JCI175" s="164"/>
      <c r="JCJ175" s="164"/>
      <c r="JCK175" s="164"/>
      <c r="JCL175" s="164"/>
      <c r="JCM175" s="164"/>
      <c r="JCN175" s="164"/>
      <c r="JCO175" s="164"/>
      <c r="JCP175" s="164"/>
      <c r="JCQ175" s="164"/>
      <c r="JCR175" s="164"/>
      <c r="JCS175" s="164"/>
      <c r="JCT175" s="164"/>
      <c r="JCU175" s="164"/>
      <c r="JCV175" s="164"/>
      <c r="JCW175" s="164"/>
      <c r="JCX175" s="164"/>
      <c r="JCY175" s="164"/>
      <c r="JCZ175" s="164"/>
      <c r="JDA175" s="164"/>
      <c r="JDB175" s="164"/>
      <c r="JDC175" s="164"/>
      <c r="JDD175" s="164"/>
      <c r="JDE175" s="164"/>
      <c r="JDF175" s="164"/>
      <c r="JDG175" s="164"/>
      <c r="JDH175" s="164"/>
      <c r="JDI175" s="164"/>
      <c r="JDJ175" s="164"/>
      <c r="JDK175" s="164"/>
      <c r="JDL175" s="164"/>
      <c r="JDM175" s="164"/>
      <c r="JDN175" s="164"/>
      <c r="JDO175" s="164"/>
      <c r="JDP175" s="164"/>
      <c r="JDQ175" s="164"/>
      <c r="JDR175" s="164"/>
      <c r="JDS175" s="164"/>
      <c r="JDT175" s="164"/>
      <c r="JDU175" s="164"/>
      <c r="JDV175" s="164"/>
      <c r="JDW175" s="164"/>
      <c r="JDX175" s="164"/>
      <c r="JDY175" s="164"/>
      <c r="JDZ175" s="164"/>
      <c r="JEA175" s="164"/>
      <c r="JEB175" s="164"/>
      <c r="JEC175" s="164"/>
      <c r="JED175" s="164"/>
      <c r="JEE175" s="164"/>
      <c r="JEF175" s="164"/>
      <c r="JEG175" s="164"/>
      <c r="JEH175" s="164"/>
      <c r="JEI175" s="164"/>
      <c r="JEJ175" s="164"/>
      <c r="JEK175" s="164"/>
      <c r="JEL175" s="164"/>
      <c r="JEM175" s="164"/>
      <c r="JEN175" s="164"/>
      <c r="JEO175" s="164"/>
      <c r="JEP175" s="164"/>
      <c r="JEQ175" s="164"/>
      <c r="JER175" s="164"/>
      <c r="JES175" s="164"/>
      <c r="JET175" s="164"/>
      <c r="JEU175" s="164"/>
      <c r="JEV175" s="164"/>
      <c r="JEW175" s="164"/>
      <c r="JEX175" s="164"/>
      <c r="JEY175" s="164"/>
      <c r="JEZ175" s="164"/>
      <c r="JFA175" s="164"/>
      <c r="JFB175" s="164"/>
      <c r="JFC175" s="164"/>
      <c r="JFD175" s="164"/>
      <c r="JFE175" s="164"/>
      <c r="JFF175" s="164"/>
      <c r="JFG175" s="164"/>
      <c r="JFH175" s="164"/>
      <c r="JFI175" s="164"/>
      <c r="JFJ175" s="164"/>
      <c r="JFK175" s="164"/>
      <c r="JFL175" s="164"/>
      <c r="JFM175" s="164"/>
      <c r="JFN175" s="164"/>
      <c r="JFO175" s="164"/>
      <c r="JFP175" s="164"/>
      <c r="JFQ175" s="164"/>
      <c r="JFR175" s="164"/>
      <c r="JFS175" s="164"/>
      <c r="JFT175" s="164"/>
      <c r="JFU175" s="164"/>
      <c r="JFV175" s="164"/>
      <c r="JFW175" s="164"/>
      <c r="JFX175" s="164"/>
      <c r="JFY175" s="164"/>
      <c r="JFZ175" s="164"/>
      <c r="JGA175" s="164"/>
      <c r="JGB175" s="164"/>
      <c r="JGC175" s="164"/>
      <c r="JGD175" s="164"/>
      <c r="JGE175" s="164"/>
      <c r="JGF175" s="164"/>
      <c r="JGG175" s="164"/>
      <c r="JGH175" s="164"/>
      <c r="JGI175" s="164"/>
      <c r="JGJ175" s="164"/>
      <c r="JGK175" s="164"/>
      <c r="JGL175" s="164"/>
      <c r="JGM175" s="164"/>
      <c r="JGN175" s="164"/>
      <c r="JGO175" s="164"/>
      <c r="JGP175" s="164"/>
      <c r="JGQ175" s="164"/>
      <c r="JGR175" s="164"/>
      <c r="JGS175" s="164"/>
      <c r="JGT175" s="164"/>
      <c r="JGU175" s="164"/>
      <c r="JGV175" s="164"/>
      <c r="JGW175" s="164"/>
      <c r="JGX175" s="164"/>
      <c r="JGY175" s="164"/>
      <c r="JGZ175" s="164"/>
      <c r="JHA175" s="164"/>
      <c r="JHB175" s="164"/>
      <c r="JHC175" s="164"/>
      <c r="JHD175" s="164"/>
      <c r="JHE175" s="164"/>
      <c r="JHF175" s="164"/>
      <c r="JHG175" s="164"/>
      <c r="JHH175" s="164"/>
      <c r="JHI175" s="164"/>
      <c r="JHJ175" s="164"/>
      <c r="JHK175" s="164"/>
      <c r="JHL175" s="164"/>
      <c r="JHM175" s="164"/>
      <c r="JHN175" s="164"/>
      <c r="JHO175" s="164"/>
      <c r="JHP175" s="164"/>
      <c r="JHQ175" s="164"/>
      <c r="JHR175" s="164"/>
      <c r="JHS175" s="164"/>
      <c r="JHT175" s="164"/>
      <c r="JHU175" s="164"/>
      <c r="JHV175" s="164"/>
      <c r="JHW175" s="164"/>
      <c r="JHX175" s="164"/>
      <c r="JHY175" s="164"/>
      <c r="JHZ175" s="164"/>
      <c r="JIA175" s="164"/>
      <c r="JIB175" s="164"/>
      <c r="JIC175" s="164"/>
      <c r="JID175" s="164"/>
      <c r="JIE175" s="164"/>
      <c r="JIF175" s="164"/>
      <c r="JIG175" s="164"/>
      <c r="JIH175" s="164"/>
      <c r="JII175" s="164"/>
      <c r="JIJ175" s="164"/>
      <c r="JIK175" s="164"/>
      <c r="JIL175" s="164"/>
      <c r="JIM175" s="164"/>
      <c r="JIN175" s="164"/>
      <c r="JIO175" s="164"/>
      <c r="JIP175" s="164"/>
      <c r="JIQ175" s="164"/>
      <c r="JIR175" s="164"/>
      <c r="JIS175" s="164"/>
      <c r="JIT175" s="164"/>
      <c r="JIU175" s="164"/>
      <c r="JIV175" s="164"/>
      <c r="JIW175" s="164"/>
      <c r="JIX175" s="164"/>
      <c r="JIY175" s="164"/>
      <c r="JIZ175" s="164"/>
      <c r="JJA175" s="164"/>
      <c r="JJB175" s="164"/>
      <c r="JJC175" s="164"/>
      <c r="JJD175" s="164"/>
      <c r="JJE175" s="164"/>
      <c r="JJF175" s="164"/>
      <c r="JJG175" s="164"/>
      <c r="JJH175" s="164"/>
      <c r="JJI175" s="164"/>
      <c r="JJJ175" s="164"/>
      <c r="JJK175" s="164"/>
      <c r="JJL175" s="164"/>
      <c r="JJM175" s="164"/>
      <c r="JJN175" s="164"/>
      <c r="JJO175" s="164"/>
      <c r="JJP175" s="164"/>
      <c r="JJQ175" s="164"/>
      <c r="JJR175" s="164"/>
      <c r="JJS175" s="164"/>
      <c r="JJT175" s="164"/>
      <c r="JJU175" s="164"/>
      <c r="JJV175" s="164"/>
      <c r="JJW175" s="164"/>
      <c r="JJX175" s="164"/>
      <c r="JJY175" s="164"/>
      <c r="JJZ175" s="164"/>
      <c r="JKA175" s="164"/>
      <c r="JKB175" s="164"/>
      <c r="JKC175" s="164"/>
      <c r="JKD175" s="164"/>
      <c r="JKE175" s="164"/>
      <c r="JKF175" s="164"/>
      <c r="JKG175" s="164"/>
      <c r="JKH175" s="164"/>
      <c r="JKI175" s="164"/>
      <c r="JKJ175" s="164"/>
      <c r="JKK175" s="164"/>
      <c r="JKL175" s="164"/>
      <c r="JKM175" s="164"/>
      <c r="JKN175" s="164"/>
      <c r="JKO175" s="164"/>
      <c r="JKP175" s="164"/>
      <c r="JKQ175" s="164"/>
      <c r="JKR175" s="164"/>
      <c r="JKS175" s="164"/>
      <c r="JKT175" s="164"/>
      <c r="JKU175" s="164"/>
      <c r="JKV175" s="164"/>
      <c r="JKW175" s="164"/>
      <c r="JKX175" s="164"/>
      <c r="JKY175" s="164"/>
      <c r="JKZ175" s="164"/>
      <c r="JLA175" s="164"/>
      <c r="JLB175" s="164"/>
      <c r="JLC175" s="164"/>
      <c r="JLD175" s="164"/>
      <c r="JLE175" s="164"/>
      <c r="JLF175" s="164"/>
      <c r="JLG175" s="164"/>
      <c r="JLH175" s="164"/>
      <c r="JLI175" s="164"/>
      <c r="JLJ175" s="164"/>
      <c r="JLK175" s="164"/>
      <c r="JLL175" s="164"/>
      <c r="JLM175" s="164"/>
      <c r="JLN175" s="164"/>
      <c r="JLO175" s="164"/>
      <c r="JLP175" s="164"/>
      <c r="JLQ175" s="164"/>
      <c r="JLR175" s="164"/>
      <c r="JLS175" s="164"/>
      <c r="JLT175" s="164"/>
      <c r="JLU175" s="164"/>
      <c r="JLV175" s="164"/>
      <c r="JLW175" s="164"/>
      <c r="JLX175" s="164"/>
      <c r="JLY175" s="164"/>
      <c r="JLZ175" s="164"/>
      <c r="JMA175" s="164"/>
      <c r="JMB175" s="164"/>
      <c r="JMC175" s="164"/>
      <c r="JMD175" s="164"/>
      <c r="JME175" s="164"/>
      <c r="JMF175" s="164"/>
      <c r="JMG175" s="164"/>
      <c r="JMH175" s="164"/>
      <c r="JMI175" s="164"/>
      <c r="JMJ175" s="164"/>
      <c r="JMK175" s="164"/>
      <c r="JML175" s="164"/>
      <c r="JMM175" s="164"/>
      <c r="JMN175" s="164"/>
      <c r="JMO175" s="164"/>
      <c r="JMP175" s="164"/>
      <c r="JMQ175" s="164"/>
      <c r="JMR175" s="164"/>
      <c r="JMS175" s="164"/>
      <c r="JMT175" s="164"/>
      <c r="JMU175" s="164"/>
      <c r="JMV175" s="164"/>
      <c r="JMW175" s="164"/>
      <c r="JMX175" s="164"/>
      <c r="JMY175" s="164"/>
      <c r="JMZ175" s="164"/>
      <c r="JNA175" s="164"/>
      <c r="JNB175" s="164"/>
      <c r="JNC175" s="164"/>
      <c r="JND175" s="164"/>
      <c r="JNE175" s="164"/>
      <c r="JNF175" s="164"/>
      <c r="JNG175" s="164"/>
      <c r="JNH175" s="164"/>
      <c r="JNI175" s="164"/>
      <c r="JNJ175" s="164"/>
      <c r="JNK175" s="164"/>
      <c r="JNL175" s="164"/>
      <c r="JNM175" s="164"/>
      <c r="JNN175" s="164"/>
      <c r="JNO175" s="164"/>
      <c r="JNP175" s="164"/>
      <c r="JNQ175" s="164"/>
      <c r="JNR175" s="164"/>
      <c r="JNS175" s="164"/>
      <c r="JNT175" s="164"/>
      <c r="JNU175" s="164"/>
      <c r="JNV175" s="164"/>
      <c r="JNW175" s="164"/>
      <c r="JNX175" s="164"/>
      <c r="JNY175" s="164"/>
      <c r="JNZ175" s="164"/>
      <c r="JOA175" s="164"/>
      <c r="JOB175" s="164"/>
      <c r="JOC175" s="164"/>
      <c r="JOD175" s="164"/>
      <c r="JOE175" s="164"/>
      <c r="JOF175" s="164"/>
      <c r="JOG175" s="164"/>
      <c r="JOH175" s="164"/>
      <c r="JOI175" s="164"/>
      <c r="JOJ175" s="164"/>
      <c r="JOK175" s="164"/>
      <c r="JOL175" s="164"/>
      <c r="JOM175" s="164"/>
      <c r="JON175" s="164"/>
      <c r="JOO175" s="164"/>
      <c r="JOP175" s="164"/>
      <c r="JOQ175" s="164"/>
      <c r="JOR175" s="164"/>
      <c r="JOS175" s="164"/>
      <c r="JOT175" s="164"/>
      <c r="JOU175" s="164"/>
      <c r="JOV175" s="164"/>
      <c r="JOW175" s="164"/>
      <c r="JOX175" s="164"/>
      <c r="JOY175" s="164"/>
      <c r="JOZ175" s="164"/>
      <c r="JPA175" s="164"/>
      <c r="JPB175" s="164"/>
      <c r="JPC175" s="164"/>
      <c r="JPD175" s="164"/>
      <c r="JPE175" s="164"/>
      <c r="JPF175" s="164"/>
      <c r="JPG175" s="164"/>
      <c r="JPH175" s="164"/>
      <c r="JPI175" s="164"/>
      <c r="JPJ175" s="164"/>
      <c r="JPK175" s="164"/>
      <c r="JPL175" s="164"/>
      <c r="JPM175" s="164"/>
      <c r="JPN175" s="164"/>
      <c r="JPO175" s="164"/>
      <c r="JPP175" s="164"/>
      <c r="JPQ175" s="164"/>
      <c r="JPR175" s="164"/>
      <c r="JPS175" s="164"/>
      <c r="JPT175" s="164"/>
      <c r="JPU175" s="164"/>
      <c r="JPV175" s="164"/>
      <c r="JPW175" s="164"/>
      <c r="JPX175" s="164"/>
      <c r="JPY175" s="164"/>
      <c r="JPZ175" s="164"/>
      <c r="JQA175" s="164"/>
      <c r="JQB175" s="164"/>
      <c r="JQC175" s="164"/>
      <c r="JQD175" s="164"/>
      <c r="JQE175" s="164"/>
      <c r="JQF175" s="164"/>
      <c r="JQG175" s="164"/>
      <c r="JQH175" s="164"/>
      <c r="JQI175" s="164"/>
      <c r="JQJ175" s="164"/>
      <c r="JQK175" s="164"/>
      <c r="JQL175" s="164"/>
      <c r="JQM175" s="164"/>
      <c r="JQN175" s="164"/>
      <c r="JQO175" s="164"/>
      <c r="JQP175" s="164"/>
      <c r="JQQ175" s="164"/>
      <c r="JQR175" s="164"/>
      <c r="JQS175" s="164"/>
      <c r="JQT175" s="164"/>
      <c r="JQU175" s="164"/>
      <c r="JQV175" s="164"/>
      <c r="JQW175" s="164"/>
      <c r="JQX175" s="164"/>
      <c r="JQY175" s="164"/>
      <c r="JQZ175" s="164"/>
      <c r="JRA175" s="164"/>
      <c r="JRB175" s="164"/>
      <c r="JRC175" s="164"/>
      <c r="JRD175" s="164"/>
      <c r="JRE175" s="164"/>
      <c r="JRF175" s="164"/>
      <c r="JRG175" s="164"/>
      <c r="JRH175" s="164"/>
      <c r="JRI175" s="164"/>
      <c r="JRJ175" s="164"/>
      <c r="JRK175" s="164"/>
      <c r="JRL175" s="164"/>
      <c r="JRM175" s="164"/>
      <c r="JRN175" s="164"/>
      <c r="JRO175" s="164"/>
      <c r="JRP175" s="164"/>
      <c r="JRQ175" s="164"/>
      <c r="JRR175" s="164"/>
      <c r="JRS175" s="164"/>
      <c r="JRT175" s="164"/>
      <c r="JRU175" s="164"/>
      <c r="JRV175" s="164"/>
      <c r="JRW175" s="164"/>
      <c r="JRX175" s="164"/>
      <c r="JRY175" s="164"/>
      <c r="JRZ175" s="164"/>
      <c r="JSA175" s="164"/>
      <c r="JSB175" s="164"/>
      <c r="JSC175" s="164"/>
      <c r="JSD175" s="164"/>
      <c r="JSE175" s="164"/>
      <c r="JSF175" s="164"/>
      <c r="JSG175" s="164"/>
      <c r="JSH175" s="164"/>
      <c r="JSI175" s="164"/>
      <c r="JSJ175" s="164"/>
      <c r="JSK175" s="164"/>
      <c r="JSL175" s="164"/>
      <c r="JSM175" s="164"/>
      <c r="JSN175" s="164"/>
      <c r="JSO175" s="164"/>
      <c r="JSP175" s="164"/>
      <c r="JSQ175" s="164"/>
      <c r="JSR175" s="164"/>
      <c r="JSS175" s="164"/>
      <c r="JST175" s="164"/>
      <c r="JSU175" s="164"/>
      <c r="JSV175" s="164"/>
      <c r="JSW175" s="164"/>
      <c r="JSX175" s="164"/>
      <c r="JSY175" s="164"/>
      <c r="JSZ175" s="164"/>
      <c r="JTA175" s="164"/>
      <c r="JTB175" s="164"/>
      <c r="JTC175" s="164"/>
      <c r="JTD175" s="164"/>
      <c r="JTE175" s="164"/>
      <c r="JTF175" s="164"/>
      <c r="JTG175" s="164"/>
      <c r="JTH175" s="164"/>
      <c r="JTI175" s="164"/>
      <c r="JTJ175" s="164"/>
      <c r="JTK175" s="164"/>
      <c r="JTL175" s="164"/>
      <c r="JTM175" s="164"/>
      <c r="JTN175" s="164"/>
      <c r="JTO175" s="164"/>
      <c r="JTP175" s="164"/>
      <c r="JTQ175" s="164"/>
      <c r="JTR175" s="164"/>
      <c r="JTS175" s="164"/>
      <c r="JTT175" s="164"/>
      <c r="JTU175" s="164"/>
      <c r="JTV175" s="164"/>
      <c r="JTW175" s="164"/>
      <c r="JTX175" s="164"/>
      <c r="JTY175" s="164"/>
      <c r="JTZ175" s="164"/>
      <c r="JUA175" s="164"/>
      <c r="JUB175" s="164"/>
      <c r="JUC175" s="164"/>
      <c r="JUD175" s="164"/>
      <c r="JUE175" s="164"/>
      <c r="JUF175" s="164"/>
      <c r="JUG175" s="164"/>
      <c r="JUH175" s="164"/>
      <c r="JUI175" s="164"/>
      <c r="JUJ175" s="164"/>
      <c r="JUK175" s="164"/>
      <c r="JUL175" s="164"/>
      <c r="JUM175" s="164"/>
      <c r="JUN175" s="164"/>
      <c r="JUO175" s="164"/>
      <c r="JUP175" s="164"/>
      <c r="JUQ175" s="164"/>
      <c r="JUR175" s="164"/>
      <c r="JUS175" s="164"/>
      <c r="JUT175" s="164"/>
      <c r="JUU175" s="164"/>
      <c r="JUV175" s="164"/>
      <c r="JUW175" s="164"/>
      <c r="JUX175" s="164"/>
      <c r="JUY175" s="164"/>
      <c r="JUZ175" s="164"/>
      <c r="JVA175" s="164"/>
      <c r="JVB175" s="164"/>
      <c r="JVC175" s="164"/>
      <c r="JVD175" s="164"/>
      <c r="JVE175" s="164"/>
      <c r="JVF175" s="164"/>
      <c r="JVG175" s="164"/>
      <c r="JVH175" s="164"/>
      <c r="JVI175" s="164"/>
      <c r="JVJ175" s="164"/>
      <c r="JVK175" s="164"/>
      <c r="JVL175" s="164"/>
      <c r="JVM175" s="164"/>
      <c r="JVN175" s="164"/>
      <c r="JVO175" s="164"/>
      <c r="JVP175" s="164"/>
      <c r="JVQ175" s="164"/>
      <c r="JVR175" s="164"/>
      <c r="JVS175" s="164"/>
      <c r="JVT175" s="164"/>
      <c r="JVU175" s="164"/>
      <c r="JVV175" s="164"/>
      <c r="JVW175" s="164"/>
      <c r="JVX175" s="164"/>
      <c r="JVY175" s="164"/>
      <c r="JVZ175" s="164"/>
      <c r="JWA175" s="164"/>
      <c r="JWB175" s="164"/>
      <c r="JWC175" s="164"/>
      <c r="JWD175" s="164"/>
      <c r="JWE175" s="164"/>
      <c r="JWF175" s="164"/>
      <c r="JWG175" s="164"/>
      <c r="JWH175" s="164"/>
      <c r="JWI175" s="164"/>
      <c r="JWJ175" s="164"/>
      <c r="JWK175" s="164"/>
      <c r="JWL175" s="164"/>
      <c r="JWM175" s="164"/>
      <c r="JWN175" s="164"/>
      <c r="JWO175" s="164"/>
      <c r="JWP175" s="164"/>
      <c r="JWQ175" s="164"/>
      <c r="JWR175" s="164"/>
      <c r="JWS175" s="164"/>
      <c r="JWT175" s="164"/>
      <c r="JWU175" s="164"/>
      <c r="JWV175" s="164"/>
      <c r="JWW175" s="164"/>
      <c r="JWX175" s="164"/>
      <c r="JWY175" s="164"/>
      <c r="JWZ175" s="164"/>
      <c r="JXA175" s="164"/>
      <c r="JXB175" s="164"/>
      <c r="JXC175" s="164"/>
      <c r="JXD175" s="164"/>
      <c r="JXE175" s="164"/>
      <c r="JXF175" s="164"/>
      <c r="JXG175" s="164"/>
      <c r="JXH175" s="164"/>
      <c r="JXI175" s="164"/>
      <c r="JXJ175" s="164"/>
      <c r="JXK175" s="164"/>
      <c r="JXL175" s="164"/>
      <c r="JXM175" s="164"/>
      <c r="JXN175" s="164"/>
      <c r="JXO175" s="164"/>
      <c r="JXP175" s="164"/>
      <c r="JXQ175" s="164"/>
      <c r="JXR175" s="164"/>
      <c r="JXS175" s="164"/>
      <c r="JXT175" s="164"/>
      <c r="JXU175" s="164"/>
      <c r="JXV175" s="164"/>
      <c r="JXW175" s="164"/>
      <c r="JXX175" s="164"/>
      <c r="JXY175" s="164"/>
      <c r="JXZ175" s="164"/>
      <c r="JYA175" s="164"/>
      <c r="JYB175" s="164"/>
      <c r="JYC175" s="164"/>
      <c r="JYD175" s="164"/>
      <c r="JYE175" s="164"/>
      <c r="JYF175" s="164"/>
      <c r="JYG175" s="164"/>
      <c r="JYH175" s="164"/>
      <c r="JYI175" s="164"/>
      <c r="JYJ175" s="164"/>
      <c r="JYK175" s="164"/>
      <c r="JYL175" s="164"/>
      <c r="JYM175" s="164"/>
      <c r="JYN175" s="164"/>
      <c r="JYO175" s="164"/>
      <c r="JYP175" s="164"/>
      <c r="JYQ175" s="164"/>
      <c r="JYR175" s="164"/>
      <c r="JYS175" s="164"/>
      <c r="JYT175" s="164"/>
      <c r="JYU175" s="164"/>
      <c r="JYV175" s="164"/>
      <c r="JYW175" s="164"/>
      <c r="JYX175" s="164"/>
      <c r="JYY175" s="164"/>
      <c r="JYZ175" s="164"/>
      <c r="JZA175" s="164"/>
      <c r="JZB175" s="164"/>
      <c r="JZC175" s="164"/>
      <c r="JZD175" s="164"/>
      <c r="JZE175" s="164"/>
      <c r="JZF175" s="164"/>
      <c r="JZG175" s="164"/>
      <c r="JZH175" s="164"/>
      <c r="JZI175" s="164"/>
      <c r="JZJ175" s="164"/>
      <c r="JZK175" s="164"/>
      <c r="JZL175" s="164"/>
      <c r="JZM175" s="164"/>
      <c r="JZN175" s="164"/>
      <c r="JZO175" s="164"/>
      <c r="JZP175" s="164"/>
      <c r="JZQ175" s="164"/>
      <c r="JZR175" s="164"/>
      <c r="JZS175" s="164"/>
      <c r="JZT175" s="164"/>
      <c r="JZU175" s="164"/>
      <c r="JZV175" s="164"/>
      <c r="JZW175" s="164"/>
      <c r="JZX175" s="164"/>
      <c r="JZY175" s="164"/>
      <c r="JZZ175" s="164"/>
      <c r="KAA175" s="164"/>
      <c r="KAB175" s="164"/>
      <c r="KAC175" s="164"/>
      <c r="KAD175" s="164"/>
      <c r="KAE175" s="164"/>
      <c r="KAF175" s="164"/>
      <c r="KAG175" s="164"/>
      <c r="KAH175" s="164"/>
      <c r="KAI175" s="164"/>
      <c r="KAJ175" s="164"/>
      <c r="KAK175" s="164"/>
      <c r="KAL175" s="164"/>
      <c r="KAM175" s="164"/>
      <c r="KAN175" s="164"/>
      <c r="KAO175" s="164"/>
      <c r="KAP175" s="164"/>
      <c r="KAQ175" s="164"/>
      <c r="KAR175" s="164"/>
      <c r="KAS175" s="164"/>
      <c r="KAT175" s="164"/>
      <c r="KAU175" s="164"/>
      <c r="KAV175" s="164"/>
      <c r="KAW175" s="164"/>
      <c r="KAX175" s="164"/>
      <c r="KAY175" s="164"/>
      <c r="KAZ175" s="164"/>
      <c r="KBA175" s="164"/>
      <c r="KBB175" s="164"/>
      <c r="KBC175" s="164"/>
      <c r="KBD175" s="164"/>
      <c r="KBE175" s="164"/>
      <c r="KBF175" s="164"/>
      <c r="KBG175" s="164"/>
      <c r="KBH175" s="164"/>
      <c r="KBI175" s="164"/>
      <c r="KBJ175" s="164"/>
      <c r="KBK175" s="164"/>
      <c r="KBL175" s="164"/>
      <c r="KBM175" s="164"/>
      <c r="KBN175" s="164"/>
      <c r="KBO175" s="164"/>
      <c r="KBP175" s="164"/>
      <c r="KBQ175" s="164"/>
      <c r="KBR175" s="164"/>
      <c r="KBS175" s="164"/>
      <c r="KBT175" s="164"/>
      <c r="KBU175" s="164"/>
      <c r="KBV175" s="164"/>
      <c r="KBW175" s="164"/>
      <c r="KBX175" s="164"/>
      <c r="KBY175" s="164"/>
      <c r="KBZ175" s="164"/>
      <c r="KCA175" s="164"/>
      <c r="KCB175" s="164"/>
      <c r="KCC175" s="164"/>
      <c r="KCD175" s="164"/>
      <c r="KCE175" s="164"/>
      <c r="KCF175" s="164"/>
      <c r="KCG175" s="164"/>
      <c r="KCH175" s="164"/>
      <c r="KCI175" s="164"/>
      <c r="KCJ175" s="164"/>
      <c r="KCK175" s="164"/>
      <c r="KCL175" s="164"/>
      <c r="KCM175" s="164"/>
      <c r="KCN175" s="164"/>
      <c r="KCO175" s="164"/>
      <c r="KCP175" s="164"/>
      <c r="KCQ175" s="164"/>
      <c r="KCR175" s="164"/>
      <c r="KCS175" s="164"/>
      <c r="KCT175" s="164"/>
      <c r="KCU175" s="164"/>
      <c r="KCV175" s="164"/>
      <c r="KCW175" s="164"/>
      <c r="KCX175" s="164"/>
      <c r="KCY175" s="164"/>
      <c r="KCZ175" s="164"/>
      <c r="KDA175" s="164"/>
      <c r="KDB175" s="164"/>
      <c r="KDC175" s="164"/>
      <c r="KDD175" s="164"/>
      <c r="KDE175" s="164"/>
      <c r="KDF175" s="164"/>
      <c r="KDG175" s="164"/>
      <c r="KDH175" s="164"/>
      <c r="KDI175" s="164"/>
      <c r="KDJ175" s="164"/>
      <c r="KDK175" s="164"/>
      <c r="KDL175" s="164"/>
      <c r="KDM175" s="164"/>
      <c r="KDN175" s="164"/>
      <c r="KDO175" s="164"/>
      <c r="KDP175" s="164"/>
      <c r="KDQ175" s="164"/>
      <c r="KDR175" s="164"/>
      <c r="KDS175" s="164"/>
      <c r="KDT175" s="164"/>
      <c r="KDU175" s="164"/>
      <c r="KDV175" s="164"/>
      <c r="KDW175" s="164"/>
      <c r="KDX175" s="164"/>
      <c r="KDY175" s="164"/>
      <c r="KDZ175" s="164"/>
      <c r="KEA175" s="164"/>
      <c r="KEB175" s="164"/>
      <c r="KEC175" s="164"/>
      <c r="KED175" s="164"/>
      <c r="KEE175" s="164"/>
      <c r="KEF175" s="164"/>
      <c r="KEG175" s="164"/>
      <c r="KEH175" s="164"/>
      <c r="KEI175" s="164"/>
      <c r="KEJ175" s="164"/>
      <c r="KEK175" s="164"/>
      <c r="KEL175" s="164"/>
      <c r="KEM175" s="164"/>
      <c r="KEN175" s="164"/>
      <c r="KEO175" s="164"/>
      <c r="KEP175" s="164"/>
      <c r="KEQ175" s="164"/>
      <c r="KER175" s="164"/>
      <c r="KES175" s="164"/>
      <c r="KET175" s="164"/>
      <c r="KEU175" s="164"/>
      <c r="KEV175" s="164"/>
      <c r="KEW175" s="164"/>
      <c r="KEX175" s="164"/>
      <c r="KEY175" s="164"/>
      <c r="KEZ175" s="164"/>
      <c r="KFA175" s="164"/>
      <c r="KFB175" s="164"/>
      <c r="KFC175" s="164"/>
      <c r="KFD175" s="164"/>
      <c r="KFE175" s="164"/>
      <c r="KFF175" s="164"/>
      <c r="KFG175" s="164"/>
      <c r="KFH175" s="164"/>
      <c r="KFI175" s="164"/>
      <c r="KFJ175" s="164"/>
      <c r="KFK175" s="164"/>
      <c r="KFL175" s="164"/>
      <c r="KFM175" s="164"/>
      <c r="KFN175" s="164"/>
      <c r="KFO175" s="164"/>
      <c r="KFP175" s="164"/>
      <c r="KFQ175" s="164"/>
      <c r="KFR175" s="164"/>
      <c r="KFS175" s="164"/>
      <c r="KFT175" s="164"/>
      <c r="KFU175" s="164"/>
      <c r="KFV175" s="164"/>
      <c r="KFW175" s="164"/>
      <c r="KFX175" s="164"/>
      <c r="KFY175" s="164"/>
      <c r="KFZ175" s="164"/>
      <c r="KGA175" s="164"/>
      <c r="KGB175" s="164"/>
      <c r="KGC175" s="164"/>
      <c r="KGD175" s="164"/>
      <c r="KGE175" s="164"/>
      <c r="KGF175" s="164"/>
      <c r="KGG175" s="164"/>
      <c r="KGH175" s="164"/>
      <c r="KGI175" s="164"/>
      <c r="KGJ175" s="164"/>
      <c r="KGK175" s="164"/>
      <c r="KGL175" s="164"/>
      <c r="KGM175" s="164"/>
      <c r="KGN175" s="164"/>
      <c r="KGO175" s="164"/>
      <c r="KGP175" s="164"/>
      <c r="KGQ175" s="164"/>
      <c r="KGR175" s="164"/>
      <c r="KGS175" s="164"/>
      <c r="KGT175" s="164"/>
      <c r="KGU175" s="164"/>
      <c r="KGV175" s="164"/>
      <c r="KGW175" s="164"/>
      <c r="KGX175" s="164"/>
      <c r="KGY175" s="164"/>
      <c r="KGZ175" s="164"/>
      <c r="KHA175" s="164"/>
      <c r="KHB175" s="164"/>
      <c r="KHC175" s="164"/>
      <c r="KHD175" s="164"/>
      <c r="KHE175" s="164"/>
      <c r="KHF175" s="164"/>
      <c r="KHG175" s="164"/>
      <c r="KHH175" s="164"/>
      <c r="KHI175" s="164"/>
      <c r="KHJ175" s="164"/>
      <c r="KHK175" s="164"/>
      <c r="KHL175" s="164"/>
      <c r="KHM175" s="164"/>
      <c r="KHN175" s="164"/>
      <c r="KHO175" s="164"/>
      <c r="KHP175" s="164"/>
      <c r="KHQ175" s="164"/>
      <c r="KHR175" s="164"/>
      <c r="KHS175" s="164"/>
      <c r="KHT175" s="164"/>
      <c r="KHU175" s="164"/>
      <c r="KHV175" s="164"/>
      <c r="KHW175" s="164"/>
      <c r="KHX175" s="164"/>
      <c r="KHY175" s="164"/>
      <c r="KHZ175" s="164"/>
      <c r="KIA175" s="164"/>
      <c r="KIB175" s="164"/>
      <c r="KIC175" s="164"/>
      <c r="KID175" s="164"/>
      <c r="KIE175" s="164"/>
      <c r="KIF175" s="164"/>
      <c r="KIG175" s="164"/>
      <c r="KIH175" s="164"/>
      <c r="KII175" s="164"/>
      <c r="KIJ175" s="164"/>
      <c r="KIK175" s="164"/>
      <c r="KIL175" s="164"/>
      <c r="KIM175" s="164"/>
      <c r="KIN175" s="164"/>
      <c r="KIO175" s="164"/>
      <c r="KIP175" s="164"/>
      <c r="KIQ175" s="164"/>
      <c r="KIR175" s="164"/>
      <c r="KIS175" s="164"/>
      <c r="KIT175" s="164"/>
      <c r="KIU175" s="164"/>
      <c r="KIV175" s="164"/>
      <c r="KIW175" s="164"/>
      <c r="KIX175" s="164"/>
      <c r="KIY175" s="164"/>
      <c r="KIZ175" s="164"/>
      <c r="KJA175" s="164"/>
      <c r="KJB175" s="164"/>
      <c r="KJC175" s="164"/>
      <c r="KJD175" s="164"/>
      <c r="KJE175" s="164"/>
      <c r="KJF175" s="164"/>
      <c r="KJG175" s="164"/>
      <c r="KJH175" s="164"/>
      <c r="KJI175" s="164"/>
      <c r="KJJ175" s="164"/>
      <c r="KJK175" s="164"/>
      <c r="KJL175" s="164"/>
      <c r="KJM175" s="164"/>
      <c r="KJN175" s="164"/>
      <c r="KJO175" s="164"/>
      <c r="KJP175" s="164"/>
      <c r="KJQ175" s="164"/>
      <c r="KJR175" s="164"/>
      <c r="KJS175" s="164"/>
      <c r="KJT175" s="164"/>
      <c r="KJU175" s="164"/>
      <c r="KJV175" s="164"/>
      <c r="KJW175" s="164"/>
      <c r="KJX175" s="164"/>
      <c r="KJY175" s="164"/>
      <c r="KJZ175" s="164"/>
      <c r="KKA175" s="164"/>
      <c r="KKB175" s="164"/>
      <c r="KKC175" s="164"/>
      <c r="KKD175" s="164"/>
      <c r="KKE175" s="164"/>
      <c r="KKF175" s="164"/>
      <c r="KKG175" s="164"/>
      <c r="KKH175" s="164"/>
      <c r="KKI175" s="164"/>
      <c r="KKJ175" s="164"/>
      <c r="KKK175" s="164"/>
      <c r="KKL175" s="164"/>
      <c r="KKM175" s="164"/>
      <c r="KKN175" s="164"/>
      <c r="KKO175" s="164"/>
      <c r="KKP175" s="164"/>
      <c r="KKQ175" s="164"/>
      <c r="KKR175" s="164"/>
      <c r="KKS175" s="164"/>
      <c r="KKT175" s="164"/>
      <c r="KKU175" s="164"/>
      <c r="KKV175" s="164"/>
      <c r="KKW175" s="164"/>
      <c r="KKX175" s="164"/>
      <c r="KKY175" s="164"/>
      <c r="KKZ175" s="164"/>
      <c r="KLA175" s="164"/>
      <c r="KLB175" s="164"/>
      <c r="KLC175" s="164"/>
      <c r="KLD175" s="164"/>
      <c r="KLE175" s="164"/>
      <c r="KLF175" s="164"/>
      <c r="KLG175" s="164"/>
      <c r="KLH175" s="164"/>
      <c r="KLI175" s="164"/>
      <c r="KLJ175" s="164"/>
      <c r="KLK175" s="164"/>
      <c r="KLL175" s="164"/>
      <c r="KLM175" s="164"/>
      <c r="KLN175" s="164"/>
      <c r="KLO175" s="164"/>
      <c r="KLP175" s="164"/>
      <c r="KLQ175" s="164"/>
      <c r="KLR175" s="164"/>
      <c r="KLS175" s="164"/>
      <c r="KLT175" s="164"/>
      <c r="KLU175" s="164"/>
      <c r="KLV175" s="164"/>
      <c r="KLW175" s="164"/>
      <c r="KLX175" s="164"/>
      <c r="KLY175" s="164"/>
      <c r="KLZ175" s="164"/>
      <c r="KMA175" s="164"/>
      <c r="KMB175" s="164"/>
      <c r="KMC175" s="164"/>
      <c r="KMD175" s="164"/>
      <c r="KME175" s="164"/>
      <c r="KMF175" s="164"/>
      <c r="KMG175" s="164"/>
      <c r="KMH175" s="164"/>
      <c r="KMI175" s="164"/>
      <c r="KMJ175" s="164"/>
      <c r="KMK175" s="164"/>
      <c r="KML175" s="164"/>
      <c r="KMM175" s="164"/>
      <c r="KMN175" s="164"/>
      <c r="KMO175" s="164"/>
      <c r="KMP175" s="164"/>
      <c r="KMQ175" s="164"/>
      <c r="KMR175" s="164"/>
      <c r="KMS175" s="164"/>
      <c r="KMT175" s="164"/>
      <c r="KMU175" s="164"/>
      <c r="KMV175" s="164"/>
      <c r="KMW175" s="164"/>
      <c r="KMX175" s="164"/>
      <c r="KMY175" s="164"/>
      <c r="KMZ175" s="164"/>
      <c r="KNA175" s="164"/>
      <c r="KNB175" s="164"/>
      <c r="KNC175" s="164"/>
      <c r="KND175" s="164"/>
      <c r="KNE175" s="164"/>
      <c r="KNF175" s="164"/>
      <c r="KNG175" s="164"/>
      <c r="KNH175" s="164"/>
      <c r="KNI175" s="164"/>
      <c r="KNJ175" s="164"/>
      <c r="KNK175" s="164"/>
      <c r="KNL175" s="164"/>
      <c r="KNM175" s="164"/>
      <c r="KNN175" s="164"/>
      <c r="KNO175" s="164"/>
      <c r="KNP175" s="164"/>
      <c r="KNQ175" s="164"/>
      <c r="KNR175" s="164"/>
      <c r="KNS175" s="164"/>
      <c r="KNT175" s="164"/>
      <c r="KNU175" s="164"/>
      <c r="KNV175" s="164"/>
      <c r="KNW175" s="164"/>
      <c r="KNX175" s="164"/>
      <c r="KNY175" s="164"/>
      <c r="KNZ175" s="164"/>
      <c r="KOA175" s="164"/>
      <c r="KOB175" s="164"/>
      <c r="KOC175" s="164"/>
      <c r="KOD175" s="164"/>
      <c r="KOE175" s="164"/>
      <c r="KOF175" s="164"/>
      <c r="KOG175" s="164"/>
      <c r="KOH175" s="164"/>
      <c r="KOI175" s="164"/>
      <c r="KOJ175" s="164"/>
      <c r="KOK175" s="164"/>
      <c r="KOL175" s="164"/>
      <c r="KOM175" s="164"/>
      <c r="KON175" s="164"/>
      <c r="KOO175" s="164"/>
      <c r="KOP175" s="164"/>
      <c r="KOQ175" s="164"/>
      <c r="KOR175" s="164"/>
      <c r="KOS175" s="164"/>
      <c r="KOT175" s="164"/>
      <c r="KOU175" s="164"/>
      <c r="KOV175" s="164"/>
      <c r="KOW175" s="164"/>
      <c r="KOX175" s="164"/>
      <c r="KOY175" s="164"/>
      <c r="KOZ175" s="164"/>
      <c r="KPA175" s="164"/>
      <c r="KPB175" s="164"/>
      <c r="KPC175" s="164"/>
      <c r="KPD175" s="164"/>
      <c r="KPE175" s="164"/>
      <c r="KPF175" s="164"/>
      <c r="KPG175" s="164"/>
      <c r="KPH175" s="164"/>
      <c r="KPI175" s="164"/>
      <c r="KPJ175" s="164"/>
      <c r="KPK175" s="164"/>
      <c r="KPL175" s="164"/>
      <c r="KPM175" s="164"/>
      <c r="KPN175" s="164"/>
      <c r="KPO175" s="164"/>
      <c r="KPP175" s="164"/>
      <c r="KPQ175" s="164"/>
      <c r="KPR175" s="164"/>
      <c r="KPS175" s="164"/>
      <c r="KPT175" s="164"/>
      <c r="KPU175" s="164"/>
      <c r="KPV175" s="164"/>
      <c r="KPW175" s="164"/>
      <c r="KPX175" s="164"/>
      <c r="KPY175" s="164"/>
      <c r="KPZ175" s="164"/>
      <c r="KQA175" s="164"/>
      <c r="KQB175" s="164"/>
      <c r="KQC175" s="164"/>
      <c r="KQD175" s="164"/>
      <c r="KQE175" s="164"/>
      <c r="KQF175" s="164"/>
      <c r="KQG175" s="164"/>
      <c r="KQH175" s="164"/>
      <c r="KQI175" s="164"/>
      <c r="KQJ175" s="164"/>
      <c r="KQK175" s="164"/>
      <c r="KQL175" s="164"/>
      <c r="KQM175" s="164"/>
      <c r="KQN175" s="164"/>
      <c r="KQO175" s="164"/>
      <c r="KQP175" s="164"/>
      <c r="KQQ175" s="164"/>
      <c r="KQR175" s="164"/>
      <c r="KQS175" s="164"/>
      <c r="KQT175" s="164"/>
      <c r="KQU175" s="164"/>
      <c r="KQV175" s="164"/>
      <c r="KQW175" s="164"/>
      <c r="KQX175" s="164"/>
      <c r="KQY175" s="164"/>
      <c r="KQZ175" s="164"/>
      <c r="KRA175" s="164"/>
      <c r="KRB175" s="164"/>
      <c r="KRC175" s="164"/>
      <c r="KRD175" s="164"/>
      <c r="KRE175" s="164"/>
      <c r="KRF175" s="164"/>
      <c r="KRG175" s="164"/>
      <c r="KRH175" s="164"/>
      <c r="KRI175" s="164"/>
      <c r="KRJ175" s="164"/>
      <c r="KRK175" s="164"/>
      <c r="KRL175" s="164"/>
      <c r="KRM175" s="164"/>
      <c r="KRN175" s="164"/>
      <c r="KRO175" s="164"/>
      <c r="KRP175" s="164"/>
      <c r="KRQ175" s="164"/>
      <c r="KRR175" s="164"/>
      <c r="KRS175" s="164"/>
      <c r="KRT175" s="164"/>
      <c r="KRU175" s="164"/>
      <c r="KRV175" s="164"/>
      <c r="KRW175" s="164"/>
      <c r="KRX175" s="164"/>
      <c r="KRY175" s="164"/>
      <c r="KRZ175" s="164"/>
      <c r="KSA175" s="164"/>
      <c r="KSB175" s="164"/>
      <c r="KSC175" s="164"/>
      <c r="KSD175" s="164"/>
      <c r="KSE175" s="164"/>
      <c r="KSF175" s="164"/>
      <c r="KSG175" s="164"/>
      <c r="KSH175" s="164"/>
      <c r="KSI175" s="164"/>
      <c r="KSJ175" s="164"/>
      <c r="KSK175" s="164"/>
      <c r="KSL175" s="164"/>
      <c r="KSM175" s="164"/>
      <c r="KSN175" s="164"/>
      <c r="KSO175" s="164"/>
      <c r="KSP175" s="164"/>
      <c r="KSQ175" s="164"/>
      <c r="KSR175" s="164"/>
      <c r="KSS175" s="164"/>
      <c r="KST175" s="164"/>
      <c r="KSU175" s="164"/>
      <c r="KSV175" s="164"/>
      <c r="KSW175" s="164"/>
      <c r="KSX175" s="164"/>
      <c r="KSY175" s="164"/>
      <c r="KSZ175" s="164"/>
      <c r="KTA175" s="164"/>
      <c r="KTB175" s="164"/>
      <c r="KTC175" s="164"/>
      <c r="KTD175" s="164"/>
      <c r="KTE175" s="164"/>
      <c r="KTF175" s="164"/>
      <c r="KTG175" s="164"/>
      <c r="KTH175" s="164"/>
      <c r="KTI175" s="164"/>
      <c r="KTJ175" s="164"/>
      <c r="KTK175" s="164"/>
      <c r="KTL175" s="164"/>
      <c r="KTM175" s="164"/>
      <c r="KTN175" s="164"/>
      <c r="KTO175" s="164"/>
      <c r="KTP175" s="164"/>
      <c r="KTQ175" s="164"/>
      <c r="KTR175" s="164"/>
      <c r="KTS175" s="164"/>
      <c r="KTT175" s="164"/>
      <c r="KTU175" s="164"/>
      <c r="KTV175" s="164"/>
      <c r="KTW175" s="164"/>
      <c r="KTX175" s="164"/>
      <c r="KTY175" s="164"/>
      <c r="KTZ175" s="164"/>
      <c r="KUA175" s="164"/>
      <c r="KUB175" s="164"/>
      <c r="KUC175" s="164"/>
      <c r="KUD175" s="164"/>
      <c r="KUE175" s="164"/>
      <c r="KUF175" s="164"/>
      <c r="KUG175" s="164"/>
      <c r="KUH175" s="164"/>
      <c r="KUI175" s="164"/>
      <c r="KUJ175" s="164"/>
      <c r="KUK175" s="164"/>
      <c r="KUL175" s="164"/>
      <c r="KUM175" s="164"/>
      <c r="KUN175" s="164"/>
      <c r="KUO175" s="164"/>
      <c r="KUP175" s="164"/>
      <c r="KUQ175" s="164"/>
      <c r="KUR175" s="164"/>
      <c r="KUS175" s="164"/>
      <c r="KUT175" s="164"/>
      <c r="KUU175" s="164"/>
      <c r="KUV175" s="164"/>
      <c r="KUW175" s="164"/>
      <c r="KUX175" s="164"/>
      <c r="KUY175" s="164"/>
      <c r="KUZ175" s="164"/>
      <c r="KVA175" s="164"/>
      <c r="KVB175" s="164"/>
      <c r="KVC175" s="164"/>
      <c r="KVD175" s="164"/>
      <c r="KVE175" s="164"/>
      <c r="KVF175" s="164"/>
      <c r="KVG175" s="164"/>
      <c r="KVH175" s="164"/>
      <c r="KVI175" s="164"/>
      <c r="KVJ175" s="164"/>
      <c r="KVK175" s="164"/>
      <c r="KVL175" s="164"/>
      <c r="KVM175" s="164"/>
      <c r="KVN175" s="164"/>
      <c r="KVO175" s="164"/>
      <c r="KVP175" s="164"/>
      <c r="KVQ175" s="164"/>
      <c r="KVR175" s="164"/>
      <c r="KVS175" s="164"/>
      <c r="KVT175" s="164"/>
      <c r="KVU175" s="164"/>
      <c r="KVV175" s="164"/>
      <c r="KVW175" s="164"/>
      <c r="KVX175" s="164"/>
      <c r="KVY175" s="164"/>
      <c r="KVZ175" s="164"/>
      <c r="KWA175" s="164"/>
      <c r="KWB175" s="164"/>
      <c r="KWC175" s="164"/>
      <c r="KWD175" s="164"/>
      <c r="KWE175" s="164"/>
      <c r="KWF175" s="164"/>
      <c r="KWG175" s="164"/>
      <c r="KWH175" s="164"/>
      <c r="KWI175" s="164"/>
      <c r="KWJ175" s="164"/>
      <c r="KWK175" s="164"/>
      <c r="KWL175" s="164"/>
      <c r="KWM175" s="164"/>
      <c r="KWN175" s="164"/>
      <c r="KWO175" s="164"/>
      <c r="KWP175" s="164"/>
      <c r="KWQ175" s="164"/>
      <c r="KWR175" s="164"/>
      <c r="KWS175" s="164"/>
      <c r="KWT175" s="164"/>
      <c r="KWU175" s="164"/>
      <c r="KWV175" s="164"/>
      <c r="KWW175" s="164"/>
      <c r="KWX175" s="164"/>
      <c r="KWY175" s="164"/>
      <c r="KWZ175" s="164"/>
      <c r="KXA175" s="164"/>
      <c r="KXB175" s="164"/>
      <c r="KXC175" s="164"/>
      <c r="KXD175" s="164"/>
      <c r="KXE175" s="164"/>
      <c r="KXF175" s="164"/>
      <c r="KXG175" s="164"/>
      <c r="KXH175" s="164"/>
      <c r="KXI175" s="164"/>
      <c r="KXJ175" s="164"/>
      <c r="KXK175" s="164"/>
      <c r="KXL175" s="164"/>
      <c r="KXM175" s="164"/>
      <c r="KXN175" s="164"/>
      <c r="KXO175" s="164"/>
      <c r="KXP175" s="164"/>
      <c r="KXQ175" s="164"/>
      <c r="KXR175" s="164"/>
      <c r="KXS175" s="164"/>
      <c r="KXT175" s="164"/>
      <c r="KXU175" s="164"/>
      <c r="KXV175" s="164"/>
      <c r="KXW175" s="164"/>
      <c r="KXX175" s="164"/>
      <c r="KXY175" s="164"/>
      <c r="KXZ175" s="164"/>
      <c r="KYA175" s="164"/>
      <c r="KYB175" s="164"/>
      <c r="KYC175" s="164"/>
      <c r="KYD175" s="164"/>
      <c r="KYE175" s="164"/>
      <c r="KYF175" s="164"/>
      <c r="KYG175" s="164"/>
      <c r="KYH175" s="164"/>
      <c r="KYI175" s="164"/>
      <c r="KYJ175" s="164"/>
      <c r="KYK175" s="164"/>
      <c r="KYL175" s="164"/>
      <c r="KYM175" s="164"/>
      <c r="KYN175" s="164"/>
      <c r="KYO175" s="164"/>
      <c r="KYP175" s="164"/>
      <c r="KYQ175" s="164"/>
      <c r="KYR175" s="164"/>
      <c r="KYS175" s="164"/>
      <c r="KYT175" s="164"/>
      <c r="KYU175" s="164"/>
      <c r="KYV175" s="164"/>
      <c r="KYW175" s="164"/>
      <c r="KYX175" s="164"/>
      <c r="KYY175" s="164"/>
      <c r="KYZ175" s="164"/>
      <c r="KZA175" s="164"/>
      <c r="KZB175" s="164"/>
      <c r="KZC175" s="164"/>
      <c r="KZD175" s="164"/>
      <c r="KZE175" s="164"/>
      <c r="KZF175" s="164"/>
      <c r="KZG175" s="164"/>
      <c r="KZH175" s="164"/>
      <c r="KZI175" s="164"/>
      <c r="KZJ175" s="164"/>
      <c r="KZK175" s="164"/>
      <c r="KZL175" s="164"/>
      <c r="KZM175" s="164"/>
      <c r="KZN175" s="164"/>
      <c r="KZO175" s="164"/>
      <c r="KZP175" s="164"/>
      <c r="KZQ175" s="164"/>
      <c r="KZR175" s="164"/>
      <c r="KZS175" s="164"/>
      <c r="KZT175" s="164"/>
      <c r="KZU175" s="164"/>
      <c r="KZV175" s="164"/>
      <c r="KZW175" s="164"/>
      <c r="KZX175" s="164"/>
      <c r="KZY175" s="164"/>
      <c r="KZZ175" s="164"/>
      <c r="LAA175" s="164"/>
      <c r="LAB175" s="164"/>
      <c r="LAC175" s="164"/>
      <c r="LAD175" s="164"/>
      <c r="LAE175" s="164"/>
      <c r="LAF175" s="164"/>
      <c r="LAG175" s="164"/>
      <c r="LAH175" s="164"/>
      <c r="LAI175" s="164"/>
      <c r="LAJ175" s="164"/>
      <c r="LAK175" s="164"/>
      <c r="LAL175" s="164"/>
      <c r="LAM175" s="164"/>
      <c r="LAN175" s="164"/>
      <c r="LAO175" s="164"/>
      <c r="LAP175" s="164"/>
      <c r="LAQ175" s="164"/>
      <c r="LAR175" s="164"/>
      <c r="LAS175" s="164"/>
      <c r="LAT175" s="164"/>
      <c r="LAU175" s="164"/>
      <c r="LAV175" s="164"/>
      <c r="LAW175" s="164"/>
      <c r="LAX175" s="164"/>
      <c r="LAY175" s="164"/>
      <c r="LAZ175" s="164"/>
      <c r="LBA175" s="164"/>
      <c r="LBB175" s="164"/>
      <c r="LBC175" s="164"/>
      <c r="LBD175" s="164"/>
      <c r="LBE175" s="164"/>
      <c r="LBF175" s="164"/>
      <c r="LBG175" s="164"/>
      <c r="LBH175" s="164"/>
      <c r="LBI175" s="164"/>
      <c r="LBJ175" s="164"/>
      <c r="LBK175" s="164"/>
      <c r="LBL175" s="164"/>
      <c r="LBM175" s="164"/>
      <c r="LBN175" s="164"/>
      <c r="LBO175" s="164"/>
      <c r="LBP175" s="164"/>
      <c r="LBQ175" s="164"/>
      <c r="LBR175" s="164"/>
      <c r="LBS175" s="164"/>
      <c r="LBT175" s="164"/>
      <c r="LBU175" s="164"/>
      <c r="LBV175" s="164"/>
      <c r="LBW175" s="164"/>
      <c r="LBX175" s="164"/>
      <c r="LBY175" s="164"/>
      <c r="LBZ175" s="164"/>
      <c r="LCA175" s="164"/>
      <c r="LCB175" s="164"/>
      <c r="LCC175" s="164"/>
      <c r="LCD175" s="164"/>
      <c r="LCE175" s="164"/>
      <c r="LCF175" s="164"/>
      <c r="LCG175" s="164"/>
      <c r="LCH175" s="164"/>
      <c r="LCI175" s="164"/>
      <c r="LCJ175" s="164"/>
      <c r="LCK175" s="164"/>
      <c r="LCL175" s="164"/>
      <c r="LCM175" s="164"/>
      <c r="LCN175" s="164"/>
      <c r="LCO175" s="164"/>
      <c r="LCP175" s="164"/>
      <c r="LCQ175" s="164"/>
      <c r="LCR175" s="164"/>
      <c r="LCS175" s="164"/>
      <c r="LCT175" s="164"/>
      <c r="LCU175" s="164"/>
      <c r="LCV175" s="164"/>
      <c r="LCW175" s="164"/>
      <c r="LCX175" s="164"/>
      <c r="LCY175" s="164"/>
      <c r="LCZ175" s="164"/>
      <c r="LDA175" s="164"/>
      <c r="LDB175" s="164"/>
      <c r="LDC175" s="164"/>
      <c r="LDD175" s="164"/>
      <c r="LDE175" s="164"/>
      <c r="LDF175" s="164"/>
      <c r="LDG175" s="164"/>
      <c r="LDH175" s="164"/>
      <c r="LDI175" s="164"/>
      <c r="LDJ175" s="164"/>
      <c r="LDK175" s="164"/>
      <c r="LDL175" s="164"/>
      <c r="LDM175" s="164"/>
      <c r="LDN175" s="164"/>
      <c r="LDO175" s="164"/>
      <c r="LDP175" s="164"/>
      <c r="LDQ175" s="164"/>
      <c r="LDR175" s="164"/>
      <c r="LDS175" s="164"/>
      <c r="LDT175" s="164"/>
      <c r="LDU175" s="164"/>
      <c r="LDV175" s="164"/>
      <c r="LDW175" s="164"/>
      <c r="LDX175" s="164"/>
      <c r="LDY175" s="164"/>
      <c r="LDZ175" s="164"/>
      <c r="LEA175" s="164"/>
      <c r="LEB175" s="164"/>
      <c r="LEC175" s="164"/>
      <c r="LED175" s="164"/>
      <c r="LEE175" s="164"/>
      <c r="LEF175" s="164"/>
      <c r="LEG175" s="164"/>
      <c r="LEH175" s="164"/>
      <c r="LEI175" s="164"/>
      <c r="LEJ175" s="164"/>
      <c r="LEK175" s="164"/>
      <c r="LEL175" s="164"/>
      <c r="LEM175" s="164"/>
      <c r="LEN175" s="164"/>
      <c r="LEO175" s="164"/>
      <c r="LEP175" s="164"/>
      <c r="LEQ175" s="164"/>
      <c r="LER175" s="164"/>
      <c r="LES175" s="164"/>
      <c r="LET175" s="164"/>
      <c r="LEU175" s="164"/>
      <c r="LEV175" s="164"/>
      <c r="LEW175" s="164"/>
      <c r="LEX175" s="164"/>
      <c r="LEY175" s="164"/>
      <c r="LEZ175" s="164"/>
      <c r="LFA175" s="164"/>
      <c r="LFB175" s="164"/>
      <c r="LFC175" s="164"/>
      <c r="LFD175" s="164"/>
      <c r="LFE175" s="164"/>
      <c r="LFF175" s="164"/>
      <c r="LFG175" s="164"/>
      <c r="LFH175" s="164"/>
      <c r="LFI175" s="164"/>
      <c r="LFJ175" s="164"/>
      <c r="LFK175" s="164"/>
      <c r="LFL175" s="164"/>
      <c r="LFM175" s="164"/>
      <c r="LFN175" s="164"/>
      <c r="LFO175" s="164"/>
      <c r="LFP175" s="164"/>
      <c r="LFQ175" s="164"/>
      <c r="LFR175" s="164"/>
      <c r="LFS175" s="164"/>
      <c r="LFT175" s="164"/>
      <c r="LFU175" s="164"/>
      <c r="LFV175" s="164"/>
      <c r="LFW175" s="164"/>
      <c r="LFX175" s="164"/>
      <c r="LFY175" s="164"/>
      <c r="LFZ175" s="164"/>
      <c r="LGA175" s="164"/>
      <c r="LGB175" s="164"/>
      <c r="LGC175" s="164"/>
      <c r="LGD175" s="164"/>
      <c r="LGE175" s="164"/>
      <c r="LGF175" s="164"/>
      <c r="LGG175" s="164"/>
      <c r="LGH175" s="164"/>
      <c r="LGI175" s="164"/>
      <c r="LGJ175" s="164"/>
      <c r="LGK175" s="164"/>
      <c r="LGL175" s="164"/>
      <c r="LGM175" s="164"/>
      <c r="LGN175" s="164"/>
      <c r="LGO175" s="164"/>
      <c r="LGP175" s="164"/>
      <c r="LGQ175" s="164"/>
      <c r="LGR175" s="164"/>
      <c r="LGS175" s="164"/>
      <c r="LGT175" s="164"/>
      <c r="LGU175" s="164"/>
      <c r="LGV175" s="164"/>
      <c r="LGW175" s="164"/>
      <c r="LGX175" s="164"/>
      <c r="LGY175" s="164"/>
      <c r="LGZ175" s="164"/>
      <c r="LHA175" s="164"/>
      <c r="LHB175" s="164"/>
      <c r="LHC175" s="164"/>
      <c r="LHD175" s="164"/>
      <c r="LHE175" s="164"/>
      <c r="LHF175" s="164"/>
      <c r="LHG175" s="164"/>
      <c r="LHH175" s="164"/>
      <c r="LHI175" s="164"/>
      <c r="LHJ175" s="164"/>
      <c r="LHK175" s="164"/>
      <c r="LHL175" s="164"/>
      <c r="LHM175" s="164"/>
      <c r="LHN175" s="164"/>
      <c r="LHO175" s="164"/>
      <c r="LHP175" s="164"/>
      <c r="LHQ175" s="164"/>
      <c r="LHR175" s="164"/>
      <c r="LHS175" s="164"/>
      <c r="LHT175" s="164"/>
      <c r="LHU175" s="164"/>
      <c r="LHV175" s="164"/>
      <c r="LHW175" s="164"/>
      <c r="LHX175" s="164"/>
      <c r="LHY175" s="164"/>
      <c r="LHZ175" s="164"/>
      <c r="LIA175" s="164"/>
      <c r="LIB175" s="164"/>
      <c r="LIC175" s="164"/>
      <c r="LID175" s="164"/>
      <c r="LIE175" s="164"/>
      <c r="LIF175" s="164"/>
      <c r="LIG175" s="164"/>
      <c r="LIH175" s="164"/>
      <c r="LII175" s="164"/>
      <c r="LIJ175" s="164"/>
      <c r="LIK175" s="164"/>
      <c r="LIL175" s="164"/>
      <c r="LIM175" s="164"/>
      <c r="LIN175" s="164"/>
      <c r="LIO175" s="164"/>
      <c r="LIP175" s="164"/>
      <c r="LIQ175" s="164"/>
      <c r="LIR175" s="164"/>
      <c r="LIS175" s="164"/>
      <c r="LIT175" s="164"/>
      <c r="LIU175" s="164"/>
      <c r="LIV175" s="164"/>
      <c r="LIW175" s="164"/>
      <c r="LIX175" s="164"/>
      <c r="LIY175" s="164"/>
      <c r="LIZ175" s="164"/>
      <c r="LJA175" s="164"/>
      <c r="LJB175" s="164"/>
      <c r="LJC175" s="164"/>
      <c r="LJD175" s="164"/>
      <c r="LJE175" s="164"/>
      <c r="LJF175" s="164"/>
      <c r="LJG175" s="164"/>
      <c r="LJH175" s="164"/>
      <c r="LJI175" s="164"/>
      <c r="LJJ175" s="164"/>
      <c r="LJK175" s="164"/>
      <c r="LJL175" s="164"/>
      <c r="LJM175" s="164"/>
      <c r="LJN175" s="164"/>
      <c r="LJO175" s="164"/>
      <c r="LJP175" s="164"/>
      <c r="LJQ175" s="164"/>
      <c r="LJR175" s="164"/>
      <c r="LJS175" s="164"/>
      <c r="LJT175" s="164"/>
      <c r="LJU175" s="164"/>
      <c r="LJV175" s="164"/>
      <c r="LJW175" s="164"/>
      <c r="LJX175" s="164"/>
      <c r="LJY175" s="164"/>
      <c r="LJZ175" s="164"/>
      <c r="LKA175" s="164"/>
      <c r="LKB175" s="164"/>
      <c r="LKC175" s="164"/>
      <c r="LKD175" s="164"/>
      <c r="LKE175" s="164"/>
      <c r="LKF175" s="164"/>
      <c r="LKG175" s="164"/>
      <c r="LKH175" s="164"/>
      <c r="LKI175" s="164"/>
      <c r="LKJ175" s="164"/>
      <c r="LKK175" s="164"/>
      <c r="LKL175" s="164"/>
      <c r="LKM175" s="164"/>
      <c r="LKN175" s="164"/>
      <c r="LKO175" s="164"/>
      <c r="LKP175" s="164"/>
      <c r="LKQ175" s="164"/>
      <c r="LKR175" s="164"/>
      <c r="LKS175" s="164"/>
      <c r="LKT175" s="164"/>
      <c r="LKU175" s="164"/>
      <c r="LKV175" s="164"/>
      <c r="LKW175" s="164"/>
      <c r="LKX175" s="164"/>
      <c r="LKY175" s="164"/>
      <c r="LKZ175" s="164"/>
      <c r="LLA175" s="164"/>
      <c r="LLB175" s="164"/>
      <c r="LLC175" s="164"/>
      <c r="LLD175" s="164"/>
      <c r="LLE175" s="164"/>
      <c r="LLF175" s="164"/>
      <c r="LLG175" s="164"/>
      <c r="LLH175" s="164"/>
      <c r="LLI175" s="164"/>
      <c r="LLJ175" s="164"/>
      <c r="LLK175" s="164"/>
      <c r="LLL175" s="164"/>
      <c r="LLM175" s="164"/>
      <c r="LLN175" s="164"/>
      <c r="LLO175" s="164"/>
      <c r="LLP175" s="164"/>
      <c r="LLQ175" s="164"/>
      <c r="LLR175" s="164"/>
      <c r="LLS175" s="164"/>
      <c r="LLT175" s="164"/>
      <c r="LLU175" s="164"/>
      <c r="LLV175" s="164"/>
      <c r="LLW175" s="164"/>
      <c r="LLX175" s="164"/>
      <c r="LLY175" s="164"/>
      <c r="LLZ175" s="164"/>
      <c r="LMA175" s="164"/>
      <c r="LMB175" s="164"/>
      <c r="LMC175" s="164"/>
      <c r="LMD175" s="164"/>
      <c r="LME175" s="164"/>
      <c r="LMF175" s="164"/>
      <c r="LMG175" s="164"/>
      <c r="LMH175" s="164"/>
      <c r="LMI175" s="164"/>
      <c r="LMJ175" s="164"/>
      <c r="LMK175" s="164"/>
      <c r="LML175" s="164"/>
      <c r="LMM175" s="164"/>
      <c r="LMN175" s="164"/>
      <c r="LMO175" s="164"/>
      <c r="LMP175" s="164"/>
      <c r="LMQ175" s="164"/>
      <c r="LMR175" s="164"/>
      <c r="LMS175" s="164"/>
      <c r="LMT175" s="164"/>
      <c r="LMU175" s="164"/>
      <c r="LMV175" s="164"/>
      <c r="LMW175" s="164"/>
      <c r="LMX175" s="164"/>
      <c r="LMY175" s="164"/>
      <c r="LMZ175" s="164"/>
      <c r="LNA175" s="164"/>
      <c r="LNB175" s="164"/>
      <c r="LNC175" s="164"/>
      <c r="LND175" s="164"/>
      <c r="LNE175" s="164"/>
      <c r="LNF175" s="164"/>
      <c r="LNG175" s="164"/>
      <c r="LNH175" s="164"/>
      <c r="LNI175" s="164"/>
      <c r="LNJ175" s="164"/>
      <c r="LNK175" s="164"/>
      <c r="LNL175" s="164"/>
      <c r="LNM175" s="164"/>
      <c r="LNN175" s="164"/>
      <c r="LNO175" s="164"/>
      <c r="LNP175" s="164"/>
      <c r="LNQ175" s="164"/>
      <c r="LNR175" s="164"/>
      <c r="LNS175" s="164"/>
      <c r="LNT175" s="164"/>
      <c r="LNU175" s="164"/>
      <c r="LNV175" s="164"/>
      <c r="LNW175" s="164"/>
      <c r="LNX175" s="164"/>
      <c r="LNY175" s="164"/>
      <c r="LNZ175" s="164"/>
      <c r="LOA175" s="164"/>
      <c r="LOB175" s="164"/>
      <c r="LOC175" s="164"/>
      <c r="LOD175" s="164"/>
      <c r="LOE175" s="164"/>
      <c r="LOF175" s="164"/>
      <c r="LOG175" s="164"/>
      <c r="LOH175" s="164"/>
      <c r="LOI175" s="164"/>
      <c r="LOJ175" s="164"/>
      <c r="LOK175" s="164"/>
      <c r="LOL175" s="164"/>
      <c r="LOM175" s="164"/>
      <c r="LON175" s="164"/>
      <c r="LOO175" s="164"/>
      <c r="LOP175" s="164"/>
      <c r="LOQ175" s="164"/>
      <c r="LOR175" s="164"/>
      <c r="LOS175" s="164"/>
      <c r="LOT175" s="164"/>
      <c r="LOU175" s="164"/>
      <c r="LOV175" s="164"/>
      <c r="LOW175" s="164"/>
      <c r="LOX175" s="164"/>
      <c r="LOY175" s="164"/>
      <c r="LOZ175" s="164"/>
      <c r="LPA175" s="164"/>
      <c r="LPB175" s="164"/>
      <c r="LPC175" s="164"/>
      <c r="LPD175" s="164"/>
      <c r="LPE175" s="164"/>
      <c r="LPF175" s="164"/>
      <c r="LPG175" s="164"/>
      <c r="LPH175" s="164"/>
      <c r="LPI175" s="164"/>
      <c r="LPJ175" s="164"/>
      <c r="LPK175" s="164"/>
      <c r="LPL175" s="164"/>
      <c r="LPM175" s="164"/>
      <c r="LPN175" s="164"/>
      <c r="LPO175" s="164"/>
      <c r="LPP175" s="164"/>
      <c r="LPQ175" s="164"/>
      <c r="LPR175" s="164"/>
      <c r="LPS175" s="164"/>
      <c r="LPT175" s="164"/>
      <c r="LPU175" s="164"/>
      <c r="LPV175" s="164"/>
      <c r="LPW175" s="164"/>
      <c r="LPX175" s="164"/>
      <c r="LPY175" s="164"/>
      <c r="LPZ175" s="164"/>
      <c r="LQA175" s="164"/>
      <c r="LQB175" s="164"/>
      <c r="LQC175" s="164"/>
      <c r="LQD175" s="164"/>
      <c r="LQE175" s="164"/>
      <c r="LQF175" s="164"/>
      <c r="LQG175" s="164"/>
      <c r="LQH175" s="164"/>
      <c r="LQI175" s="164"/>
      <c r="LQJ175" s="164"/>
      <c r="LQK175" s="164"/>
      <c r="LQL175" s="164"/>
      <c r="LQM175" s="164"/>
      <c r="LQN175" s="164"/>
      <c r="LQO175" s="164"/>
      <c r="LQP175" s="164"/>
      <c r="LQQ175" s="164"/>
      <c r="LQR175" s="164"/>
      <c r="LQS175" s="164"/>
      <c r="LQT175" s="164"/>
      <c r="LQU175" s="164"/>
      <c r="LQV175" s="164"/>
      <c r="LQW175" s="164"/>
      <c r="LQX175" s="164"/>
      <c r="LQY175" s="164"/>
      <c r="LQZ175" s="164"/>
      <c r="LRA175" s="164"/>
      <c r="LRB175" s="164"/>
      <c r="LRC175" s="164"/>
      <c r="LRD175" s="164"/>
      <c r="LRE175" s="164"/>
      <c r="LRF175" s="164"/>
      <c r="LRG175" s="164"/>
      <c r="LRH175" s="164"/>
      <c r="LRI175" s="164"/>
      <c r="LRJ175" s="164"/>
      <c r="LRK175" s="164"/>
      <c r="LRL175" s="164"/>
      <c r="LRM175" s="164"/>
      <c r="LRN175" s="164"/>
      <c r="LRO175" s="164"/>
      <c r="LRP175" s="164"/>
      <c r="LRQ175" s="164"/>
      <c r="LRR175" s="164"/>
      <c r="LRS175" s="164"/>
      <c r="LRT175" s="164"/>
      <c r="LRU175" s="164"/>
      <c r="LRV175" s="164"/>
      <c r="LRW175" s="164"/>
      <c r="LRX175" s="164"/>
      <c r="LRY175" s="164"/>
      <c r="LRZ175" s="164"/>
      <c r="LSA175" s="164"/>
      <c r="LSB175" s="164"/>
      <c r="LSC175" s="164"/>
      <c r="LSD175" s="164"/>
      <c r="LSE175" s="164"/>
      <c r="LSF175" s="164"/>
      <c r="LSG175" s="164"/>
      <c r="LSH175" s="164"/>
      <c r="LSI175" s="164"/>
      <c r="LSJ175" s="164"/>
      <c r="LSK175" s="164"/>
      <c r="LSL175" s="164"/>
      <c r="LSM175" s="164"/>
      <c r="LSN175" s="164"/>
      <c r="LSO175" s="164"/>
      <c r="LSP175" s="164"/>
      <c r="LSQ175" s="164"/>
      <c r="LSR175" s="164"/>
      <c r="LSS175" s="164"/>
      <c r="LST175" s="164"/>
      <c r="LSU175" s="164"/>
      <c r="LSV175" s="164"/>
      <c r="LSW175" s="164"/>
      <c r="LSX175" s="164"/>
      <c r="LSY175" s="164"/>
      <c r="LSZ175" s="164"/>
      <c r="LTA175" s="164"/>
      <c r="LTB175" s="164"/>
      <c r="LTC175" s="164"/>
      <c r="LTD175" s="164"/>
      <c r="LTE175" s="164"/>
      <c r="LTF175" s="164"/>
      <c r="LTG175" s="164"/>
      <c r="LTH175" s="164"/>
      <c r="LTI175" s="164"/>
      <c r="LTJ175" s="164"/>
      <c r="LTK175" s="164"/>
      <c r="LTL175" s="164"/>
      <c r="LTM175" s="164"/>
      <c r="LTN175" s="164"/>
      <c r="LTO175" s="164"/>
      <c r="LTP175" s="164"/>
      <c r="LTQ175" s="164"/>
      <c r="LTR175" s="164"/>
      <c r="LTS175" s="164"/>
      <c r="LTT175" s="164"/>
      <c r="LTU175" s="164"/>
      <c r="LTV175" s="164"/>
      <c r="LTW175" s="164"/>
      <c r="LTX175" s="164"/>
      <c r="LTY175" s="164"/>
      <c r="LTZ175" s="164"/>
      <c r="LUA175" s="164"/>
      <c r="LUB175" s="164"/>
      <c r="LUC175" s="164"/>
      <c r="LUD175" s="164"/>
      <c r="LUE175" s="164"/>
      <c r="LUF175" s="164"/>
      <c r="LUG175" s="164"/>
      <c r="LUH175" s="164"/>
      <c r="LUI175" s="164"/>
      <c r="LUJ175" s="164"/>
      <c r="LUK175" s="164"/>
      <c r="LUL175" s="164"/>
      <c r="LUM175" s="164"/>
      <c r="LUN175" s="164"/>
      <c r="LUO175" s="164"/>
      <c r="LUP175" s="164"/>
      <c r="LUQ175" s="164"/>
      <c r="LUR175" s="164"/>
      <c r="LUS175" s="164"/>
      <c r="LUT175" s="164"/>
      <c r="LUU175" s="164"/>
      <c r="LUV175" s="164"/>
      <c r="LUW175" s="164"/>
      <c r="LUX175" s="164"/>
      <c r="LUY175" s="164"/>
      <c r="LUZ175" s="164"/>
      <c r="LVA175" s="164"/>
      <c r="LVB175" s="164"/>
      <c r="LVC175" s="164"/>
      <c r="LVD175" s="164"/>
      <c r="LVE175" s="164"/>
      <c r="LVF175" s="164"/>
      <c r="LVG175" s="164"/>
      <c r="LVH175" s="164"/>
      <c r="LVI175" s="164"/>
      <c r="LVJ175" s="164"/>
      <c r="LVK175" s="164"/>
      <c r="LVL175" s="164"/>
      <c r="LVM175" s="164"/>
      <c r="LVN175" s="164"/>
      <c r="LVO175" s="164"/>
      <c r="LVP175" s="164"/>
      <c r="LVQ175" s="164"/>
      <c r="LVR175" s="164"/>
      <c r="LVS175" s="164"/>
      <c r="LVT175" s="164"/>
      <c r="LVU175" s="164"/>
      <c r="LVV175" s="164"/>
      <c r="LVW175" s="164"/>
      <c r="LVX175" s="164"/>
      <c r="LVY175" s="164"/>
      <c r="LVZ175" s="164"/>
      <c r="LWA175" s="164"/>
      <c r="LWB175" s="164"/>
      <c r="LWC175" s="164"/>
      <c r="LWD175" s="164"/>
      <c r="LWE175" s="164"/>
      <c r="LWF175" s="164"/>
      <c r="LWG175" s="164"/>
      <c r="LWH175" s="164"/>
      <c r="LWI175" s="164"/>
      <c r="LWJ175" s="164"/>
      <c r="LWK175" s="164"/>
      <c r="LWL175" s="164"/>
      <c r="LWM175" s="164"/>
      <c r="LWN175" s="164"/>
      <c r="LWO175" s="164"/>
      <c r="LWP175" s="164"/>
      <c r="LWQ175" s="164"/>
      <c r="LWR175" s="164"/>
      <c r="LWS175" s="164"/>
      <c r="LWT175" s="164"/>
      <c r="LWU175" s="164"/>
      <c r="LWV175" s="164"/>
      <c r="LWW175" s="164"/>
      <c r="LWX175" s="164"/>
      <c r="LWY175" s="164"/>
      <c r="LWZ175" s="164"/>
      <c r="LXA175" s="164"/>
      <c r="LXB175" s="164"/>
      <c r="LXC175" s="164"/>
      <c r="LXD175" s="164"/>
      <c r="LXE175" s="164"/>
      <c r="LXF175" s="164"/>
      <c r="LXG175" s="164"/>
      <c r="LXH175" s="164"/>
      <c r="LXI175" s="164"/>
      <c r="LXJ175" s="164"/>
      <c r="LXK175" s="164"/>
      <c r="LXL175" s="164"/>
      <c r="LXM175" s="164"/>
      <c r="LXN175" s="164"/>
      <c r="LXO175" s="164"/>
      <c r="LXP175" s="164"/>
      <c r="LXQ175" s="164"/>
      <c r="LXR175" s="164"/>
      <c r="LXS175" s="164"/>
      <c r="LXT175" s="164"/>
      <c r="LXU175" s="164"/>
      <c r="LXV175" s="164"/>
      <c r="LXW175" s="164"/>
      <c r="LXX175" s="164"/>
      <c r="LXY175" s="164"/>
      <c r="LXZ175" s="164"/>
      <c r="LYA175" s="164"/>
      <c r="LYB175" s="164"/>
      <c r="LYC175" s="164"/>
      <c r="LYD175" s="164"/>
      <c r="LYE175" s="164"/>
      <c r="LYF175" s="164"/>
      <c r="LYG175" s="164"/>
      <c r="LYH175" s="164"/>
      <c r="LYI175" s="164"/>
      <c r="LYJ175" s="164"/>
      <c r="LYK175" s="164"/>
      <c r="LYL175" s="164"/>
      <c r="LYM175" s="164"/>
      <c r="LYN175" s="164"/>
      <c r="LYO175" s="164"/>
      <c r="LYP175" s="164"/>
      <c r="LYQ175" s="164"/>
      <c r="LYR175" s="164"/>
      <c r="LYS175" s="164"/>
      <c r="LYT175" s="164"/>
      <c r="LYU175" s="164"/>
      <c r="LYV175" s="164"/>
      <c r="LYW175" s="164"/>
      <c r="LYX175" s="164"/>
      <c r="LYY175" s="164"/>
      <c r="LYZ175" s="164"/>
      <c r="LZA175" s="164"/>
      <c r="LZB175" s="164"/>
      <c r="LZC175" s="164"/>
      <c r="LZD175" s="164"/>
      <c r="LZE175" s="164"/>
      <c r="LZF175" s="164"/>
      <c r="LZG175" s="164"/>
      <c r="LZH175" s="164"/>
      <c r="LZI175" s="164"/>
      <c r="LZJ175" s="164"/>
      <c r="LZK175" s="164"/>
      <c r="LZL175" s="164"/>
      <c r="LZM175" s="164"/>
      <c r="LZN175" s="164"/>
      <c r="LZO175" s="164"/>
      <c r="LZP175" s="164"/>
      <c r="LZQ175" s="164"/>
      <c r="LZR175" s="164"/>
      <c r="LZS175" s="164"/>
      <c r="LZT175" s="164"/>
      <c r="LZU175" s="164"/>
      <c r="LZV175" s="164"/>
      <c r="LZW175" s="164"/>
      <c r="LZX175" s="164"/>
      <c r="LZY175" s="164"/>
      <c r="LZZ175" s="164"/>
      <c r="MAA175" s="164"/>
      <c r="MAB175" s="164"/>
      <c r="MAC175" s="164"/>
      <c r="MAD175" s="164"/>
      <c r="MAE175" s="164"/>
      <c r="MAF175" s="164"/>
      <c r="MAG175" s="164"/>
      <c r="MAH175" s="164"/>
      <c r="MAI175" s="164"/>
      <c r="MAJ175" s="164"/>
      <c r="MAK175" s="164"/>
      <c r="MAL175" s="164"/>
      <c r="MAM175" s="164"/>
      <c r="MAN175" s="164"/>
      <c r="MAO175" s="164"/>
      <c r="MAP175" s="164"/>
      <c r="MAQ175" s="164"/>
      <c r="MAR175" s="164"/>
      <c r="MAS175" s="164"/>
      <c r="MAT175" s="164"/>
      <c r="MAU175" s="164"/>
      <c r="MAV175" s="164"/>
      <c r="MAW175" s="164"/>
      <c r="MAX175" s="164"/>
      <c r="MAY175" s="164"/>
      <c r="MAZ175" s="164"/>
      <c r="MBA175" s="164"/>
      <c r="MBB175" s="164"/>
      <c r="MBC175" s="164"/>
      <c r="MBD175" s="164"/>
      <c r="MBE175" s="164"/>
      <c r="MBF175" s="164"/>
      <c r="MBG175" s="164"/>
      <c r="MBH175" s="164"/>
      <c r="MBI175" s="164"/>
      <c r="MBJ175" s="164"/>
      <c r="MBK175" s="164"/>
      <c r="MBL175" s="164"/>
      <c r="MBM175" s="164"/>
      <c r="MBN175" s="164"/>
      <c r="MBO175" s="164"/>
      <c r="MBP175" s="164"/>
      <c r="MBQ175" s="164"/>
      <c r="MBR175" s="164"/>
      <c r="MBS175" s="164"/>
      <c r="MBT175" s="164"/>
      <c r="MBU175" s="164"/>
      <c r="MBV175" s="164"/>
      <c r="MBW175" s="164"/>
      <c r="MBX175" s="164"/>
      <c r="MBY175" s="164"/>
      <c r="MBZ175" s="164"/>
      <c r="MCA175" s="164"/>
      <c r="MCB175" s="164"/>
      <c r="MCC175" s="164"/>
      <c r="MCD175" s="164"/>
      <c r="MCE175" s="164"/>
      <c r="MCF175" s="164"/>
      <c r="MCG175" s="164"/>
      <c r="MCH175" s="164"/>
      <c r="MCI175" s="164"/>
      <c r="MCJ175" s="164"/>
      <c r="MCK175" s="164"/>
      <c r="MCL175" s="164"/>
      <c r="MCM175" s="164"/>
      <c r="MCN175" s="164"/>
      <c r="MCO175" s="164"/>
      <c r="MCP175" s="164"/>
      <c r="MCQ175" s="164"/>
      <c r="MCR175" s="164"/>
      <c r="MCS175" s="164"/>
      <c r="MCT175" s="164"/>
      <c r="MCU175" s="164"/>
      <c r="MCV175" s="164"/>
      <c r="MCW175" s="164"/>
      <c r="MCX175" s="164"/>
      <c r="MCY175" s="164"/>
      <c r="MCZ175" s="164"/>
      <c r="MDA175" s="164"/>
      <c r="MDB175" s="164"/>
      <c r="MDC175" s="164"/>
      <c r="MDD175" s="164"/>
      <c r="MDE175" s="164"/>
      <c r="MDF175" s="164"/>
      <c r="MDG175" s="164"/>
      <c r="MDH175" s="164"/>
      <c r="MDI175" s="164"/>
      <c r="MDJ175" s="164"/>
      <c r="MDK175" s="164"/>
      <c r="MDL175" s="164"/>
      <c r="MDM175" s="164"/>
      <c r="MDN175" s="164"/>
      <c r="MDO175" s="164"/>
      <c r="MDP175" s="164"/>
      <c r="MDQ175" s="164"/>
      <c r="MDR175" s="164"/>
      <c r="MDS175" s="164"/>
      <c r="MDT175" s="164"/>
      <c r="MDU175" s="164"/>
      <c r="MDV175" s="164"/>
      <c r="MDW175" s="164"/>
      <c r="MDX175" s="164"/>
      <c r="MDY175" s="164"/>
      <c r="MDZ175" s="164"/>
      <c r="MEA175" s="164"/>
      <c r="MEB175" s="164"/>
      <c r="MEC175" s="164"/>
      <c r="MED175" s="164"/>
      <c r="MEE175" s="164"/>
      <c r="MEF175" s="164"/>
      <c r="MEG175" s="164"/>
      <c r="MEH175" s="164"/>
      <c r="MEI175" s="164"/>
      <c r="MEJ175" s="164"/>
      <c r="MEK175" s="164"/>
      <c r="MEL175" s="164"/>
      <c r="MEM175" s="164"/>
      <c r="MEN175" s="164"/>
      <c r="MEO175" s="164"/>
      <c r="MEP175" s="164"/>
      <c r="MEQ175" s="164"/>
      <c r="MER175" s="164"/>
      <c r="MES175" s="164"/>
      <c r="MET175" s="164"/>
      <c r="MEU175" s="164"/>
      <c r="MEV175" s="164"/>
      <c r="MEW175" s="164"/>
      <c r="MEX175" s="164"/>
      <c r="MEY175" s="164"/>
      <c r="MEZ175" s="164"/>
      <c r="MFA175" s="164"/>
      <c r="MFB175" s="164"/>
      <c r="MFC175" s="164"/>
      <c r="MFD175" s="164"/>
      <c r="MFE175" s="164"/>
      <c r="MFF175" s="164"/>
      <c r="MFG175" s="164"/>
      <c r="MFH175" s="164"/>
      <c r="MFI175" s="164"/>
      <c r="MFJ175" s="164"/>
      <c r="MFK175" s="164"/>
      <c r="MFL175" s="164"/>
      <c r="MFM175" s="164"/>
      <c r="MFN175" s="164"/>
      <c r="MFO175" s="164"/>
      <c r="MFP175" s="164"/>
      <c r="MFQ175" s="164"/>
      <c r="MFR175" s="164"/>
      <c r="MFS175" s="164"/>
      <c r="MFT175" s="164"/>
      <c r="MFU175" s="164"/>
      <c r="MFV175" s="164"/>
      <c r="MFW175" s="164"/>
      <c r="MFX175" s="164"/>
      <c r="MFY175" s="164"/>
      <c r="MFZ175" s="164"/>
      <c r="MGA175" s="164"/>
      <c r="MGB175" s="164"/>
      <c r="MGC175" s="164"/>
      <c r="MGD175" s="164"/>
      <c r="MGE175" s="164"/>
      <c r="MGF175" s="164"/>
      <c r="MGG175" s="164"/>
      <c r="MGH175" s="164"/>
      <c r="MGI175" s="164"/>
      <c r="MGJ175" s="164"/>
      <c r="MGK175" s="164"/>
      <c r="MGL175" s="164"/>
      <c r="MGM175" s="164"/>
      <c r="MGN175" s="164"/>
      <c r="MGO175" s="164"/>
      <c r="MGP175" s="164"/>
      <c r="MGQ175" s="164"/>
      <c r="MGR175" s="164"/>
      <c r="MGS175" s="164"/>
      <c r="MGT175" s="164"/>
      <c r="MGU175" s="164"/>
      <c r="MGV175" s="164"/>
      <c r="MGW175" s="164"/>
      <c r="MGX175" s="164"/>
      <c r="MGY175" s="164"/>
      <c r="MGZ175" s="164"/>
      <c r="MHA175" s="164"/>
      <c r="MHB175" s="164"/>
      <c r="MHC175" s="164"/>
      <c r="MHD175" s="164"/>
      <c r="MHE175" s="164"/>
      <c r="MHF175" s="164"/>
      <c r="MHG175" s="164"/>
      <c r="MHH175" s="164"/>
      <c r="MHI175" s="164"/>
      <c r="MHJ175" s="164"/>
      <c r="MHK175" s="164"/>
      <c r="MHL175" s="164"/>
      <c r="MHM175" s="164"/>
      <c r="MHN175" s="164"/>
      <c r="MHO175" s="164"/>
      <c r="MHP175" s="164"/>
      <c r="MHQ175" s="164"/>
      <c r="MHR175" s="164"/>
      <c r="MHS175" s="164"/>
      <c r="MHT175" s="164"/>
      <c r="MHU175" s="164"/>
      <c r="MHV175" s="164"/>
      <c r="MHW175" s="164"/>
      <c r="MHX175" s="164"/>
      <c r="MHY175" s="164"/>
      <c r="MHZ175" s="164"/>
      <c r="MIA175" s="164"/>
      <c r="MIB175" s="164"/>
      <c r="MIC175" s="164"/>
      <c r="MID175" s="164"/>
      <c r="MIE175" s="164"/>
      <c r="MIF175" s="164"/>
      <c r="MIG175" s="164"/>
      <c r="MIH175" s="164"/>
      <c r="MII175" s="164"/>
      <c r="MIJ175" s="164"/>
      <c r="MIK175" s="164"/>
      <c r="MIL175" s="164"/>
      <c r="MIM175" s="164"/>
      <c r="MIN175" s="164"/>
      <c r="MIO175" s="164"/>
      <c r="MIP175" s="164"/>
      <c r="MIQ175" s="164"/>
      <c r="MIR175" s="164"/>
      <c r="MIS175" s="164"/>
      <c r="MIT175" s="164"/>
      <c r="MIU175" s="164"/>
      <c r="MIV175" s="164"/>
      <c r="MIW175" s="164"/>
      <c r="MIX175" s="164"/>
      <c r="MIY175" s="164"/>
      <c r="MIZ175" s="164"/>
      <c r="MJA175" s="164"/>
      <c r="MJB175" s="164"/>
      <c r="MJC175" s="164"/>
      <c r="MJD175" s="164"/>
      <c r="MJE175" s="164"/>
      <c r="MJF175" s="164"/>
      <c r="MJG175" s="164"/>
      <c r="MJH175" s="164"/>
      <c r="MJI175" s="164"/>
      <c r="MJJ175" s="164"/>
      <c r="MJK175" s="164"/>
      <c r="MJL175" s="164"/>
      <c r="MJM175" s="164"/>
      <c r="MJN175" s="164"/>
      <c r="MJO175" s="164"/>
      <c r="MJP175" s="164"/>
      <c r="MJQ175" s="164"/>
      <c r="MJR175" s="164"/>
      <c r="MJS175" s="164"/>
      <c r="MJT175" s="164"/>
      <c r="MJU175" s="164"/>
      <c r="MJV175" s="164"/>
      <c r="MJW175" s="164"/>
      <c r="MJX175" s="164"/>
      <c r="MJY175" s="164"/>
      <c r="MJZ175" s="164"/>
      <c r="MKA175" s="164"/>
      <c r="MKB175" s="164"/>
      <c r="MKC175" s="164"/>
      <c r="MKD175" s="164"/>
      <c r="MKE175" s="164"/>
      <c r="MKF175" s="164"/>
      <c r="MKG175" s="164"/>
      <c r="MKH175" s="164"/>
      <c r="MKI175" s="164"/>
      <c r="MKJ175" s="164"/>
      <c r="MKK175" s="164"/>
      <c r="MKL175" s="164"/>
      <c r="MKM175" s="164"/>
      <c r="MKN175" s="164"/>
      <c r="MKO175" s="164"/>
      <c r="MKP175" s="164"/>
      <c r="MKQ175" s="164"/>
      <c r="MKR175" s="164"/>
      <c r="MKS175" s="164"/>
      <c r="MKT175" s="164"/>
      <c r="MKU175" s="164"/>
      <c r="MKV175" s="164"/>
      <c r="MKW175" s="164"/>
      <c r="MKX175" s="164"/>
      <c r="MKY175" s="164"/>
      <c r="MKZ175" s="164"/>
      <c r="MLA175" s="164"/>
      <c r="MLB175" s="164"/>
      <c r="MLC175" s="164"/>
      <c r="MLD175" s="164"/>
      <c r="MLE175" s="164"/>
      <c r="MLF175" s="164"/>
      <c r="MLG175" s="164"/>
      <c r="MLH175" s="164"/>
      <c r="MLI175" s="164"/>
      <c r="MLJ175" s="164"/>
      <c r="MLK175" s="164"/>
      <c r="MLL175" s="164"/>
      <c r="MLM175" s="164"/>
      <c r="MLN175" s="164"/>
      <c r="MLO175" s="164"/>
      <c r="MLP175" s="164"/>
      <c r="MLQ175" s="164"/>
      <c r="MLR175" s="164"/>
      <c r="MLS175" s="164"/>
      <c r="MLT175" s="164"/>
      <c r="MLU175" s="164"/>
      <c r="MLV175" s="164"/>
      <c r="MLW175" s="164"/>
      <c r="MLX175" s="164"/>
      <c r="MLY175" s="164"/>
      <c r="MLZ175" s="164"/>
      <c r="MMA175" s="164"/>
      <c r="MMB175" s="164"/>
      <c r="MMC175" s="164"/>
      <c r="MMD175" s="164"/>
      <c r="MME175" s="164"/>
      <c r="MMF175" s="164"/>
      <c r="MMG175" s="164"/>
      <c r="MMH175" s="164"/>
      <c r="MMI175" s="164"/>
      <c r="MMJ175" s="164"/>
      <c r="MMK175" s="164"/>
      <c r="MML175" s="164"/>
      <c r="MMM175" s="164"/>
      <c r="MMN175" s="164"/>
      <c r="MMO175" s="164"/>
      <c r="MMP175" s="164"/>
      <c r="MMQ175" s="164"/>
      <c r="MMR175" s="164"/>
      <c r="MMS175" s="164"/>
      <c r="MMT175" s="164"/>
      <c r="MMU175" s="164"/>
      <c r="MMV175" s="164"/>
      <c r="MMW175" s="164"/>
      <c r="MMX175" s="164"/>
      <c r="MMY175" s="164"/>
      <c r="MMZ175" s="164"/>
      <c r="MNA175" s="164"/>
      <c r="MNB175" s="164"/>
      <c r="MNC175" s="164"/>
      <c r="MND175" s="164"/>
      <c r="MNE175" s="164"/>
      <c r="MNF175" s="164"/>
      <c r="MNG175" s="164"/>
      <c r="MNH175" s="164"/>
      <c r="MNI175" s="164"/>
      <c r="MNJ175" s="164"/>
      <c r="MNK175" s="164"/>
      <c r="MNL175" s="164"/>
      <c r="MNM175" s="164"/>
      <c r="MNN175" s="164"/>
      <c r="MNO175" s="164"/>
      <c r="MNP175" s="164"/>
      <c r="MNQ175" s="164"/>
      <c r="MNR175" s="164"/>
      <c r="MNS175" s="164"/>
      <c r="MNT175" s="164"/>
      <c r="MNU175" s="164"/>
      <c r="MNV175" s="164"/>
      <c r="MNW175" s="164"/>
      <c r="MNX175" s="164"/>
      <c r="MNY175" s="164"/>
      <c r="MNZ175" s="164"/>
      <c r="MOA175" s="164"/>
      <c r="MOB175" s="164"/>
      <c r="MOC175" s="164"/>
      <c r="MOD175" s="164"/>
      <c r="MOE175" s="164"/>
      <c r="MOF175" s="164"/>
      <c r="MOG175" s="164"/>
      <c r="MOH175" s="164"/>
      <c r="MOI175" s="164"/>
      <c r="MOJ175" s="164"/>
      <c r="MOK175" s="164"/>
      <c r="MOL175" s="164"/>
      <c r="MOM175" s="164"/>
      <c r="MON175" s="164"/>
      <c r="MOO175" s="164"/>
      <c r="MOP175" s="164"/>
      <c r="MOQ175" s="164"/>
      <c r="MOR175" s="164"/>
      <c r="MOS175" s="164"/>
      <c r="MOT175" s="164"/>
      <c r="MOU175" s="164"/>
      <c r="MOV175" s="164"/>
      <c r="MOW175" s="164"/>
      <c r="MOX175" s="164"/>
      <c r="MOY175" s="164"/>
      <c r="MOZ175" s="164"/>
      <c r="MPA175" s="164"/>
      <c r="MPB175" s="164"/>
      <c r="MPC175" s="164"/>
      <c r="MPD175" s="164"/>
      <c r="MPE175" s="164"/>
      <c r="MPF175" s="164"/>
      <c r="MPG175" s="164"/>
      <c r="MPH175" s="164"/>
      <c r="MPI175" s="164"/>
      <c r="MPJ175" s="164"/>
      <c r="MPK175" s="164"/>
      <c r="MPL175" s="164"/>
      <c r="MPM175" s="164"/>
      <c r="MPN175" s="164"/>
      <c r="MPO175" s="164"/>
      <c r="MPP175" s="164"/>
      <c r="MPQ175" s="164"/>
      <c r="MPR175" s="164"/>
      <c r="MPS175" s="164"/>
      <c r="MPT175" s="164"/>
      <c r="MPU175" s="164"/>
      <c r="MPV175" s="164"/>
      <c r="MPW175" s="164"/>
      <c r="MPX175" s="164"/>
      <c r="MPY175" s="164"/>
      <c r="MPZ175" s="164"/>
      <c r="MQA175" s="164"/>
      <c r="MQB175" s="164"/>
      <c r="MQC175" s="164"/>
      <c r="MQD175" s="164"/>
      <c r="MQE175" s="164"/>
      <c r="MQF175" s="164"/>
      <c r="MQG175" s="164"/>
      <c r="MQH175" s="164"/>
      <c r="MQI175" s="164"/>
      <c r="MQJ175" s="164"/>
      <c r="MQK175" s="164"/>
      <c r="MQL175" s="164"/>
      <c r="MQM175" s="164"/>
      <c r="MQN175" s="164"/>
      <c r="MQO175" s="164"/>
      <c r="MQP175" s="164"/>
      <c r="MQQ175" s="164"/>
      <c r="MQR175" s="164"/>
      <c r="MQS175" s="164"/>
      <c r="MQT175" s="164"/>
      <c r="MQU175" s="164"/>
      <c r="MQV175" s="164"/>
      <c r="MQW175" s="164"/>
      <c r="MQX175" s="164"/>
      <c r="MQY175" s="164"/>
      <c r="MQZ175" s="164"/>
      <c r="MRA175" s="164"/>
      <c r="MRB175" s="164"/>
      <c r="MRC175" s="164"/>
      <c r="MRD175" s="164"/>
      <c r="MRE175" s="164"/>
      <c r="MRF175" s="164"/>
      <c r="MRG175" s="164"/>
      <c r="MRH175" s="164"/>
      <c r="MRI175" s="164"/>
      <c r="MRJ175" s="164"/>
      <c r="MRK175" s="164"/>
      <c r="MRL175" s="164"/>
      <c r="MRM175" s="164"/>
      <c r="MRN175" s="164"/>
      <c r="MRO175" s="164"/>
      <c r="MRP175" s="164"/>
      <c r="MRQ175" s="164"/>
      <c r="MRR175" s="164"/>
      <c r="MRS175" s="164"/>
      <c r="MRT175" s="164"/>
      <c r="MRU175" s="164"/>
      <c r="MRV175" s="164"/>
      <c r="MRW175" s="164"/>
      <c r="MRX175" s="164"/>
      <c r="MRY175" s="164"/>
      <c r="MRZ175" s="164"/>
      <c r="MSA175" s="164"/>
      <c r="MSB175" s="164"/>
      <c r="MSC175" s="164"/>
      <c r="MSD175" s="164"/>
      <c r="MSE175" s="164"/>
      <c r="MSF175" s="164"/>
      <c r="MSG175" s="164"/>
      <c r="MSH175" s="164"/>
      <c r="MSI175" s="164"/>
      <c r="MSJ175" s="164"/>
      <c r="MSK175" s="164"/>
      <c r="MSL175" s="164"/>
      <c r="MSM175" s="164"/>
      <c r="MSN175" s="164"/>
      <c r="MSO175" s="164"/>
      <c r="MSP175" s="164"/>
      <c r="MSQ175" s="164"/>
      <c r="MSR175" s="164"/>
      <c r="MSS175" s="164"/>
      <c r="MST175" s="164"/>
      <c r="MSU175" s="164"/>
      <c r="MSV175" s="164"/>
      <c r="MSW175" s="164"/>
      <c r="MSX175" s="164"/>
      <c r="MSY175" s="164"/>
      <c r="MSZ175" s="164"/>
      <c r="MTA175" s="164"/>
      <c r="MTB175" s="164"/>
      <c r="MTC175" s="164"/>
      <c r="MTD175" s="164"/>
      <c r="MTE175" s="164"/>
      <c r="MTF175" s="164"/>
      <c r="MTG175" s="164"/>
      <c r="MTH175" s="164"/>
      <c r="MTI175" s="164"/>
      <c r="MTJ175" s="164"/>
      <c r="MTK175" s="164"/>
      <c r="MTL175" s="164"/>
      <c r="MTM175" s="164"/>
      <c r="MTN175" s="164"/>
      <c r="MTO175" s="164"/>
      <c r="MTP175" s="164"/>
      <c r="MTQ175" s="164"/>
      <c r="MTR175" s="164"/>
      <c r="MTS175" s="164"/>
      <c r="MTT175" s="164"/>
      <c r="MTU175" s="164"/>
      <c r="MTV175" s="164"/>
      <c r="MTW175" s="164"/>
      <c r="MTX175" s="164"/>
      <c r="MTY175" s="164"/>
      <c r="MTZ175" s="164"/>
      <c r="MUA175" s="164"/>
      <c r="MUB175" s="164"/>
      <c r="MUC175" s="164"/>
      <c r="MUD175" s="164"/>
      <c r="MUE175" s="164"/>
      <c r="MUF175" s="164"/>
      <c r="MUG175" s="164"/>
      <c r="MUH175" s="164"/>
      <c r="MUI175" s="164"/>
      <c r="MUJ175" s="164"/>
      <c r="MUK175" s="164"/>
      <c r="MUL175" s="164"/>
      <c r="MUM175" s="164"/>
      <c r="MUN175" s="164"/>
      <c r="MUO175" s="164"/>
      <c r="MUP175" s="164"/>
      <c r="MUQ175" s="164"/>
      <c r="MUR175" s="164"/>
      <c r="MUS175" s="164"/>
      <c r="MUT175" s="164"/>
      <c r="MUU175" s="164"/>
      <c r="MUV175" s="164"/>
      <c r="MUW175" s="164"/>
      <c r="MUX175" s="164"/>
      <c r="MUY175" s="164"/>
      <c r="MUZ175" s="164"/>
      <c r="MVA175" s="164"/>
      <c r="MVB175" s="164"/>
      <c r="MVC175" s="164"/>
      <c r="MVD175" s="164"/>
      <c r="MVE175" s="164"/>
      <c r="MVF175" s="164"/>
      <c r="MVG175" s="164"/>
      <c r="MVH175" s="164"/>
      <c r="MVI175" s="164"/>
      <c r="MVJ175" s="164"/>
      <c r="MVK175" s="164"/>
      <c r="MVL175" s="164"/>
      <c r="MVM175" s="164"/>
      <c r="MVN175" s="164"/>
      <c r="MVO175" s="164"/>
      <c r="MVP175" s="164"/>
      <c r="MVQ175" s="164"/>
      <c r="MVR175" s="164"/>
      <c r="MVS175" s="164"/>
      <c r="MVT175" s="164"/>
      <c r="MVU175" s="164"/>
      <c r="MVV175" s="164"/>
      <c r="MVW175" s="164"/>
      <c r="MVX175" s="164"/>
      <c r="MVY175" s="164"/>
      <c r="MVZ175" s="164"/>
      <c r="MWA175" s="164"/>
      <c r="MWB175" s="164"/>
      <c r="MWC175" s="164"/>
      <c r="MWD175" s="164"/>
      <c r="MWE175" s="164"/>
      <c r="MWF175" s="164"/>
      <c r="MWG175" s="164"/>
      <c r="MWH175" s="164"/>
      <c r="MWI175" s="164"/>
      <c r="MWJ175" s="164"/>
      <c r="MWK175" s="164"/>
      <c r="MWL175" s="164"/>
      <c r="MWM175" s="164"/>
      <c r="MWN175" s="164"/>
      <c r="MWO175" s="164"/>
      <c r="MWP175" s="164"/>
      <c r="MWQ175" s="164"/>
      <c r="MWR175" s="164"/>
      <c r="MWS175" s="164"/>
      <c r="MWT175" s="164"/>
      <c r="MWU175" s="164"/>
      <c r="MWV175" s="164"/>
      <c r="MWW175" s="164"/>
      <c r="MWX175" s="164"/>
      <c r="MWY175" s="164"/>
      <c r="MWZ175" s="164"/>
      <c r="MXA175" s="164"/>
      <c r="MXB175" s="164"/>
      <c r="MXC175" s="164"/>
      <c r="MXD175" s="164"/>
      <c r="MXE175" s="164"/>
      <c r="MXF175" s="164"/>
      <c r="MXG175" s="164"/>
      <c r="MXH175" s="164"/>
      <c r="MXI175" s="164"/>
      <c r="MXJ175" s="164"/>
      <c r="MXK175" s="164"/>
      <c r="MXL175" s="164"/>
      <c r="MXM175" s="164"/>
      <c r="MXN175" s="164"/>
      <c r="MXO175" s="164"/>
      <c r="MXP175" s="164"/>
      <c r="MXQ175" s="164"/>
      <c r="MXR175" s="164"/>
      <c r="MXS175" s="164"/>
      <c r="MXT175" s="164"/>
      <c r="MXU175" s="164"/>
      <c r="MXV175" s="164"/>
      <c r="MXW175" s="164"/>
      <c r="MXX175" s="164"/>
      <c r="MXY175" s="164"/>
      <c r="MXZ175" s="164"/>
      <c r="MYA175" s="164"/>
      <c r="MYB175" s="164"/>
      <c r="MYC175" s="164"/>
      <c r="MYD175" s="164"/>
      <c r="MYE175" s="164"/>
      <c r="MYF175" s="164"/>
      <c r="MYG175" s="164"/>
      <c r="MYH175" s="164"/>
      <c r="MYI175" s="164"/>
      <c r="MYJ175" s="164"/>
      <c r="MYK175" s="164"/>
      <c r="MYL175" s="164"/>
      <c r="MYM175" s="164"/>
      <c r="MYN175" s="164"/>
      <c r="MYO175" s="164"/>
      <c r="MYP175" s="164"/>
      <c r="MYQ175" s="164"/>
      <c r="MYR175" s="164"/>
      <c r="MYS175" s="164"/>
      <c r="MYT175" s="164"/>
      <c r="MYU175" s="164"/>
      <c r="MYV175" s="164"/>
      <c r="MYW175" s="164"/>
      <c r="MYX175" s="164"/>
      <c r="MYY175" s="164"/>
      <c r="MYZ175" s="164"/>
      <c r="MZA175" s="164"/>
      <c r="MZB175" s="164"/>
      <c r="MZC175" s="164"/>
      <c r="MZD175" s="164"/>
      <c r="MZE175" s="164"/>
      <c r="MZF175" s="164"/>
      <c r="MZG175" s="164"/>
      <c r="MZH175" s="164"/>
      <c r="MZI175" s="164"/>
      <c r="MZJ175" s="164"/>
      <c r="MZK175" s="164"/>
      <c r="MZL175" s="164"/>
      <c r="MZM175" s="164"/>
      <c r="MZN175" s="164"/>
      <c r="MZO175" s="164"/>
      <c r="MZP175" s="164"/>
      <c r="MZQ175" s="164"/>
      <c r="MZR175" s="164"/>
      <c r="MZS175" s="164"/>
      <c r="MZT175" s="164"/>
      <c r="MZU175" s="164"/>
      <c r="MZV175" s="164"/>
      <c r="MZW175" s="164"/>
      <c r="MZX175" s="164"/>
      <c r="MZY175" s="164"/>
      <c r="MZZ175" s="164"/>
      <c r="NAA175" s="164"/>
      <c r="NAB175" s="164"/>
      <c r="NAC175" s="164"/>
      <c r="NAD175" s="164"/>
      <c r="NAE175" s="164"/>
      <c r="NAF175" s="164"/>
      <c r="NAG175" s="164"/>
      <c r="NAH175" s="164"/>
      <c r="NAI175" s="164"/>
      <c r="NAJ175" s="164"/>
      <c r="NAK175" s="164"/>
      <c r="NAL175" s="164"/>
      <c r="NAM175" s="164"/>
      <c r="NAN175" s="164"/>
      <c r="NAO175" s="164"/>
      <c r="NAP175" s="164"/>
      <c r="NAQ175" s="164"/>
      <c r="NAR175" s="164"/>
      <c r="NAS175" s="164"/>
      <c r="NAT175" s="164"/>
      <c r="NAU175" s="164"/>
      <c r="NAV175" s="164"/>
      <c r="NAW175" s="164"/>
      <c r="NAX175" s="164"/>
      <c r="NAY175" s="164"/>
      <c r="NAZ175" s="164"/>
      <c r="NBA175" s="164"/>
      <c r="NBB175" s="164"/>
      <c r="NBC175" s="164"/>
      <c r="NBD175" s="164"/>
      <c r="NBE175" s="164"/>
      <c r="NBF175" s="164"/>
      <c r="NBG175" s="164"/>
      <c r="NBH175" s="164"/>
      <c r="NBI175" s="164"/>
      <c r="NBJ175" s="164"/>
      <c r="NBK175" s="164"/>
      <c r="NBL175" s="164"/>
      <c r="NBM175" s="164"/>
      <c r="NBN175" s="164"/>
      <c r="NBO175" s="164"/>
      <c r="NBP175" s="164"/>
      <c r="NBQ175" s="164"/>
      <c r="NBR175" s="164"/>
      <c r="NBS175" s="164"/>
      <c r="NBT175" s="164"/>
      <c r="NBU175" s="164"/>
      <c r="NBV175" s="164"/>
      <c r="NBW175" s="164"/>
      <c r="NBX175" s="164"/>
      <c r="NBY175" s="164"/>
      <c r="NBZ175" s="164"/>
      <c r="NCA175" s="164"/>
      <c r="NCB175" s="164"/>
      <c r="NCC175" s="164"/>
      <c r="NCD175" s="164"/>
      <c r="NCE175" s="164"/>
      <c r="NCF175" s="164"/>
      <c r="NCG175" s="164"/>
      <c r="NCH175" s="164"/>
      <c r="NCI175" s="164"/>
      <c r="NCJ175" s="164"/>
      <c r="NCK175" s="164"/>
      <c r="NCL175" s="164"/>
      <c r="NCM175" s="164"/>
      <c r="NCN175" s="164"/>
      <c r="NCO175" s="164"/>
      <c r="NCP175" s="164"/>
      <c r="NCQ175" s="164"/>
      <c r="NCR175" s="164"/>
      <c r="NCS175" s="164"/>
      <c r="NCT175" s="164"/>
      <c r="NCU175" s="164"/>
      <c r="NCV175" s="164"/>
      <c r="NCW175" s="164"/>
      <c r="NCX175" s="164"/>
      <c r="NCY175" s="164"/>
      <c r="NCZ175" s="164"/>
      <c r="NDA175" s="164"/>
      <c r="NDB175" s="164"/>
      <c r="NDC175" s="164"/>
      <c r="NDD175" s="164"/>
      <c r="NDE175" s="164"/>
      <c r="NDF175" s="164"/>
      <c r="NDG175" s="164"/>
      <c r="NDH175" s="164"/>
      <c r="NDI175" s="164"/>
      <c r="NDJ175" s="164"/>
      <c r="NDK175" s="164"/>
      <c r="NDL175" s="164"/>
      <c r="NDM175" s="164"/>
      <c r="NDN175" s="164"/>
      <c r="NDO175" s="164"/>
      <c r="NDP175" s="164"/>
      <c r="NDQ175" s="164"/>
      <c r="NDR175" s="164"/>
      <c r="NDS175" s="164"/>
      <c r="NDT175" s="164"/>
      <c r="NDU175" s="164"/>
      <c r="NDV175" s="164"/>
      <c r="NDW175" s="164"/>
      <c r="NDX175" s="164"/>
      <c r="NDY175" s="164"/>
      <c r="NDZ175" s="164"/>
      <c r="NEA175" s="164"/>
      <c r="NEB175" s="164"/>
      <c r="NEC175" s="164"/>
      <c r="NED175" s="164"/>
      <c r="NEE175" s="164"/>
      <c r="NEF175" s="164"/>
      <c r="NEG175" s="164"/>
      <c r="NEH175" s="164"/>
      <c r="NEI175" s="164"/>
      <c r="NEJ175" s="164"/>
      <c r="NEK175" s="164"/>
      <c r="NEL175" s="164"/>
      <c r="NEM175" s="164"/>
      <c r="NEN175" s="164"/>
      <c r="NEO175" s="164"/>
      <c r="NEP175" s="164"/>
      <c r="NEQ175" s="164"/>
      <c r="NER175" s="164"/>
      <c r="NES175" s="164"/>
      <c r="NET175" s="164"/>
      <c r="NEU175" s="164"/>
      <c r="NEV175" s="164"/>
      <c r="NEW175" s="164"/>
      <c r="NEX175" s="164"/>
      <c r="NEY175" s="164"/>
      <c r="NEZ175" s="164"/>
      <c r="NFA175" s="164"/>
      <c r="NFB175" s="164"/>
      <c r="NFC175" s="164"/>
      <c r="NFD175" s="164"/>
      <c r="NFE175" s="164"/>
      <c r="NFF175" s="164"/>
      <c r="NFG175" s="164"/>
      <c r="NFH175" s="164"/>
      <c r="NFI175" s="164"/>
      <c r="NFJ175" s="164"/>
      <c r="NFK175" s="164"/>
      <c r="NFL175" s="164"/>
      <c r="NFM175" s="164"/>
      <c r="NFN175" s="164"/>
      <c r="NFO175" s="164"/>
      <c r="NFP175" s="164"/>
      <c r="NFQ175" s="164"/>
      <c r="NFR175" s="164"/>
      <c r="NFS175" s="164"/>
      <c r="NFT175" s="164"/>
      <c r="NFU175" s="164"/>
      <c r="NFV175" s="164"/>
      <c r="NFW175" s="164"/>
      <c r="NFX175" s="164"/>
      <c r="NFY175" s="164"/>
      <c r="NFZ175" s="164"/>
      <c r="NGA175" s="164"/>
      <c r="NGB175" s="164"/>
      <c r="NGC175" s="164"/>
      <c r="NGD175" s="164"/>
      <c r="NGE175" s="164"/>
      <c r="NGF175" s="164"/>
      <c r="NGG175" s="164"/>
      <c r="NGH175" s="164"/>
      <c r="NGI175" s="164"/>
      <c r="NGJ175" s="164"/>
      <c r="NGK175" s="164"/>
      <c r="NGL175" s="164"/>
      <c r="NGM175" s="164"/>
      <c r="NGN175" s="164"/>
      <c r="NGO175" s="164"/>
      <c r="NGP175" s="164"/>
      <c r="NGQ175" s="164"/>
      <c r="NGR175" s="164"/>
      <c r="NGS175" s="164"/>
      <c r="NGT175" s="164"/>
      <c r="NGU175" s="164"/>
      <c r="NGV175" s="164"/>
      <c r="NGW175" s="164"/>
      <c r="NGX175" s="164"/>
      <c r="NGY175" s="164"/>
      <c r="NGZ175" s="164"/>
      <c r="NHA175" s="164"/>
      <c r="NHB175" s="164"/>
      <c r="NHC175" s="164"/>
      <c r="NHD175" s="164"/>
      <c r="NHE175" s="164"/>
      <c r="NHF175" s="164"/>
      <c r="NHG175" s="164"/>
      <c r="NHH175" s="164"/>
      <c r="NHI175" s="164"/>
      <c r="NHJ175" s="164"/>
      <c r="NHK175" s="164"/>
      <c r="NHL175" s="164"/>
      <c r="NHM175" s="164"/>
      <c r="NHN175" s="164"/>
      <c r="NHO175" s="164"/>
      <c r="NHP175" s="164"/>
      <c r="NHQ175" s="164"/>
      <c r="NHR175" s="164"/>
      <c r="NHS175" s="164"/>
      <c r="NHT175" s="164"/>
      <c r="NHU175" s="164"/>
      <c r="NHV175" s="164"/>
      <c r="NHW175" s="164"/>
      <c r="NHX175" s="164"/>
      <c r="NHY175" s="164"/>
      <c r="NHZ175" s="164"/>
      <c r="NIA175" s="164"/>
      <c r="NIB175" s="164"/>
      <c r="NIC175" s="164"/>
      <c r="NID175" s="164"/>
      <c r="NIE175" s="164"/>
      <c r="NIF175" s="164"/>
      <c r="NIG175" s="164"/>
      <c r="NIH175" s="164"/>
      <c r="NII175" s="164"/>
      <c r="NIJ175" s="164"/>
      <c r="NIK175" s="164"/>
      <c r="NIL175" s="164"/>
      <c r="NIM175" s="164"/>
      <c r="NIN175" s="164"/>
      <c r="NIO175" s="164"/>
      <c r="NIP175" s="164"/>
      <c r="NIQ175" s="164"/>
      <c r="NIR175" s="164"/>
      <c r="NIS175" s="164"/>
      <c r="NIT175" s="164"/>
      <c r="NIU175" s="164"/>
      <c r="NIV175" s="164"/>
      <c r="NIW175" s="164"/>
      <c r="NIX175" s="164"/>
      <c r="NIY175" s="164"/>
      <c r="NIZ175" s="164"/>
      <c r="NJA175" s="164"/>
      <c r="NJB175" s="164"/>
      <c r="NJC175" s="164"/>
      <c r="NJD175" s="164"/>
      <c r="NJE175" s="164"/>
      <c r="NJF175" s="164"/>
      <c r="NJG175" s="164"/>
      <c r="NJH175" s="164"/>
      <c r="NJI175" s="164"/>
      <c r="NJJ175" s="164"/>
      <c r="NJK175" s="164"/>
      <c r="NJL175" s="164"/>
      <c r="NJM175" s="164"/>
      <c r="NJN175" s="164"/>
      <c r="NJO175" s="164"/>
      <c r="NJP175" s="164"/>
      <c r="NJQ175" s="164"/>
      <c r="NJR175" s="164"/>
      <c r="NJS175" s="164"/>
      <c r="NJT175" s="164"/>
      <c r="NJU175" s="164"/>
      <c r="NJV175" s="164"/>
      <c r="NJW175" s="164"/>
      <c r="NJX175" s="164"/>
      <c r="NJY175" s="164"/>
      <c r="NJZ175" s="164"/>
      <c r="NKA175" s="164"/>
      <c r="NKB175" s="164"/>
      <c r="NKC175" s="164"/>
      <c r="NKD175" s="164"/>
      <c r="NKE175" s="164"/>
      <c r="NKF175" s="164"/>
      <c r="NKG175" s="164"/>
      <c r="NKH175" s="164"/>
      <c r="NKI175" s="164"/>
      <c r="NKJ175" s="164"/>
      <c r="NKK175" s="164"/>
      <c r="NKL175" s="164"/>
      <c r="NKM175" s="164"/>
      <c r="NKN175" s="164"/>
      <c r="NKO175" s="164"/>
      <c r="NKP175" s="164"/>
      <c r="NKQ175" s="164"/>
      <c r="NKR175" s="164"/>
      <c r="NKS175" s="164"/>
      <c r="NKT175" s="164"/>
      <c r="NKU175" s="164"/>
      <c r="NKV175" s="164"/>
      <c r="NKW175" s="164"/>
      <c r="NKX175" s="164"/>
      <c r="NKY175" s="164"/>
      <c r="NKZ175" s="164"/>
      <c r="NLA175" s="164"/>
      <c r="NLB175" s="164"/>
      <c r="NLC175" s="164"/>
      <c r="NLD175" s="164"/>
      <c r="NLE175" s="164"/>
      <c r="NLF175" s="164"/>
      <c r="NLG175" s="164"/>
      <c r="NLH175" s="164"/>
      <c r="NLI175" s="164"/>
      <c r="NLJ175" s="164"/>
      <c r="NLK175" s="164"/>
      <c r="NLL175" s="164"/>
      <c r="NLM175" s="164"/>
      <c r="NLN175" s="164"/>
      <c r="NLO175" s="164"/>
      <c r="NLP175" s="164"/>
      <c r="NLQ175" s="164"/>
      <c r="NLR175" s="164"/>
      <c r="NLS175" s="164"/>
      <c r="NLT175" s="164"/>
      <c r="NLU175" s="164"/>
      <c r="NLV175" s="164"/>
      <c r="NLW175" s="164"/>
      <c r="NLX175" s="164"/>
      <c r="NLY175" s="164"/>
      <c r="NLZ175" s="164"/>
      <c r="NMA175" s="164"/>
      <c r="NMB175" s="164"/>
      <c r="NMC175" s="164"/>
      <c r="NMD175" s="164"/>
      <c r="NME175" s="164"/>
      <c r="NMF175" s="164"/>
      <c r="NMG175" s="164"/>
      <c r="NMH175" s="164"/>
      <c r="NMI175" s="164"/>
      <c r="NMJ175" s="164"/>
      <c r="NMK175" s="164"/>
      <c r="NML175" s="164"/>
      <c r="NMM175" s="164"/>
      <c r="NMN175" s="164"/>
      <c r="NMO175" s="164"/>
      <c r="NMP175" s="164"/>
      <c r="NMQ175" s="164"/>
      <c r="NMR175" s="164"/>
      <c r="NMS175" s="164"/>
      <c r="NMT175" s="164"/>
      <c r="NMU175" s="164"/>
      <c r="NMV175" s="164"/>
      <c r="NMW175" s="164"/>
      <c r="NMX175" s="164"/>
      <c r="NMY175" s="164"/>
      <c r="NMZ175" s="164"/>
      <c r="NNA175" s="164"/>
      <c r="NNB175" s="164"/>
      <c r="NNC175" s="164"/>
      <c r="NND175" s="164"/>
      <c r="NNE175" s="164"/>
      <c r="NNF175" s="164"/>
      <c r="NNG175" s="164"/>
      <c r="NNH175" s="164"/>
      <c r="NNI175" s="164"/>
      <c r="NNJ175" s="164"/>
      <c r="NNK175" s="164"/>
      <c r="NNL175" s="164"/>
      <c r="NNM175" s="164"/>
      <c r="NNN175" s="164"/>
      <c r="NNO175" s="164"/>
      <c r="NNP175" s="164"/>
      <c r="NNQ175" s="164"/>
      <c r="NNR175" s="164"/>
      <c r="NNS175" s="164"/>
      <c r="NNT175" s="164"/>
      <c r="NNU175" s="164"/>
      <c r="NNV175" s="164"/>
      <c r="NNW175" s="164"/>
      <c r="NNX175" s="164"/>
      <c r="NNY175" s="164"/>
      <c r="NNZ175" s="164"/>
      <c r="NOA175" s="164"/>
      <c r="NOB175" s="164"/>
      <c r="NOC175" s="164"/>
      <c r="NOD175" s="164"/>
      <c r="NOE175" s="164"/>
      <c r="NOF175" s="164"/>
      <c r="NOG175" s="164"/>
      <c r="NOH175" s="164"/>
      <c r="NOI175" s="164"/>
      <c r="NOJ175" s="164"/>
      <c r="NOK175" s="164"/>
      <c r="NOL175" s="164"/>
      <c r="NOM175" s="164"/>
      <c r="NON175" s="164"/>
      <c r="NOO175" s="164"/>
      <c r="NOP175" s="164"/>
      <c r="NOQ175" s="164"/>
      <c r="NOR175" s="164"/>
      <c r="NOS175" s="164"/>
      <c r="NOT175" s="164"/>
      <c r="NOU175" s="164"/>
      <c r="NOV175" s="164"/>
      <c r="NOW175" s="164"/>
      <c r="NOX175" s="164"/>
      <c r="NOY175" s="164"/>
      <c r="NOZ175" s="164"/>
      <c r="NPA175" s="164"/>
      <c r="NPB175" s="164"/>
      <c r="NPC175" s="164"/>
      <c r="NPD175" s="164"/>
      <c r="NPE175" s="164"/>
      <c r="NPF175" s="164"/>
      <c r="NPG175" s="164"/>
      <c r="NPH175" s="164"/>
      <c r="NPI175" s="164"/>
      <c r="NPJ175" s="164"/>
      <c r="NPK175" s="164"/>
      <c r="NPL175" s="164"/>
      <c r="NPM175" s="164"/>
      <c r="NPN175" s="164"/>
      <c r="NPO175" s="164"/>
      <c r="NPP175" s="164"/>
      <c r="NPQ175" s="164"/>
      <c r="NPR175" s="164"/>
      <c r="NPS175" s="164"/>
      <c r="NPT175" s="164"/>
      <c r="NPU175" s="164"/>
      <c r="NPV175" s="164"/>
      <c r="NPW175" s="164"/>
      <c r="NPX175" s="164"/>
      <c r="NPY175" s="164"/>
      <c r="NPZ175" s="164"/>
      <c r="NQA175" s="164"/>
      <c r="NQB175" s="164"/>
      <c r="NQC175" s="164"/>
      <c r="NQD175" s="164"/>
      <c r="NQE175" s="164"/>
      <c r="NQF175" s="164"/>
      <c r="NQG175" s="164"/>
      <c r="NQH175" s="164"/>
      <c r="NQI175" s="164"/>
      <c r="NQJ175" s="164"/>
      <c r="NQK175" s="164"/>
      <c r="NQL175" s="164"/>
      <c r="NQM175" s="164"/>
      <c r="NQN175" s="164"/>
      <c r="NQO175" s="164"/>
      <c r="NQP175" s="164"/>
      <c r="NQQ175" s="164"/>
      <c r="NQR175" s="164"/>
      <c r="NQS175" s="164"/>
      <c r="NQT175" s="164"/>
      <c r="NQU175" s="164"/>
      <c r="NQV175" s="164"/>
      <c r="NQW175" s="164"/>
      <c r="NQX175" s="164"/>
      <c r="NQY175" s="164"/>
      <c r="NQZ175" s="164"/>
      <c r="NRA175" s="164"/>
      <c r="NRB175" s="164"/>
      <c r="NRC175" s="164"/>
      <c r="NRD175" s="164"/>
      <c r="NRE175" s="164"/>
      <c r="NRF175" s="164"/>
      <c r="NRG175" s="164"/>
      <c r="NRH175" s="164"/>
      <c r="NRI175" s="164"/>
      <c r="NRJ175" s="164"/>
      <c r="NRK175" s="164"/>
      <c r="NRL175" s="164"/>
      <c r="NRM175" s="164"/>
      <c r="NRN175" s="164"/>
      <c r="NRO175" s="164"/>
      <c r="NRP175" s="164"/>
      <c r="NRQ175" s="164"/>
      <c r="NRR175" s="164"/>
      <c r="NRS175" s="164"/>
      <c r="NRT175" s="164"/>
      <c r="NRU175" s="164"/>
      <c r="NRV175" s="164"/>
      <c r="NRW175" s="164"/>
      <c r="NRX175" s="164"/>
      <c r="NRY175" s="164"/>
      <c r="NRZ175" s="164"/>
      <c r="NSA175" s="164"/>
      <c r="NSB175" s="164"/>
      <c r="NSC175" s="164"/>
      <c r="NSD175" s="164"/>
      <c r="NSE175" s="164"/>
      <c r="NSF175" s="164"/>
      <c r="NSG175" s="164"/>
      <c r="NSH175" s="164"/>
      <c r="NSI175" s="164"/>
      <c r="NSJ175" s="164"/>
      <c r="NSK175" s="164"/>
      <c r="NSL175" s="164"/>
      <c r="NSM175" s="164"/>
      <c r="NSN175" s="164"/>
      <c r="NSO175" s="164"/>
      <c r="NSP175" s="164"/>
      <c r="NSQ175" s="164"/>
      <c r="NSR175" s="164"/>
      <c r="NSS175" s="164"/>
      <c r="NST175" s="164"/>
      <c r="NSU175" s="164"/>
      <c r="NSV175" s="164"/>
      <c r="NSW175" s="164"/>
      <c r="NSX175" s="164"/>
      <c r="NSY175" s="164"/>
      <c r="NSZ175" s="164"/>
      <c r="NTA175" s="164"/>
      <c r="NTB175" s="164"/>
      <c r="NTC175" s="164"/>
      <c r="NTD175" s="164"/>
      <c r="NTE175" s="164"/>
      <c r="NTF175" s="164"/>
      <c r="NTG175" s="164"/>
      <c r="NTH175" s="164"/>
      <c r="NTI175" s="164"/>
      <c r="NTJ175" s="164"/>
      <c r="NTK175" s="164"/>
      <c r="NTL175" s="164"/>
      <c r="NTM175" s="164"/>
      <c r="NTN175" s="164"/>
      <c r="NTO175" s="164"/>
      <c r="NTP175" s="164"/>
      <c r="NTQ175" s="164"/>
      <c r="NTR175" s="164"/>
      <c r="NTS175" s="164"/>
      <c r="NTT175" s="164"/>
      <c r="NTU175" s="164"/>
      <c r="NTV175" s="164"/>
      <c r="NTW175" s="164"/>
      <c r="NTX175" s="164"/>
      <c r="NTY175" s="164"/>
      <c r="NTZ175" s="164"/>
      <c r="NUA175" s="164"/>
      <c r="NUB175" s="164"/>
      <c r="NUC175" s="164"/>
      <c r="NUD175" s="164"/>
      <c r="NUE175" s="164"/>
      <c r="NUF175" s="164"/>
      <c r="NUG175" s="164"/>
      <c r="NUH175" s="164"/>
      <c r="NUI175" s="164"/>
      <c r="NUJ175" s="164"/>
      <c r="NUK175" s="164"/>
      <c r="NUL175" s="164"/>
      <c r="NUM175" s="164"/>
      <c r="NUN175" s="164"/>
      <c r="NUO175" s="164"/>
      <c r="NUP175" s="164"/>
      <c r="NUQ175" s="164"/>
      <c r="NUR175" s="164"/>
      <c r="NUS175" s="164"/>
      <c r="NUT175" s="164"/>
      <c r="NUU175" s="164"/>
      <c r="NUV175" s="164"/>
      <c r="NUW175" s="164"/>
      <c r="NUX175" s="164"/>
      <c r="NUY175" s="164"/>
      <c r="NUZ175" s="164"/>
      <c r="NVA175" s="164"/>
      <c r="NVB175" s="164"/>
      <c r="NVC175" s="164"/>
      <c r="NVD175" s="164"/>
      <c r="NVE175" s="164"/>
      <c r="NVF175" s="164"/>
      <c r="NVG175" s="164"/>
      <c r="NVH175" s="164"/>
      <c r="NVI175" s="164"/>
      <c r="NVJ175" s="164"/>
      <c r="NVK175" s="164"/>
      <c r="NVL175" s="164"/>
      <c r="NVM175" s="164"/>
      <c r="NVN175" s="164"/>
      <c r="NVO175" s="164"/>
      <c r="NVP175" s="164"/>
      <c r="NVQ175" s="164"/>
      <c r="NVR175" s="164"/>
      <c r="NVS175" s="164"/>
      <c r="NVT175" s="164"/>
      <c r="NVU175" s="164"/>
      <c r="NVV175" s="164"/>
      <c r="NVW175" s="164"/>
      <c r="NVX175" s="164"/>
      <c r="NVY175" s="164"/>
      <c r="NVZ175" s="164"/>
      <c r="NWA175" s="164"/>
      <c r="NWB175" s="164"/>
      <c r="NWC175" s="164"/>
      <c r="NWD175" s="164"/>
      <c r="NWE175" s="164"/>
      <c r="NWF175" s="164"/>
      <c r="NWG175" s="164"/>
      <c r="NWH175" s="164"/>
      <c r="NWI175" s="164"/>
      <c r="NWJ175" s="164"/>
      <c r="NWK175" s="164"/>
      <c r="NWL175" s="164"/>
      <c r="NWM175" s="164"/>
      <c r="NWN175" s="164"/>
      <c r="NWO175" s="164"/>
      <c r="NWP175" s="164"/>
      <c r="NWQ175" s="164"/>
      <c r="NWR175" s="164"/>
      <c r="NWS175" s="164"/>
      <c r="NWT175" s="164"/>
      <c r="NWU175" s="164"/>
      <c r="NWV175" s="164"/>
      <c r="NWW175" s="164"/>
      <c r="NWX175" s="164"/>
      <c r="NWY175" s="164"/>
      <c r="NWZ175" s="164"/>
      <c r="NXA175" s="164"/>
      <c r="NXB175" s="164"/>
      <c r="NXC175" s="164"/>
      <c r="NXD175" s="164"/>
      <c r="NXE175" s="164"/>
      <c r="NXF175" s="164"/>
      <c r="NXG175" s="164"/>
      <c r="NXH175" s="164"/>
      <c r="NXI175" s="164"/>
      <c r="NXJ175" s="164"/>
      <c r="NXK175" s="164"/>
      <c r="NXL175" s="164"/>
      <c r="NXM175" s="164"/>
      <c r="NXN175" s="164"/>
      <c r="NXO175" s="164"/>
      <c r="NXP175" s="164"/>
      <c r="NXQ175" s="164"/>
      <c r="NXR175" s="164"/>
      <c r="NXS175" s="164"/>
      <c r="NXT175" s="164"/>
      <c r="NXU175" s="164"/>
      <c r="NXV175" s="164"/>
      <c r="NXW175" s="164"/>
      <c r="NXX175" s="164"/>
      <c r="NXY175" s="164"/>
      <c r="NXZ175" s="164"/>
      <c r="NYA175" s="164"/>
      <c r="NYB175" s="164"/>
      <c r="NYC175" s="164"/>
      <c r="NYD175" s="164"/>
      <c r="NYE175" s="164"/>
      <c r="NYF175" s="164"/>
      <c r="NYG175" s="164"/>
      <c r="NYH175" s="164"/>
      <c r="NYI175" s="164"/>
      <c r="NYJ175" s="164"/>
      <c r="NYK175" s="164"/>
      <c r="NYL175" s="164"/>
      <c r="NYM175" s="164"/>
      <c r="NYN175" s="164"/>
      <c r="NYO175" s="164"/>
      <c r="NYP175" s="164"/>
      <c r="NYQ175" s="164"/>
      <c r="NYR175" s="164"/>
      <c r="NYS175" s="164"/>
      <c r="NYT175" s="164"/>
      <c r="NYU175" s="164"/>
      <c r="NYV175" s="164"/>
      <c r="NYW175" s="164"/>
      <c r="NYX175" s="164"/>
      <c r="NYY175" s="164"/>
      <c r="NYZ175" s="164"/>
      <c r="NZA175" s="164"/>
      <c r="NZB175" s="164"/>
      <c r="NZC175" s="164"/>
      <c r="NZD175" s="164"/>
      <c r="NZE175" s="164"/>
      <c r="NZF175" s="164"/>
      <c r="NZG175" s="164"/>
      <c r="NZH175" s="164"/>
      <c r="NZI175" s="164"/>
      <c r="NZJ175" s="164"/>
      <c r="NZK175" s="164"/>
      <c r="NZL175" s="164"/>
      <c r="NZM175" s="164"/>
      <c r="NZN175" s="164"/>
      <c r="NZO175" s="164"/>
      <c r="NZP175" s="164"/>
      <c r="NZQ175" s="164"/>
      <c r="NZR175" s="164"/>
      <c r="NZS175" s="164"/>
      <c r="NZT175" s="164"/>
      <c r="NZU175" s="164"/>
      <c r="NZV175" s="164"/>
      <c r="NZW175" s="164"/>
      <c r="NZX175" s="164"/>
      <c r="NZY175" s="164"/>
      <c r="NZZ175" s="164"/>
      <c r="OAA175" s="164"/>
      <c r="OAB175" s="164"/>
      <c r="OAC175" s="164"/>
      <c r="OAD175" s="164"/>
      <c r="OAE175" s="164"/>
      <c r="OAF175" s="164"/>
      <c r="OAG175" s="164"/>
      <c r="OAH175" s="164"/>
      <c r="OAI175" s="164"/>
      <c r="OAJ175" s="164"/>
      <c r="OAK175" s="164"/>
      <c r="OAL175" s="164"/>
      <c r="OAM175" s="164"/>
      <c r="OAN175" s="164"/>
      <c r="OAO175" s="164"/>
      <c r="OAP175" s="164"/>
      <c r="OAQ175" s="164"/>
      <c r="OAR175" s="164"/>
      <c r="OAS175" s="164"/>
      <c r="OAT175" s="164"/>
      <c r="OAU175" s="164"/>
      <c r="OAV175" s="164"/>
      <c r="OAW175" s="164"/>
      <c r="OAX175" s="164"/>
      <c r="OAY175" s="164"/>
      <c r="OAZ175" s="164"/>
      <c r="OBA175" s="164"/>
      <c r="OBB175" s="164"/>
      <c r="OBC175" s="164"/>
      <c r="OBD175" s="164"/>
      <c r="OBE175" s="164"/>
      <c r="OBF175" s="164"/>
      <c r="OBG175" s="164"/>
      <c r="OBH175" s="164"/>
      <c r="OBI175" s="164"/>
      <c r="OBJ175" s="164"/>
      <c r="OBK175" s="164"/>
      <c r="OBL175" s="164"/>
      <c r="OBM175" s="164"/>
      <c r="OBN175" s="164"/>
      <c r="OBO175" s="164"/>
      <c r="OBP175" s="164"/>
      <c r="OBQ175" s="164"/>
      <c r="OBR175" s="164"/>
      <c r="OBS175" s="164"/>
      <c r="OBT175" s="164"/>
      <c r="OBU175" s="164"/>
      <c r="OBV175" s="164"/>
      <c r="OBW175" s="164"/>
      <c r="OBX175" s="164"/>
      <c r="OBY175" s="164"/>
      <c r="OBZ175" s="164"/>
      <c r="OCA175" s="164"/>
      <c r="OCB175" s="164"/>
      <c r="OCC175" s="164"/>
      <c r="OCD175" s="164"/>
      <c r="OCE175" s="164"/>
      <c r="OCF175" s="164"/>
      <c r="OCG175" s="164"/>
      <c r="OCH175" s="164"/>
      <c r="OCI175" s="164"/>
      <c r="OCJ175" s="164"/>
      <c r="OCK175" s="164"/>
      <c r="OCL175" s="164"/>
      <c r="OCM175" s="164"/>
      <c r="OCN175" s="164"/>
      <c r="OCO175" s="164"/>
      <c r="OCP175" s="164"/>
      <c r="OCQ175" s="164"/>
      <c r="OCR175" s="164"/>
      <c r="OCS175" s="164"/>
      <c r="OCT175" s="164"/>
      <c r="OCU175" s="164"/>
      <c r="OCV175" s="164"/>
      <c r="OCW175" s="164"/>
      <c r="OCX175" s="164"/>
      <c r="OCY175" s="164"/>
      <c r="OCZ175" s="164"/>
      <c r="ODA175" s="164"/>
      <c r="ODB175" s="164"/>
      <c r="ODC175" s="164"/>
      <c r="ODD175" s="164"/>
      <c r="ODE175" s="164"/>
      <c r="ODF175" s="164"/>
      <c r="ODG175" s="164"/>
      <c r="ODH175" s="164"/>
      <c r="ODI175" s="164"/>
      <c r="ODJ175" s="164"/>
      <c r="ODK175" s="164"/>
      <c r="ODL175" s="164"/>
      <c r="ODM175" s="164"/>
      <c r="ODN175" s="164"/>
      <c r="ODO175" s="164"/>
      <c r="ODP175" s="164"/>
      <c r="ODQ175" s="164"/>
      <c r="ODR175" s="164"/>
      <c r="ODS175" s="164"/>
      <c r="ODT175" s="164"/>
      <c r="ODU175" s="164"/>
      <c r="ODV175" s="164"/>
      <c r="ODW175" s="164"/>
      <c r="ODX175" s="164"/>
      <c r="ODY175" s="164"/>
      <c r="ODZ175" s="164"/>
      <c r="OEA175" s="164"/>
      <c r="OEB175" s="164"/>
      <c r="OEC175" s="164"/>
      <c r="OED175" s="164"/>
      <c r="OEE175" s="164"/>
      <c r="OEF175" s="164"/>
      <c r="OEG175" s="164"/>
      <c r="OEH175" s="164"/>
      <c r="OEI175" s="164"/>
      <c r="OEJ175" s="164"/>
      <c r="OEK175" s="164"/>
      <c r="OEL175" s="164"/>
      <c r="OEM175" s="164"/>
      <c r="OEN175" s="164"/>
      <c r="OEO175" s="164"/>
      <c r="OEP175" s="164"/>
      <c r="OEQ175" s="164"/>
      <c r="OER175" s="164"/>
      <c r="OES175" s="164"/>
      <c r="OET175" s="164"/>
      <c r="OEU175" s="164"/>
      <c r="OEV175" s="164"/>
      <c r="OEW175" s="164"/>
      <c r="OEX175" s="164"/>
      <c r="OEY175" s="164"/>
      <c r="OEZ175" s="164"/>
      <c r="OFA175" s="164"/>
      <c r="OFB175" s="164"/>
      <c r="OFC175" s="164"/>
      <c r="OFD175" s="164"/>
      <c r="OFE175" s="164"/>
      <c r="OFF175" s="164"/>
      <c r="OFG175" s="164"/>
      <c r="OFH175" s="164"/>
      <c r="OFI175" s="164"/>
      <c r="OFJ175" s="164"/>
      <c r="OFK175" s="164"/>
      <c r="OFL175" s="164"/>
      <c r="OFM175" s="164"/>
      <c r="OFN175" s="164"/>
      <c r="OFO175" s="164"/>
      <c r="OFP175" s="164"/>
      <c r="OFQ175" s="164"/>
      <c r="OFR175" s="164"/>
      <c r="OFS175" s="164"/>
      <c r="OFT175" s="164"/>
      <c r="OFU175" s="164"/>
      <c r="OFV175" s="164"/>
      <c r="OFW175" s="164"/>
      <c r="OFX175" s="164"/>
      <c r="OFY175" s="164"/>
      <c r="OFZ175" s="164"/>
      <c r="OGA175" s="164"/>
      <c r="OGB175" s="164"/>
      <c r="OGC175" s="164"/>
      <c r="OGD175" s="164"/>
      <c r="OGE175" s="164"/>
      <c r="OGF175" s="164"/>
      <c r="OGG175" s="164"/>
      <c r="OGH175" s="164"/>
      <c r="OGI175" s="164"/>
      <c r="OGJ175" s="164"/>
      <c r="OGK175" s="164"/>
      <c r="OGL175" s="164"/>
      <c r="OGM175" s="164"/>
      <c r="OGN175" s="164"/>
      <c r="OGO175" s="164"/>
      <c r="OGP175" s="164"/>
      <c r="OGQ175" s="164"/>
      <c r="OGR175" s="164"/>
      <c r="OGS175" s="164"/>
      <c r="OGT175" s="164"/>
      <c r="OGU175" s="164"/>
      <c r="OGV175" s="164"/>
      <c r="OGW175" s="164"/>
      <c r="OGX175" s="164"/>
      <c r="OGY175" s="164"/>
      <c r="OGZ175" s="164"/>
      <c r="OHA175" s="164"/>
      <c r="OHB175" s="164"/>
      <c r="OHC175" s="164"/>
      <c r="OHD175" s="164"/>
      <c r="OHE175" s="164"/>
      <c r="OHF175" s="164"/>
      <c r="OHG175" s="164"/>
      <c r="OHH175" s="164"/>
      <c r="OHI175" s="164"/>
      <c r="OHJ175" s="164"/>
      <c r="OHK175" s="164"/>
      <c r="OHL175" s="164"/>
      <c r="OHM175" s="164"/>
      <c r="OHN175" s="164"/>
      <c r="OHO175" s="164"/>
      <c r="OHP175" s="164"/>
      <c r="OHQ175" s="164"/>
      <c r="OHR175" s="164"/>
      <c r="OHS175" s="164"/>
      <c r="OHT175" s="164"/>
      <c r="OHU175" s="164"/>
      <c r="OHV175" s="164"/>
      <c r="OHW175" s="164"/>
      <c r="OHX175" s="164"/>
      <c r="OHY175" s="164"/>
      <c r="OHZ175" s="164"/>
      <c r="OIA175" s="164"/>
      <c r="OIB175" s="164"/>
      <c r="OIC175" s="164"/>
      <c r="OID175" s="164"/>
      <c r="OIE175" s="164"/>
      <c r="OIF175" s="164"/>
      <c r="OIG175" s="164"/>
      <c r="OIH175" s="164"/>
      <c r="OII175" s="164"/>
      <c r="OIJ175" s="164"/>
      <c r="OIK175" s="164"/>
      <c r="OIL175" s="164"/>
      <c r="OIM175" s="164"/>
      <c r="OIN175" s="164"/>
      <c r="OIO175" s="164"/>
      <c r="OIP175" s="164"/>
      <c r="OIQ175" s="164"/>
      <c r="OIR175" s="164"/>
      <c r="OIS175" s="164"/>
      <c r="OIT175" s="164"/>
      <c r="OIU175" s="164"/>
      <c r="OIV175" s="164"/>
      <c r="OIW175" s="164"/>
      <c r="OIX175" s="164"/>
      <c r="OIY175" s="164"/>
      <c r="OIZ175" s="164"/>
      <c r="OJA175" s="164"/>
      <c r="OJB175" s="164"/>
      <c r="OJC175" s="164"/>
      <c r="OJD175" s="164"/>
      <c r="OJE175" s="164"/>
      <c r="OJF175" s="164"/>
      <c r="OJG175" s="164"/>
      <c r="OJH175" s="164"/>
      <c r="OJI175" s="164"/>
      <c r="OJJ175" s="164"/>
      <c r="OJK175" s="164"/>
      <c r="OJL175" s="164"/>
      <c r="OJM175" s="164"/>
      <c r="OJN175" s="164"/>
      <c r="OJO175" s="164"/>
      <c r="OJP175" s="164"/>
      <c r="OJQ175" s="164"/>
      <c r="OJR175" s="164"/>
      <c r="OJS175" s="164"/>
      <c r="OJT175" s="164"/>
      <c r="OJU175" s="164"/>
      <c r="OJV175" s="164"/>
      <c r="OJW175" s="164"/>
      <c r="OJX175" s="164"/>
      <c r="OJY175" s="164"/>
      <c r="OJZ175" s="164"/>
      <c r="OKA175" s="164"/>
      <c r="OKB175" s="164"/>
      <c r="OKC175" s="164"/>
      <c r="OKD175" s="164"/>
      <c r="OKE175" s="164"/>
      <c r="OKF175" s="164"/>
      <c r="OKG175" s="164"/>
      <c r="OKH175" s="164"/>
      <c r="OKI175" s="164"/>
      <c r="OKJ175" s="164"/>
      <c r="OKK175" s="164"/>
      <c r="OKL175" s="164"/>
      <c r="OKM175" s="164"/>
      <c r="OKN175" s="164"/>
      <c r="OKO175" s="164"/>
      <c r="OKP175" s="164"/>
      <c r="OKQ175" s="164"/>
      <c r="OKR175" s="164"/>
      <c r="OKS175" s="164"/>
      <c r="OKT175" s="164"/>
      <c r="OKU175" s="164"/>
      <c r="OKV175" s="164"/>
      <c r="OKW175" s="164"/>
      <c r="OKX175" s="164"/>
      <c r="OKY175" s="164"/>
      <c r="OKZ175" s="164"/>
      <c r="OLA175" s="164"/>
      <c r="OLB175" s="164"/>
      <c r="OLC175" s="164"/>
      <c r="OLD175" s="164"/>
      <c r="OLE175" s="164"/>
      <c r="OLF175" s="164"/>
      <c r="OLG175" s="164"/>
      <c r="OLH175" s="164"/>
      <c r="OLI175" s="164"/>
      <c r="OLJ175" s="164"/>
      <c r="OLK175" s="164"/>
      <c r="OLL175" s="164"/>
      <c r="OLM175" s="164"/>
      <c r="OLN175" s="164"/>
      <c r="OLO175" s="164"/>
      <c r="OLP175" s="164"/>
      <c r="OLQ175" s="164"/>
      <c r="OLR175" s="164"/>
      <c r="OLS175" s="164"/>
      <c r="OLT175" s="164"/>
      <c r="OLU175" s="164"/>
      <c r="OLV175" s="164"/>
      <c r="OLW175" s="164"/>
      <c r="OLX175" s="164"/>
      <c r="OLY175" s="164"/>
      <c r="OLZ175" s="164"/>
      <c r="OMA175" s="164"/>
      <c r="OMB175" s="164"/>
      <c r="OMC175" s="164"/>
      <c r="OMD175" s="164"/>
      <c r="OME175" s="164"/>
      <c r="OMF175" s="164"/>
      <c r="OMG175" s="164"/>
      <c r="OMH175" s="164"/>
      <c r="OMI175" s="164"/>
      <c r="OMJ175" s="164"/>
      <c r="OMK175" s="164"/>
      <c r="OML175" s="164"/>
      <c r="OMM175" s="164"/>
      <c r="OMN175" s="164"/>
      <c r="OMO175" s="164"/>
      <c r="OMP175" s="164"/>
      <c r="OMQ175" s="164"/>
      <c r="OMR175" s="164"/>
      <c r="OMS175" s="164"/>
      <c r="OMT175" s="164"/>
      <c r="OMU175" s="164"/>
      <c r="OMV175" s="164"/>
      <c r="OMW175" s="164"/>
      <c r="OMX175" s="164"/>
      <c r="OMY175" s="164"/>
      <c r="OMZ175" s="164"/>
      <c r="ONA175" s="164"/>
      <c r="ONB175" s="164"/>
      <c r="ONC175" s="164"/>
      <c r="OND175" s="164"/>
      <c r="ONE175" s="164"/>
      <c r="ONF175" s="164"/>
      <c r="ONG175" s="164"/>
      <c r="ONH175" s="164"/>
      <c r="ONI175" s="164"/>
      <c r="ONJ175" s="164"/>
      <c r="ONK175" s="164"/>
      <c r="ONL175" s="164"/>
      <c r="ONM175" s="164"/>
      <c r="ONN175" s="164"/>
      <c r="ONO175" s="164"/>
      <c r="ONP175" s="164"/>
      <c r="ONQ175" s="164"/>
      <c r="ONR175" s="164"/>
      <c r="ONS175" s="164"/>
      <c r="ONT175" s="164"/>
      <c r="ONU175" s="164"/>
      <c r="ONV175" s="164"/>
      <c r="ONW175" s="164"/>
      <c r="ONX175" s="164"/>
      <c r="ONY175" s="164"/>
      <c r="ONZ175" s="164"/>
      <c r="OOA175" s="164"/>
      <c r="OOB175" s="164"/>
      <c r="OOC175" s="164"/>
      <c r="OOD175" s="164"/>
      <c r="OOE175" s="164"/>
      <c r="OOF175" s="164"/>
      <c r="OOG175" s="164"/>
      <c r="OOH175" s="164"/>
      <c r="OOI175" s="164"/>
      <c r="OOJ175" s="164"/>
      <c r="OOK175" s="164"/>
      <c r="OOL175" s="164"/>
      <c r="OOM175" s="164"/>
      <c r="OON175" s="164"/>
      <c r="OOO175" s="164"/>
      <c r="OOP175" s="164"/>
      <c r="OOQ175" s="164"/>
      <c r="OOR175" s="164"/>
      <c r="OOS175" s="164"/>
      <c r="OOT175" s="164"/>
      <c r="OOU175" s="164"/>
      <c r="OOV175" s="164"/>
      <c r="OOW175" s="164"/>
      <c r="OOX175" s="164"/>
      <c r="OOY175" s="164"/>
      <c r="OOZ175" s="164"/>
      <c r="OPA175" s="164"/>
      <c r="OPB175" s="164"/>
      <c r="OPC175" s="164"/>
      <c r="OPD175" s="164"/>
      <c r="OPE175" s="164"/>
      <c r="OPF175" s="164"/>
      <c r="OPG175" s="164"/>
      <c r="OPH175" s="164"/>
      <c r="OPI175" s="164"/>
      <c r="OPJ175" s="164"/>
      <c r="OPK175" s="164"/>
      <c r="OPL175" s="164"/>
      <c r="OPM175" s="164"/>
      <c r="OPN175" s="164"/>
      <c r="OPO175" s="164"/>
      <c r="OPP175" s="164"/>
      <c r="OPQ175" s="164"/>
      <c r="OPR175" s="164"/>
      <c r="OPS175" s="164"/>
      <c r="OPT175" s="164"/>
      <c r="OPU175" s="164"/>
      <c r="OPV175" s="164"/>
      <c r="OPW175" s="164"/>
      <c r="OPX175" s="164"/>
      <c r="OPY175" s="164"/>
      <c r="OPZ175" s="164"/>
      <c r="OQA175" s="164"/>
      <c r="OQB175" s="164"/>
      <c r="OQC175" s="164"/>
      <c r="OQD175" s="164"/>
      <c r="OQE175" s="164"/>
      <c r="OQF175" s="164"/>
      <c r="OQG175" s="164"/>
      <c r="OQH175" s="164"/>
      <c r="OQI175" s="164"/>
      <c r="OQJ175" s="164"/>
      <c r="OQK175" s="164"/>
      <c r="OQL175" s="164"/>
      <c r="OQM175" s="164"/>
      <c r="OQN175" s="164"/>
      <c r="OQO175" s="164"/>
      <c r="OQP175" s="164"/>
      <c r="OQQ175" s="164"/>
      <c r="OQR175" s="164"/>
      <c r="OQS175" s="164"/>
      <c r="OQT175" s="164"/>
      <c r="OQU175" s="164"/>
      <c r="OQV175" s="164"/>
      <c r="OQW175" s="164"/>
      <c r="OQX175" s="164"/>
      <c r="OQY175" s="164"/>
      <c r="OQZ175" s="164"/>
      <c r="ORA175" s="164"/>
      <c r="ORB175" s="164"/>
      <c r="ORC175" s="164"/>
      <c r="ORD175" s="164"/>
      <c r="ORE175" s="164"/>
      <c r="ORF175" s="164"/>
      <c r="ORG175" s="164"/>
      <c r="ORH175" s="164"/>
      <c r="ORI175" s="164"/>
      <c r="ORJ175" s="164"/>
      <c r="ORK175" s="164"/>
      <c r="ORL175" s="164"/>
      <c r="ORM175" s="164"/>
      <c r="ORN175" s="164"/>
      <c r="ORO175" s="164"/>
      <c r="ORP175" s="164"/>
      <c r="ORQ175" s="164"/>
      <c r="ORR175" s="164"/>
      <c r="ORS175" s="164"/>
      <c r="ORT175" s="164"/>
      <c r="ORU175" s="164"/>
      <c r="ORV175" s="164"/>
      <c r="ORW175" s="164"/>
      <c r="ORX175" s="164"/>
      <c r="ORY175" s="164"/>
      <c r="ORZ175" s="164"/>
      <c r="OSA175" s="164"/>
      <c r="OSB175" s="164"/>
      <c r="OSC175" s="164"/>
      <c r="OSD175" s="164"/>
      <c r="OSE175" s="164"/>
      <c r="OSF175" s="164"/>
      <c r="OSG175" s="164"/>
      <c r="OSH175" s="164"/>
      <c r="OSI175" s="164"/>
      <c r="OSJ175" s="164"/>
      <c r="OSK175" s="164"/>
      <c r="OSL175" s="164"/>
      <c r="OSM175" s="164"/>
      <c r="OSN175" s="164"/>
      <c r="OSO175" s="164"/>
      <c r="OSP175" s="164"/>
      <c r="OSQ175" s="164"/>
      <c r="OSR175" s="164"/>
      <c r="OSS175" s="164"/>
      <c r="OST175" s="164"/>
      <c r="OSU175" s="164"/>
      <c r="OSV175" s="164"/>
      <c r="OSW175" s="164"/>
      <c r="OSX175" s="164"/>
      <c r="OSY175" s="164"/>
      <c r="OSZ175" s="164"/>
      <c r="OTA175" s="164"/>
      <c r="OTB175" s="164"/>
      <c r="OTC175" s="164"/>
      <c r="OTD175" s="164"/>
      <c r="OTE175" s="164"/>
      <c r="OTF175" s="164"/>
      <c r="OTG175" s="164"/>
      <c r="OTH175" s="164"/>
      <c r="OTI175" s="164"/>
      <c r="OTJ175" s="164"/>
      <c r="OTK175" s="164"/>
      <c r="OTL175" s="164"/>
      <c r="OTM175" s="164"/>
      <c r="OTN175" s="164"/>
      <c r="OTO175" s="164"/>
      <c r="OTP175" s="164"/>
      <c r="OTQ175" s="164"/>
      <c r="OTR175" s="164"/>
      <c r="OTS175" s="164"/>
      <c r="OTT175" s="164"/>
      <c r="OTU175" s="164"/>
      <c r="OTV175" s="164"/>
      <c r="OTW175" s="164"/>
      <c r="OTX175" s="164"/>
      <c r="OTY175" s="164"/>
      <c r="OTZ175" s="164"/>
      <c r="OUA175" s="164"/>
      <c r="OUB175" s="164"/>
      <c r="OUC175" s="164"/>
      <c r="OUD175" s="164"/>
      <c r="OUE175" s="164"/>
      <c r="OUF175" s="164"/>
      <c r="OUG175" s="164"/>
      <c r="OUH175" s="164"/>
      <c r="OUI175" s="164"/>
      <c r="OUJ175" s="164"/>
      <c r="OUK175" s="164"/>
      <c r="OUL175" s="164"/>
      <c r="OUM175" s="164"/>
      <c r="OUN175" s="164"/>
      <c r="OUO175" s="164"/>
      <c r="OUP175" s="164"/>
      <c r="OUQ175" s="164"/>
      <c r="OUR175" s="164"/>
      <c r="OUS175" s="164"/>
      <c r="OUT175" s="164"/>
      <c r="OUU175" s="164"/>
      <c r="OUV175" s="164"/>
      <c r="OUW175" s="164"/>
      <c r="OUX175" s="164"/>
      <c r="OUY175" s="164"/>
      <c r="OUZ175" s="164"/>
      <c r="OVA175" s="164"/>
      <c r="OVB175" s="164"/>
      <c r="OVC175" s="164"/>
      <c r="OVD175" s="164"/>
      <c r="OVE175" s="164"/>
      <c r="OVF175" s="164"/>
      <c r="OVG175" s="164"/>
      <c r="OVH175" s="164"/>
      <c r="OVI175" s="164"/>
      <c r="OVJ175" s="164"/>
      <c r="OVK175" s="164"/>
      <c r="OVL175" s="164"/>
      <c r="OVM175" s="164"/>
      <c r="OVN175" s="164"/>
      <c r="OVO175" s="164"/>
      <c r="OVP175" s="164"/>
      <c r="OVQ175" s="164"/>
      <c r="OVR175" s="164"/>
      <c r="OVS175" s="164"/>
      <c r="OVT175" s="164"/>
      <c r="OVU175" s="164"/>
      <c r="OVV175" s="164"/>
      <c r="OVW175" s="164"/>
      <c r="OVX175" s="164"/>
      <c r="OVY175" s="164"/>
      <c r="OVZ175" s="164"/>
      <c r="OWA175" s="164"/>
      <c r="OWB175" s="164"/>
      <c r="OWC175" s="164"/>
      <c r="OWD175" s="164"/>
      <c r="OWE175" s="164"/>
      <c r="OWF175" s="164"/>
      <c r="OWG175" s="164"/>
      <c r="OWH175" s="164"/>
      <c r="OWI175" s="164"/>
      <c r="OWJ175" s="164"/>
      <c r="OWK175" s="164"/>
      <c r="OWL175" s="164"/>
      <c r="OWM175" s="164"/>
      <c r="OWN175" s="164"/>
      <c r="OWO175" s="164"/>
      <c r="OWP175" s="164"/>
      <c r="OWQ175" s="164"/>
      <c r="OWR175" s="164"/>
      <c r="OWS175" s="164"/>
      <c r="OWT175" s="164"/>
      <c r="OWU175" s="164"/>
      <c r="OWV175" s="164"/>
      <c r="OWW175" s="164"/>
      <c r="OWX175" s="164"/>
      <c r="OWY175" s="164"/>
      <c r="OWZ175" s="164"/>
      <c r="OXA175" s="164"/>
      <c r="OXB175" s="164"/>
      <c r="OXC175" s="164"/>
      <c r="OXD175" s="164"/>
      <c r="OXE175" s="164"/>
      <c r="OXF175" s="164"/>
      <c r="OXG175" s="164"/>
      <c r="OXH175" s="164"/>
      <c r="OXI175" s="164"/>
      <c r="OXJ175" s="164"/>
      <c r="OXK175" s="164"/>
      <c r="OXL175" s="164"/>
      <c r="OXM175" s="164"/>
      <c r="OXN175" s="164"/>
      <c r="OXO175" s="164"/>
      <c r="OXP175" s="164"/>
      <c r="OXQ175" s="164"/>
      <c r="OXR175" s="164"/>
      <c r="OXS175" s="164"/>
      <c r="OXT175" s="164"/>
      <c r="OXU175" s="164"/>
      <c r="OXV175" s="164"/>
      <c r="OXW175" s="164"/>
      <c r="OXX175" s="164"/>
      <c r="OXY175" s="164"/>
      <c r="OXZ175" s="164"/>
      <c r="OYA175" s="164"/>
      <c r="OYB175" s="164"/>
      <c r="OYC175" s="164"/>
      <c r="OYD175" s="164"/>
      <c r="OYE175" s="164"/>
      <c r="OYF175" s="164"/>
      <c r="OYG175" s="164"/>
      <c r="OYH175" s="164"/>
      <c r="OYI175" s="164"/>
      <c r="OYJ175" s="164"/>
      <c r="OYK175" s="164"/>
      <c r="OYL175" s="164"/>
      <c r="OYM175" s="164"/>
      <c r="OYN175" s="164"/>
      <c r="OYO175" s="164"/>
      <c r="OYP175" s="164"/>
      <c r="OYQ175" s="164"/>
      <c r="OYR175" s="164"/>
      <c r="OYS175" s="164"/>
      <c r="OYT175" s="164"/>
      <c r="OYU175" s="164"/>
      <c r="OYV175" s="164"/>
      <c r="OYW175" s="164"/>
      <c r="OYX175" s="164"/>
      <c r="OYY175" s="164"/>
      <c r="OYZ175" s="164"/>
      <c r="OZA175" s="164"/>
      <c r="OZB175" s="164"/>
      <c r="OZC175" s="164"/>
      <c r="OZD175" s="164"/>
      <c r="OZE175" s="164"/>
      <c r="OZF175" s="164"/>
      <c r="OZG175" s="164"/>
      <c r="OZH175" s="164"/>
      <c r="OZI175" s="164"/>
      <c r="OZJ175" s="164"/>
      <c r="OZK175" s="164"/>
      <c r="OZL175" s="164"/>
      <c r="OZM175" s="164"/>
      <c r="OZN175" s="164"/>
      <c r="OZO175" s="164"/>
      <c r="OZP175" s="164"/>
      <c r="OZQ175" s="164"/>
      <c r="OZR175" s="164"/>
      <c r="OZS175" s="164"/>
      <c r="OZT175" s="164"/>
      <c r="OZU175" s="164"/>
      <c r="OZV175" s="164"/>
      <c r="OZW175" s="164"/>
      <c r="OZX175" s="164"/>
      <c r="OZY175" s="164"/>
      <c r="OZZ175" s="164"/>
      <c r="PAA175" s="164"/>
      <c r="PAB175" s="164"/>
      <c r="PAC175" s="164"/>
      <c r="PAD175" s="164"/>
      <c r="PAE175" s="164"/>
      <c r="PAF175" s="164"/>
      <c r="PAG175" s="164"/>
      <c r="PAH175" s="164"/>
      <c r="PAI175" s="164"/>
      <c r="PAJ175" s="164"/>
      <c r="PAK175" s="164"/>
      <c r="PAL175" s="164"/>
      <c r="PAM175" s="164"/>
      <c r="PAN175" s="164"/>
      <c r="PAO175" s="164"/>
      <c r="PAP175" s="164"/>
      <c r="PAQ175" s="164"/>
      <c r="PAR175" s="164"/>
      <c r="PAS175" s="164"/>
      <c r="PAT175" s="164"/>
      <c r="PAU175" s="164"/>
      <c r="PAV175" s="164"/>
      <c r="PAW175" s="164"/>
      <c r="PAX175" s="164"/>
      <c r="PAY175" s="164"/>
      <c r="PAZ175" s="164"/>
      <c r="PBA175" s="164"/>
      <c r="PBB175" s="164"/>
      <c r="PBC175" s="164"/>
      <c r="PBD175" s="164"/>
      <c r="PBE175" s="164"/>
      <c r="PBF175" s="164"/>
      <c r="PBG175" s="164"/>
      <c r="PBH175" s="164"/>
      <c r="PBI175" s="164"/>
      <c r="PBJ175" s="164"/>
      <c r="PBK175" s="164"/>
      <c r="PBL175" s="164"/>
      <c r="PBM175" s="164"/>
      <c r="PBN175" s="164"/>
      <c r="PBO175" s="164"/>
      <c r="PBP175" s="164"/>
      <c r="PBQ175" s="164"/>
      <c r="PBR175" s="164"/>
      <c r="PBS175" s="164"/>
      <c r="PBT175" s="164"/>
      <c r="PBU175" s="164"/>
      <c r="PBV175" s="164"/>
      <c r="PBW175" s="164"/>
      <c r="PBX175" s="164"/>
      <c r="PBY175" s="164"/>
      <c r="PBZ175" s="164"/>
      <c r="PCA175" s="164"/>
      <c r="PCB175" s="164"/>
      <c r="PCC175" s="164"/>
      <c r="PCD175" s="164"/>
      <c r="PCE175" s="164"/>
      <c r="PCF175" s="164"/>
      <c r="PCG175" s="164"/>
      <c r="PCH175" s="164"/>
      <c r="PCI175" s="164"/>
      <c r="PCJ175" s="164"/>
      <c r="PCK175" s="164"/>
      <c r="PCL175" s="164"/>
      <c r="PCM175" s="164"/>
      <c r="PCN175" s="164"/>
      <c r="PCO175" s="164"/>
      <c r="PCP175" s="164"/>
      <c r="PCQ175" s="164"/>
      <c r="PCR175" s="164"/>
      <c r="PCS175" s="164"/>
      <c r="PCT175" s="164"/>
      <c r="PCU175" s="164"/>
      <c r="PCV175" s="164"/>
      <c r="PCW175" s="164"/>
      <c r="PCX175" s="164"/>
      <c r="PCY175" s="164"/>
      <c r="PCZ175" s="164"/>
      <c r="PDA175" s="164"/>
      <c r="PDB175" s="164"/>
      <c r="PDC175" s="164"/>
      <c r="PDD175" s="164"/>
      <c r="PDE175" s="164"/>
      <c r="PDF175" s="164"/>
      <c r="PDG175" s="164"/>
      <c r="PDH175" s="164"/>
      <c r="PDI175" s="164"/>
      <c r="PDJ175" s="164"/>
      <c r="PDK175" s="164"/>
      <c r="PDL175" s="164"/>
      <c r="PDM175" s="164"/>
      <c r="PDN175" s="164"/>
      <c r="PDO175" s="164"/>
      <c r="PDP175" s="164"/>
      <c r="PDQ175" s="164"/>
      <c r="PDR175" s="164"/>
      <c r="PDS175" s="164"/>
      <c r="PDT175" s="164"/>
      <c r="PDU175" s="164"/>
      <c r="PDV175" s="164"/>
      <c r="PDW175" s="164"/>
      <c r="PDX175" s="164"/>
      <c r="PDY175" s="164"/>
      <c r="PDZ175" s="164"/>
      <c r="PEA175" s="164"/>
      <c r="PEB175" s="164"/>
      <c r="PEC175" s="164"/>
      <c r="PED175" s="164"/>
      <c r="PEE175" s="164"/>
      <c r="PEF175" s="164"/>
      <c r="PEG175" s="164"/>
      <c r="PEH175" s="164"/>
      <c r="PEI175" s="164"/>
      <c r="PEJ175" s="164"/>
      <c r="PEK175" s="164"/>
      <c r="PEL175" s="164"/>
      <c r="PEM175" s="164"/>
      <c r="PEN175" s="164"/>
      <c r="PEO175" s="164"/>
      <c r="PEP175" s="164"/>
      <c r="PEQ175" s="164"/>
      <c r="PER175" s="164"/>
      <c r="PES175" s="164"/>
      <c r="PET175" s="164"/>
      <c r="PEU175" s="164"/>
      <c r="PEV175" s="164"/>
      <c r="PEW175" s="164"/>
      <c r="PEX175" s="164"/>
      <c r="PEY175" s="164"/>
      <c r="PEZ175" s="164"/>
      <c r="PFA175" s="164"/>
      <c r="PFB175" s="164"/>
      <c r="PFC175" s="164"/>
      <c r="PFD175" s="164"/>
      <c r="PFE175" s="164"/>
      <c r="PFF175" s="164"/>
      <c r="PFG175" s="164"/>
      <c r="PFH175" s="164"/>
      <c r="PFI175" s="164"/>
      <c r="PFJ175" s="164"/>
      <c r="PFK175" s="164"/>
      <c r="PFL175" s="164"/>
      <c r="PFM175" s="164"/>
      <c r="PFN175" s="164"/>
      <c r="PFO175" s="164"/>
      <c r="PFP175" s="164"/>
      <c r="PFQ175" s="164"/>
      <c r="PFR175" s="164"/>
      <c r="PFS175" s="164"/>
      <c r="PFT175" s="164"/>
      <c r="PFU175" s="164"/>
      <c r="PFV175" s="164"/>
      <c r="PFW175" s="164"/>
      <c r="PFX175" s="164"/>
      <c r="PFY175" s="164"/>
      <c r="PFZ175" s="164"/>
      <c r="PGA175" s="164"/>
      <c r="PGB175" s="164"/>
      <c r="PGC175" s="164"/>
      <c r="PGD175" s="164"/>
      <c r="PGE175" s="164"/>
      <c r="PGF175" s="164"/>
      <c r="PGG175" s="164"/>
      <c r="PGH175" s="164"/>
      <c r="PGI175" s="164"/>
      <c r="PGJ175" s="164"/>
      <c r="PGK175" s="164"/>
      <c r="PGL175" s="164"/>
      <c r="PGM175" s="164"/>
      <c r="PGN175" s="164"/>
      <c r="PGO175" s="164"/>
      <c r="PGP175" s="164"/>
      <c r="PGQ175" s="164"/>
      <c r="PGR175" s="164"/>
      <c r="PGS175" s="164"/>
      <c r="PGT175" s="164"/>
      <c r="PGU175" s="164"/>
      <c r="PGV175" s="164"/>
      <c r="PGW175" s="164"/>
      <c r="PGX175" s="164"/>
      <c r="PGY175" s="164"/>
      <c r="PGZ175" s="164"/>
      <c r="PHA175" s="164"/>
      <c r="PHB175" s="164"/>
      <c r="PHC175" s="164"/>
      <c r="PHD175" s="164"/>
      <c r="PHE175" s="164"/>
      <c r="PHF175" s="164"/>
      <c r="PHG175" s="164"/>
      <c r="PHH175" s="164"/>
      <c r="PHI175" s="164"/>
      <c r="PHJ175" s="164"/>
      <c r="PHK175" s="164"/>
      <c r="PHL175" s="164"/>
      <c r="PHM175" s="164"/>
      <c r="PHN175" s="164"/>
      <c r="PHO175" s="164"/>
      <c r="PHP175" s="164"/>
      <c r="PHQ175" s="164"/>
      <c r="PHR175" s="164"/>
      <c r="PHS175" s="164"/>
      <c r="PHT175" s="164"/>
      <c r="PHU175" s="164"/>
      <c r="PHV175" s="164"/>
      <c r="PHW175" s="164"/>
      <c r="PHX175" s="164"/>
      <c r="PHY175" s="164"/>
      <c r="PHZ175" s="164"/>
      <c r="PIA175" s="164"/>
      <c r="PIB175" s="164"/>
      <c r="PIC175" s="164"/>
      <c r="PID175" s="164"/>
      <c r="PIE175" s="164"/>
      <c r="PIF175" s="164"/>
      <c r="PIG175" s="164"/>
      <c r="PIH175" s="164"/>
      <c r="PII175" s="164"/>
      <c r="PIJ175" s="164"/>
      <c r="PIK175" s="164"/>
      <c r="PIL175" s="164"/>
      <c r="PIM175" s="164"/>
      <c r="PIN175" s="164"/>
      <c r="PIO175" s="164"/>
      <c r="PIP175" s="164"/>
      <c r="PIQ175" s="164"/>
      <c r="PIR175" s="164"/>
      <c r="PIS175" s="164"/>
      <c r="PIT175" s="164"/>
      <c r="PIU175" s="164"/>
      <c r="PIV175" s="164"/>
      <c r="PIW175" s="164"/>
      <c r="PIX175" s="164"/>
      <c r="PIY175" s="164"/>
      <c r="PIZ175" s="164"/>
      <c r="PJA175" s="164"/>
      <c r="PJB175" s="164"/>
      <c r="PJC175" s="164"/>
      <c r="PJD175" s="164"/>
      <c r="PJE175" s="164"/>
      <c r="PJF175" s="164"/>
      <c r="PJG175" s="164"/>
      <c r="PJH175" s="164"/>
      <c r="PJI175" s="164"/>
      <c r="PJJ175" s="164"/>
      <c r="PJK175" s="164"/>
      <c r="PJL175" s="164"/>
      <c r="PJM175" s="164"/>
      <c r="PJN175" s="164"/>
      <c r="PJO175" s="164"/>
      <c r="PJP175" s="164"/>
      <c r="PJQ175" s="164"/>
      <c r="PJR175" s="164"/>
      <c r="PJS175" s="164"/>
      <c r="PJT175" s="164"/>
      <c r="PJU175" s="164"/>
      <c r="PJV175" s="164"/>
      <c r="PJW175" s="164"/>
      <c r="PJX175" s="164"/>
      <c r="PJY175" s="164"/>
      <c r="PJZ175" s="164"/>
      <c r="PKA175" s="164"/>
      <c r="PKB175" s="164"/>
      <c r="PKC175" s="164"/>
      <c r="PKD175" s="164"/>
      <c r="PKE175" s="164"/>
      <c r="PKF175" s="164"/>
      <c r="PKG175" s="164"/>
      <c r="PKH175" s="164"/>
      <c r="PKI175" s="164"/>
      <c r="PKJ175" s="164"/>
      <c r="PKK175" s="164"/>
      <c r="PKL175" s="164"/>
      <c r="PKM175" s="164"/>
      <c r="PKN175" s="164"/>
      <c r="PKO175" s="164"/>
      <c r="PKP175" s="164"/>
      <c r="PKQ175" s="164"/>
      <c r="PKR175" s="164"/>
      <c r="PKS175" s="164"/>
      <c r="PKT175" s="164"/>
      <c r="PKU175" s="164"/>
      <c r="PKV175" s="164"/>
      <c r="PKW175" s="164"/>
      <c r="PKX175" s="164"/>
      <c r="PKY175" s="164"/>
      <c r="PKZ175" s="164"/>
      <c r="PLA175" s="164"/>
      <c r="PLB175" s="164"/>
      <c r="PLC175" s="164"/>
      <c r="PLD175" s="164"/>
      <c r="PLE175" s="164"/>
      <c r="PLF175" s="164"/>
      <c r="PLG175" s="164"/>
      <c r="PLH175" s="164"/>
      <c r="PLI175" s="164"/>
      <c r="PLJ175" s="164"/>
      <c r="PLK175" s="164"/>
      <c r="PLL175" s="164"/>
      <c r="PLM175" s="164"/>
      <c r="PLN175" s="164"/>
      <c r="PLO175" s="164"/>
      <c r="PLP175" s="164"/>
      <c r="PLQ175" s="164"/>
      <c r="PLR175" s="164"/>
      <c r="PLS175" s="164"/>
      <c r="PLT175" s="164"/>
      <c r="PLU175" s="164"/>
      <c r="PLV175" s="164"/>
      <c r="PLW175" s="164"/>
      <c r="PLX175" s="164"/>
      <c r="PLY175" s="164"/>
      <c r="PLZ175" s="164"/>
      <c r="PMA175" s="164"/>
      <c r="PMB175" s="164"/>
      <c r="PMC175" s="164"/>
      <c r="PMD175" s="164"/>
      <c r="PME175" s="164"/>
      <c r="PMF175" s="164"/>
      <c r="PMG175" s="164"/>
      <c r="PMH175" s="164"/>
      <c r="PMI175" s="164"/>
      <c r="PMJ175" s="164"/>
      <c r="PMK175" s="164"/>
      <c r="PML175" s="164"/>
      <c r="PMM175" s="164"/>
      <c r="PMN175" s="164"/>
      <c r="PMO175" s="164"/>
      <c r="PMP175" s="164"/>
      <c r="PMQ175" s="164"/>
      <c r="PMR175" s="164"/>
      <c r="PMS175" s="164"/>
      <c r="PMT175" s="164"/>
      <c r="PMU175" s="164"/>
      <c r="PMV175" s="164"/>
      <c r="PMW175" s="164"/>
      <c r="PMX175" s="164"/>
      <c r="PMY175" s="164"/>
      <c r="PMZ175" s="164"/>
      <c r="PNA175" s="164"/>
      <c r="PNB175" s="164"/>
      <c r="PNC175" s="164"/>
      <c r="PND175" s="164"/>
      <c r="PNE175" s="164"/>
      <c r="PNF175" s="164"/>
      <c r="PNG175" s="164"/>
      <c r="PNH175" s="164"/>
      <c r="PNI175" s="164"/>
      <c r="PNJ175" s="164"/>
      <c r="PNK175" s="164"/>
      <c r="PNL175" s="164"/>
      <c r="PNM175" s="164"/>
      <c r="PNN175" s="164"/>
      <c r="PNO175" s="164"/>
      <c r="PNP175" s="164"/>
      <c r="PNQ175" s="164"/>
      <c r="PNR175" s="164"/>
      <c r="PNS175" s="164"/>
      <c r="PNT175" s="164"/>
      <c r="PNU175" s="164"/>
      <c r="PNV175" s="164"/>
      <c r="PNW175" s="164"/>
      <c r="PNX175" s="164"/>
      <c r="PNY175" s="164"/>
      <c r="PNZ175" s="164"/>
      <c r="POA175" s="164"/>
      <c r="POB175" s="164"/>
      <c r="POC175" s="164"/>
      <c r="POD175" s="164"/>
      <c r="POE175" s="164"/>
      <c r="POF175" s="164"/>
      <c r="POG175" s="164"/>
      <c r="POH175" s="164"/>
      <c r="POI175" s="164"/>
      <c r="POJ175" s="164"/>
      <c r="POK175" s="164"/>
      <c r="POL175" s="164"/>
      <c r="POM175" s="164"/>
      <c r="PON175" s="164"/>
      <c r="POO175" s="164"/>
      <c r="POP175" s="164"/>
      <c r="POQ175" s="164"/>
      <c r="POR175" s="164"/>
      <c r="POS175" s="164"/>
      <c r="POT175" s="164"/>
      <c r="POU175" s="164"/>
      <c r="POV175" s="164"/>
      <c r="POW175" s="164"/>
      <c r="POX175" s="164"/>
      <c r="POY175" s="164"/>
      <c r="POZ175" s="164"/>
      <c r="PPA175" s="164"/>
      <c r="PPB175" s="164"/>
      <c r="PPC175" s="164"/>
      <c r="PPD175" s="164"/>
      <c r="PPE175" s="164"/>
      <c r="PPF175" s="164"/>
      <c r="PPG175" s="164"/>
      <c r="PPH175" s="164"/>
      <c r="PPI175" s="164"/>
      <c r="PPJ175" s="164"/>
      <c r="PPK175" s="164"/>
      <c r="PPL175" s="164"/>
      <c r="PPM175" s="164"/>
      <c r="PPN175" s="164"/>
      <c r="PPO175" s="164"/>
      <c r="PPP175" s="164"/>
      <c r="PPQ175" s="164"/>
      <c r="PPR175" s="164"/>
      <c r="PPS175" s="164"/>
      <c r="PPT175" s="164"/>
      <c r="PPU175" s="164"/>
      <c r="PPV175" s="164"/>
      <c r="PPW175" s="164"/>
      <c r="PPX175" s="164"/>
      <c r="PPY175" s="164"/>
      <c r="PPZ175" s="164"/>
      <c r="PQA175" s="164"/>
      <c r="PQB175" s="164"/>
      <c r="PQC175" s="164"/>
      <c r="PQD175" s="164"/>
      <c r="PQE175" s="164"/>
      <c r="PQF175" s="164"/>
      <c r="PQG175" s="164"/>
      <c r="PQH175" s="164"/>
      <c r="PQI175" s="164"/>
      <c r="PQJ175" s="164"/>
      <c r="PQK175" s="164"/>
      <c r="PQL175" s="164"/>
      <c r="PQM175" s="164"/>
      <c r="PQN175" s="164"/>
      <c r="PQO175" s="164"/>
      <c r="PQP175" s="164"/>
      <c r="PQQ175" s="164"/>
      <c r="PQR175" s="164"/>
      <c r="PQS175" s="164"/>
      <c r="PQT175" s="164"/>
      <c r="PQU175" s="164"/>
      <c r="PQV175" s="164"/>
      <c r="PQW175" s="164"/>
      <c r="PQX175" s="164"/>
      <c r="PQY175" s="164"/>
      <c r="PQZ175" s="164"/>
      <c r="PRA175" s="164"/>
      <c r="PRB175" s="164"/>
      <c r="PRC175" s="164"/>
      <c r="PRD175" s="164"/>
      <c r="PRE175" s="164"/>
      <c r="PRF175" s="164"/>
      <c r="PRG175" s="164"/>
      <c r="PRH175" s="164"/>
      <c r="PRI175" s="164"/>
      <c r="PRJ175" s="164"/>
      <c r="PRK175" s="164"/>
      <c r="PRL175" s="164"/>
      <c r="PRM175" s="164"/>
      <c r="PRN175" s="164"/>
      <c r="PRO175" s="164"/>
      <c r="PRP175" s="164"/>
      <c r="PRQ175" s="164"/>
      <c r="PRR175" s="164"/>
      <c r="PRS175" s="164"/>
      <c r="PRT175" s="164"/>
      <c r="PRU175" s="164"/>
      <c r="PRV175" s="164"/>
      <c r="PRW175" s="164"/>
      <c r="PRX175" s="164"/>
      <c r="PRY175" s="164"/>
      <c r="PRZ175" s="164"/>
      <c r="PSA175" s="164"/>
      <c r="PSB175" s="164"/>
      <c r="PSC175" s="164"/>
      <c r="PSD175" s="164"/>
      <c r="PSE175" s="164"/>
      <c r="PSF175" s="164"/>
      <c r="PSG175" s="164"/>
      <c r="PSH175" s="164"/>
      <c r="PSI175" s="164"/>
      <c r="PSJ175" s="164"/>
      <c r="PSK175" s="164"/>
      <c r="PSL175" s="164"/>
      <c r="PSM175" s="164"/>
      <c r="PSN175" s="164"/>
      <c r="PSO175" s="164"/>
      <c r="PSP175" s="164"/>
      <c r="PSQ175" s="164"/>
      <c r="PSR175" s="164"/>
      <c r="PSS175" s="164"/>
      <c r="PST175" s="164"/>
      <c r="PSU175" s="164"/>
      <c r="PSV175" s="164"/>
      <c r="PSW175" s="164"/>
      <c r="PSX175" s="164"/>
      <c r="PSY175" s="164"/>
      <c r="PSZ175" s="164"/>
      <c r="PTA175" s="164"/>
      <c r="PTB175" s="164"/>
      <c r="PTC175" s="164"/>
      <c r="PTD175" s="164"/>
      <c r="PTE175" s="164"/>
      <c r="PTF175" s="164"/>
      <c r="PTG175" s="164"/>
      <c r="PTH175" s="164"/>
      <c r="PTI175" s="164"/>
      <c r="PTJ175" s="164"/>
      <c r="PTK175" s="164"/>
      <c r="PTL175" s="164"/>
      <c r="PTM175" s="164"/>
      <c r="PTN175" s="164"/>
      <c r="PTO175" s="164"/>
      <c r="PTP175" s="164"/>
      <c r="PTQ175" s="164"/>
      <c r="PTR175" s="164"/>
      <c r="PTS175" s="164"/>
      <c r="PTT175" s="164"/>
      <c r="PTU175" s="164"/>
      <c r="PTV175" s="164"/>
      <c r="PTW175" s="164"/>
      <c r="PTX175" s="164"/>
      <c r="PTY175" s="164"/>
      <c r="PTZ175" s="164"/>
      <c r="PUA175" s="164"/>
      <c r="PUB175" s="164"/>
      <c r="PUC175" s="164"/>
      <c r="PUD175" s="164"/>
      <c r="PUE175" s="164"/>
      <c r="PUF175" s="164"/>
      <c r="PUG175" s="164"/>
      <c r="PUH175" s="164"/>
      <c r="PUI175" s="164"/>
      <c r="PUJ175" s="164"/>
      <c r="PUK175" s="164"/>
      <c r="PUL175" s="164"/>
      <c r="PUM175" s="164"/>
      <c r="PUN175" s="164"/>
      <c r="PUO175" s="164"/>
      <c r="PUP175" s="164"/>
      <c r="PUQ175" s="164"/>
      <c r="PUR175" s="164"/>
      <c r="PUS175" s="164"/>
      <c r="PUT175" s="164"/>
      <c r="PUU175" s="164"/>
      <c r="PUV175" s="164"/>
      <c r="PUW175" s="164"/>
      <c r="PUX175" s="164"/>
      <c r="PUY175" s="164"/>
      <c r="PUZ175" s="164"/>
      <c r="PVA175" s="164"/>
      <c r="PVB175" s="164"/>
      <c r="PVC175" s="164"/>
      <c r="PVD175" s="164"/>
      <c r="PVE175" s="164"/>
      <c r="PVF175" s="164"/>
      <c r="PVG175" s="164"/>
      <c r="PVH175" s="164"/>
      <c r="PVI175" s="164"/>
      <c r="PVJ175" s="164"/>
      <c r="PVK175" s="164"/>
      <c r="PVL175" s="164"/>
      <c r="PVM175" s="164"/>
      <c r="PVN175" s="164"/>
      <c r="PVO175" s="164"/>
      <c r="PVP175" s="164"/>
      <c r="PVQ175" s="164"/>
      <c r="PVR175" s="164"/>
      <c r="PVS175" s="164"/>
      <c r="PVT175" s="164"/>
      <c r="PVU175" s="164"/>
      <c r="PVV175" s="164"/>
      <c r="PVW175" s="164"/>
      <c r="PVX175" s="164"/>
      <c r="PVY175" s="164"/>
      <c r="PVZ175" s="164"/>
      <c r="PWA175" s="164"/>
      <c r="PWB175" s="164"/>
      <c r="PWC175" s="164"/>
      <c r="PWD175" s="164"/>
      <c r="PWE175" s="164"/>
      <c r="PWF175" s="164"/>
      <c r="PWG175" s="164"/>
      <c r="PWH175" s="164"/>
      <c r="PWI175" s="164"/>
      <c r="PWJ175" s="164"/>
      <c r="PWK175" s="164"/>
      <c r="PWL175" s="164"/>
      <c r="PWM175" s="164"/>
      <c r="PWN175" s="164"/>
      <c r="PWO175" s="164"/>
      <c r="PWP175" s="164"/>
      <c r="PWQ175" s="164"/>
      <c r="PWR175" s="164"/>
      <c r="PWS175" s="164"/>
      <c r="PWT175" s="164"/>
      <c r="PWU175" s="164"/>
      <c r="PWV175" s="164"/>
      <c r="PWW175" s="164"/>
      <c r="PWX175" s="164"/>
      <c r="PWY175" s="164"/>
      <c r="PWZ175" s="164"/>
      <c r="PXA175" s="164"/>
      <c r="PXB175" s="164"/>
      <c r="PXC175" s="164"/>
      <c r="PXD175" s="164"/>
      <c r="PXE175" s="164"/>
      <c r="PXF175" s="164"/>
      <c r="PXG175" s="164"/>
      <c r="PXH175" s="164"/>
      <c r="PXI175" s="164"/>
      <c r="PXJ175" s="164"/>
      <c r="PXK175" s="164"/>
      <c r="PXL175" s="164"/>
      <c r="PXM175" s="164"/>
      <c r="PXN175" s="164"/>
      <c r="PXO175" s="164"/>
      <c r="PXP175" s="164"/>
      <c r="PXQ175" s="164"/>
      <c r="PXR175" s="164"/>
      <c r="PXS175" s="164"/>
      <c r="PXT175" s="164"/>
      <c r="PXU175" s="164"/>
      <c r="PXV175" s="164"/>
      <c r="PXW175" s="164"/>
      <c r="PXX175" s="164"/>
      <c r="PXY175" s="164"/>
      <c r="PXZ175" s="164"/>
      <c r="PYA175" s="164"/>
      <c r="PYB175" s="164"/>
      <c r="PYC175" s="164"/>
      <c r="PYD175" s="164"/>
      <c r="PYE175" s="164"/>
      <c r="PYF175" s="164"/>
      <c r="PYG175" s="164"/>
      <c r="PYH175" s="164"/>
      <c r="PYI175" s="164"/>
      <c r="PYJ175" s="164"/>
      <c r="PYK175" s="164"/>
      <c r="PYL175" s="164"/>
      <c r="PYM175" s="164"/>
      <c r="PYN175" s="164"/>
      <c r="PYO175" s="164"/>
      <c r="PYP175" s="164"/>
      <c r="PYQ175" s="164"/>
      <c r="PYR175" s="164"/>
      <c r="PYS175" s="164"/>
      <c r="PYT175" s="164"/>
      <c r="PYU175" s="164"/>
      <c r="PYV175" s="164"/>
      <c r="PYW175" s="164"/>
      <c r="PYX175" s="164"/>
      <c r="PYY175" s="164"/>
      <c r="PYZ175" s="164"/>
      <c r="PZA175" s="164"/>
      <c r="PZB175" s="164"/>
      <c r="PZC175" s="164"/>
      <c r="PZD175" s="164"/>
      <c r="PZE175" s="164"/>
      <c r="PZF175" s="164"/>
      <c r="PZG175" s="164"/>
      <c r="PZH175" s="164"/>
      <c r="PZI175" s="164"/>
      <c r="PZJ175" s="164"/>
      <c r="PZK175" s="164"/>
      <c r="PZL175" s="164"/>
      <c r="PZM175" s="164"/>
      <c r="PZN175" s="164"/>
      <c r="PZO175" s="164"/>
      <c r="PZP175" s="164"/>
      <c r="PZQ175" s="164"/>
      <c r="PZR175" s="164"/>
      <c r="PZS175" s="164"/>
      <c r="PZT175" s="164"/>
      <c r="PZU175" s="164"/>
      <c r="PZV175" s="164"/>
      <c r="PZW175" s="164"/>
      <c r="PZX175" s="164"/>
      <c r="PZY175" s="164"/>
      <c r="PZZ175" s="164"/>
      <c r="QAA175" s="164"/>
      <c r="QAB175" s="164"/>
      <c r="QAC175" s="164"/>
      <c r="QAD175" s="164"/>
      <c r="QAE175" s="164"/>
      <c r="QAF175" s="164"/>
      <c r="QAG175" s="164"/>
      <c r="QAH175" s="164"/>
      <c r="QAI175" s="164"/>
      <c r="QAJ175" s="164"/>
      <c r="QAK175" s="164"/>
      <c r="QAL175" s="164"/>
      <c r="QAM175" s="164"/>
      <c r="QAN175" s="164"/>
      <c r="QAO175" s="164"/>
      <c r="QAP175" s="164"/>
      <c r="QAQ175" s="164"/>
      <c r="QAR175" s="164"/>
      <c r="QAS175" s="164"/>
      <c r="QAT175" s="164"/>
      <c r="QAU175" s="164"/>
      <c r="QAV175" s="164"/>
      <c r="QAW175" s="164"/>
      <c r="QAX175" s="164"/>
      <c r="QAY175" s="164"/>
      <c r="QAZ175" s="164"/>
      <c r="QBA175" s="164"/>
      <c r="QBB175" s="164"/>
      <c r="QBC175" s="164"/>
      <c r="QBD175" s="164"/>
      <c r="QBE175" s="164"/>
      <c r="QBF175" s="164"/>
      <c r="QBG175" s="164"/>
      <c r="QBH175" s="164"/>
      <c r="QBI175" s="164"/>
      <c r="QBJ175" s="164"/>
      <c r="QBK175" s="164"/>
      <c r="QBL175" s="164"/>
      <c r="QBM175" s="164"/>
      <c r="QBN175" s="164"/>
      <c r="QBO175" s="164"/>
      <c r="QBP175" s="164"/>
      <c r="QBQ175" s="164"/>
      <c r="QBR175" s="164"/>
      <c r="QBS175" s="164"/>
      <c r="QBT175" s="164"/>
      <c r="QBU175" s="164"/>
      <c r="QBV175" s="164"/>
      <c r="QBW175" s="164"/>
      <c r="QBX175" s="164"/>
      <c r="QBY175" s="164"/>
      <c r="QBZ175" s="164"/>
      <c r="QCA175" s="164"/>
      <c r="QCB175" s="164"/>
      <c r="QCC175" s="164"/>
      <c r="QCD175" s="164"/>
      <c r="QCE175" s="164"/>
      <c r="QCF175" s="164"/>
      <c r="QCG175" s="164"/>
      <c r="QCH175" s="164"/>
      <c r="QCI175" s="164"/>
      <c r="QCJ175" s="164"/>
      <c r="QCK175" s="164"/>
      <c r="QCL175" s="164"/>
      <c r="QCM175" s="164"/>
      <c r="QCN175" s="164"/>
      <c r="QCO175" s="164"/>
      <c r="QCP175" s="164"/>
      <c r="QCQ175" s="164"/>
      <c r="QCR175" s="164"/>
      <c r="QCS175" s="164"/>
      <c r="QCT175" s="164"/>
      <c r="QCU175" s="164"/>
      <c r="QCV175" s="164"/>
      <c r="QCW175" s="164"/>
      <c r="QCX175" s="164"/>
      <c r="QCY175" s="164"/>
      <c r="QCZ175" s="164"/>
      <c r="QDA175" s="164"/>
      <c r="QDB175" s="164"/>
      <c r="QDC175" s="164"/>
      <c r="QDD175" s="164"/>
      <c r="QDE175" s="164"/>
      <c r="QDF175" s="164"/>
      <c r="QDG175" s="164"/>
      <c r="QDH175" s="164"/>
      <c r="QDI175" s="164"/>
      <c r="QDJ175" s="164"/>
      <c r="QDK175" s="164"/>
      <c r="QDL175" s="164"/>
      <c r="QDM175" s="164"/>
      <c r="QDN175" s="164"/>
      <c r="QDO175" s="164"/>
      <c r="QDP175" s="164"/>
      <c r="QDQ175" s="164"/>
      <c r="QDR175" s="164"/>
      <c r="QDS175" s="164"/>
      <c r="QDT175" s="164"/>
      <c r="QDU175" s="164"/>
      <c r="QDV175" s="164"/>
      <c r="QDW175" s="164"/>
      <c r="QDX175" s="164"/>
      <c r="QDY175" s="164"/>
      <c r="QDZ175" s="164"/>
      <c r="QEA175" s="164"/>
      <c r="QEB175" s="164"/>
      <c r="QEC175" s="164"/>
      <c r="QED175" s="164"/>
      <c r="QEE175" s="164"/>
      <c r="QEF175" s="164"/>
      <c r="QEG175" s="164"/>
      <c r="QEH175" s="164"/>
      <c r="QEI175" s="164"/>
      <c r="QEJ175" s="164"/>
      <c r="QEK175" s="164"/>
      <c r="QEL175" s="164"/>
      <c r="QEM175" s="164"/>
      <c r="QEN175" s="164"/>
      <c r="QEO175" s="164"/>
      <c r="QEP175" s="164"/>
      <c r="QEQ175" s="164"/>
      <c r="QER175" s="164"/>
      <c r="QES175" s="164"/>
      <c r="QET175" s="164"/>
      <c r="QEU175" s="164"/>
      <c r="QEV175" s="164"/>
      <c r="QEW175" s="164"/>
      <c r="QEX175" s="164"/>
      <c r="QEY175" s="164"/>
      <c r="QEZ175" s="164"/>
      <c r="QFA175" s="164"/>
      <c r="QFB175" s="164"/>
      <c r="QFC175" s="164"/>
      <c r="QFD175" s="164"/>
      <c r="QFE175" s="164"/>
      <c r="QFF175" s="164"/>
      <c r="QFG175" s="164"/>
      <c r="QFH175" s="164"/>
      <c r="QFI175" s="164"/>
      <c r="QFJ175" s="164"/>
      <c r="QFK175" s="164"/>
      <c r="QFL175" s="164"/>
      <c r="QFM175" s="164"/>
      <c r="QFN175" s="164"/>
      <c r="QFO175" s="164"/>
      <c r="QFP175" s="164"/>
      <c r="QFQ175" s="164"/>
      <c r="QFR175" s="164"/>
      <c r="QFS175" s="164"/>
      <c r="QFT175" s="164"/>
      <c r="QFU175" s="164"/>
      <c r="QFV175" s="164"/>
      <c r="QFW175" s="164"/>
      <c r="QFX175" s="164"/>
      <c r="QFY175" s="164"/>
      <c r="QFZ175" s="164"/>
      <c r="QGA175" s="164"/>
      <c r="QGB175" s="164"/>
      <c r="QGC175" s="164"/>
      <c r="QGD175" s="164"/>
      <c r="QGE175" s="164"/>
      <c r="QGF175" s="164"/>
      <c r="QGG175" s="164"/>
      <c r="QGH175" s="164"/>
      <c r="QGI175" s="164"/>
      <c r="QGJ175" s="164"/>
      <c r="QGK175" s="164"/>
      <c r="QGL175" s="164"/>
      <c r="QGM175" s="164"/>
      <c r="QGN175" s="164"/>
      <c r="QGO175" s="164"/>
      <c r="QGP175" s="164"/>
      <c r="QGQ175" s="164"/>
      <c r="QGR175" s="164"/>
      <c r="QGS175" s="164"/>
      <c r="QGT175" s="164"/>
      <c r="QGU175" s="164"/>
      <c r="QGV175" s="164"/>
      <c r="QGW175" s="164"/>
      <c r="QGX175" s="164"/>
      <c r="QGY175" s="164"/>
      <c r="QGZ175" s="164"/>
      <c r="QHA175" s="164"/>
      <c r="QHB175" s="164"/>
      <c r="QHC175" s="164"/>
      <c r="QHD175" s="164"/>
      <c r="QHE175" s="164"/>
      <c r="QHF175" s="164"/>
      <c r="QHG175" s="164"/>
      <c r="QHH175" s="164"/>
      <c r="QHI175" s="164"/>
      <c r="QHJ175" s="164"/>
      <c r="QHK175" s="164"/>
      <c r="QHL175" s="164"/>
      <c r="QHM175" s="164"/>
      <c r="QHN175" s="164"/>
      <c r="QHO175" s="164"/>
      <c r="QHP175" s="164"/>
      <c r="QHQ175" s="164"/>
      <c r="QHR175" s="164"/>
      <c r="QHS175" s="164"/>
      <c r="QHT175" s="164"/>
      <c r="QHU175" s="164"/>
      <c r="QHV175" s="164"/>
      <c r="QHW175" s="164"/>
      <c r="QHX175" s="164"/>
      <c r="QHY175" s="164"/>
      <c r="QHZ175" s="164"/>
      <c r="QIA175" s="164"/>
      <c r="QIB175" s="164"/>
      <c r="QIC175" s="164"/>
      <c r="QID175" s="164"/>
      <c r="QIE175" s="164"/>
      <c r="QIF175" s="164"/>
      <c r="QIG175" s="164"/>
      <c r="QIH175" s="164"/>
      <c r="QII175" s="164"/>
      <c r="QIJ175" s="164"/>
      <c r="QIK175" s="164"/>
      <c r="QIL175" s="164"/>
      <c r="QIM175" s="164"/>
      <c r="QIN175" s="164"/>
      <c r="QIO175" s="164"/>
      <c r="QIP175" s="164"/>
      <c r="QIQ175" s="164"/>
      <c r="QIR175" s="164"/>
      <c r="QIS175" s="164"/>
      <c r="QIT175" s="164"/>
      <c r="QIU175" s="164"/>
      <c r="QIV175" s="164"/>
      <c r="QIW175" s="164"/>
      <c r="QIX175" s="164"/>
      <c r="QIY175" s="164"/>
      <c r="QIZ175" s="164"/>
      <c r="QJA175" s="164"/>
      <c r="QJB175" s="164"/>
      <c r="QJC175" s="164"/>
      <c r="QJD175" s="164"/>
      <c r="QJE175" s="164"/>
      <c r="QJF175" s="164"/>
      <c r="QJG175" s="164"/>
      <c r="QJH175" s="164"/>
      <c r="QJI175" s="164"/>
      <c r="QJJ175" s="164"/>
      <c r="QJK175" s="164"/>
      <c r="QJL175" s="164"/>
      <c r="QJM175" s="164"/>
      <c r="QJN175" s="164"/>
      <c r="QJO175" s="164"/>
      <c r="QJP175" s="164"/>
      <c r="QJQ175" s="164"/>
      <c r="QJR175" s="164"/>
      <c r="QJS175" s="164"/>
      <c r="QJT175" s="164"/>
      <c r="QJU175" s="164"/>
      <c r="QJV175" s="164"/>
      <c r="QJW175" s="164"/>
      <c r="QJX175" s="164"/>
      <c r="QJY175" s="164"/>
      <c r="QJZ175" s="164"/>
      <c r="QKA175" s="164"/>
      <c r="QKB175" s="164"/>
      <c r="QKC175" s="164"/>
      <c r="QKD175" s="164"/>
      <c r="QKE175" s="164"/>
      <c r="QKF175" s="164"/>
      <c r="QKG175" s="164"/>
      <c r="QKH175" s="164"/>
      <c r="QKI175" s="164"/>
      <c r="QKJ175" s="164"/>
      <c r="QKK175" s="164"/>
      <c r="QKL175" s="164"/>
      <c r="QKM175" s="164"/>
      <c r="QKN175" s="164"/>
      <c r="QKO175" s="164"/>
      <c r="QKP175" s="164"/>
      <c r="QKQ175" s="164"/>
      <c r="QKR175" s="164"/>
      <c r="QKS175" s="164"/>
      <c r="QKT175" s="164"/>
      <c r="QKU175" s="164"/>
      <c r="QKV175" s="164"/>
      <c r="QKW175" s="164"/>
      <c r="QKX175" s="164"/>
      <c r="QKY175" s="164"/>
      <c r="QKZ175" s="164"/>
      <c r="QLA175" s="164"/>
      <c r="QLB175" s="164"/>
      <c r="QLC175" s="164"/>
      <c r="QLD175" s="164"/>
      <c r="QLE175" s="164"/>
      <c r="QLF175" s="164"/>
      <c r="QLG175" s="164"/>
      <c r="QLH175" s="164"/>
      <c r="QLI175" s="164"/>
      <c r="QLJ175" s="164"/>
      <c r="QLK175" s="164"/>
      <c r="QLL175" s="164"/>
      <c r="QLM175" s="164"/>
      <c r="QLN175" s="164"/>
      <c r="QLO175" s="164"/>
      <c r="QLP175" s="164"/>
      <c r="QLQ175" s="164"/>
      <c r="QLR175" s="164"/>
      <c r="QLS175" s="164"/>
      <c r="QLT175" s="164"/>
      <c r="QLU175" s="164"/>
      <c r="QLV175" s="164"/>
      <c r="QLW175" s="164"/>
      <c r="QLX175" s="164"/>
      <c r="QLY175" s="164"/>
      <c r="QLZ175" s="164"/>
      <c r="QMA175" s="164"/>
      <c r="QMB175" s="164"/>
      <c r="QMC175" s="164"/>
      <c r="QMD175" s="164"/>
      <c r="QME175" s="164"/>
      <c r="QMF175" s="164"/>
      <c r="QMG175" s="164"/>
      <c r="QMH175" s="164"/>
      <c r="QMI175" s="164"/>
      <c r="QMJ175" s="164"/>
      <c r="QMK175" s="164"/>
      <c r="QML175" s="164"/>
      <c r="QMM175" s="164"/>
      <c r="QMN175" s="164"/>
      <c r="QMO175" s="164"/>
      <c r="QMP175" s="164"/>
      <c r="QMQ175" s="164"/>
      <c r="QMR175" s="164"/>
      <c r="QMS175" s="164"/>
      <c r="QMT175" s="164"/>
      <c r="QMU175" s="164"/>
      <c r="QMV175" s="164"/>
      <c r="QMW175" s="164"/>
      <c r="QMX175" s="164"/>
      <c r="QMY175" s="164"/>
      <c r="QMZ175" s="164"/>
      <c r="QNA175" s="164"/>
      <c r="QNB175" s="164"/>
      <c r="QNC175" s="164"/>
      <c r="QND175" s="164"/>
      <c r="QNE175" s="164"/>
      <c r="QNF175" s="164"/>
      <c r="QNG175" s="164"/>
      <c r="QNH175" s="164"/>
      <c r="QNI175" s="164"/>
      <c r="QNJ175" s="164"/>
      <c r="QNK175" s="164"/>
      <c r="QNL175" s="164"/>
      <c r="QNM175" s="164"/>
      <c r="QNN175" s="164"/>
      <c r="QNO175" s="164"/>
      <c r="QNP175" s="164"/>
      <c r="QNQ175" s="164"/>
      <c r="QNR175" s="164"/>
      <c r="QNS175" s="164"/>
      <c r="QNT175" s="164"/>
      <c r="QNU175" s="164"/>
      <c r="QNV175" s="164"/>
      <c r="QNW175" s="164"/>
      <c r="QNX175" s="164"/>
      <c r="QNY175" s="164"/>
      <c r="QNZ175" s="164"/>
      <c r="QOA175" s="164"/>
      <c r="QOB175" s="164"/>
      <c r="QOC175" s="164"/>
      <c r="QOD175" s="164"/>
      <c r="QOE175" s="164"/>
      <c r="QOF175" s="164"/>
      <c r="QOG175" s="164"/>
      <c r="QOH175" s="164"/>
      <c r="QOI175" s="164"/>
      <c r="QOJ175" s="164"/>
      <c r="QOK175" s="164"/>
      <c r="QOL175" s="164"/>
      <c r="QOM175" s="164"/>
      <c r="QON175" s="164"/>
      <c r="QOO175" s="164"/>
      <c r="QOP175" s="164"/>
      <c r="QOQ175" s="164"/>
      <c r="QOR175" s="164"/>
      <c r="QOS175" s="164"/>
      <c r="QOT175" s="164"/>
      <c r="QOU175" s="164"/>
      <c r="QOV175" s="164"/>
      <c r="QOW175" s="164"/>
      <c r="QOX175" s="164"/>
      <c r="QOY175" s="164"/>
      <c r="QOZ175" s="164"/>
      <c r="QPA175" s="164"/>
      <c r="QPB175" s="164"/>
      <c r="QPC175" s="164"/>
      <c r="QPD175" s="164"/>
      <c r="QPE175" s="164"/>
      <c r="QPF175" s="164"/>
      <c r="QPG175" s="164"/>
      <c r="QPH175" s="164"/>
      <c r="QPI175" s="164"/>
      <c r="QPJ175" s="164"/>
      <c r="QPK175" s="164"/>
      <c r="QPL175" s="164"/>
      <c r="QPM175" s="164"/>
      <c r="QPN175" s="164"/>
      <c r="QPO175" s="164"/>
      <c r="QPP175" s="164"/>
      <c r="QPQ175" s="164"/>
      <c r="QPR175" s="164"/>
      <c r="QPS175" s="164"/>
      <c r="QPT175" s="164"/>
      <c r="QPU175" s="164"/>
      <c r="QPV175" s="164"/>
      <c r="QPW175" s="164"/>
      <c r="QPX175" s="164"/>
      <c r="QPY175" s="164"/>
      <c r="QPZ175" s="164"/>
      <c r="QQA175" s="164"/>
      <c r="QQB175" s="164"/>
      <c r="QQC175" s="164"/>
      <c r="QQD175" s="164"/>
      <c r="QQE175" s="164"/>
      <c r="QQF175" s="164"/>
      <c r="QQG175" s="164"/>
      <c r="QQH175" s="164"/>
      <c r="QQI175" s="164"/>
      <c r="QQJ175" s="164"/>
      <c r="QQK175" s="164"/>
      <c r="QQL175" s="164"/>
      <c r="QQM175" s="164"/>
      <c r="QQN175" s="164"/>
      <c r="QQO175" s="164"/>
      <c r="QQP175" s="164"/>
      <c r="QQQ175" s="164"/>
      <c r="QQR175" s="164"/>
      <c r="QQS175" s="164"/>
      <c r="QQT175" s="164"/>
      <c r="QQU175" s="164"/>
      <c r="QQV175" s="164"/>
      <c r="QQW175" s="164"/>
      <c r="QQX175" s="164"/>
      <c r="QQY175" s="164"/>
      <c r="QQZ175" s="164"/>
      <c r="QRA175" s="164"/>
      <c r="QRB175" s="164"/>
      <c r="QRC175" s="164"/>
      <c r="QRD175" s="164"/>
      <c r="QRE175" s="164"/>
      <c r="QRF175" s="164"/>
      <c r="QRG175" s="164"/>
      <c r="QRH175" s="164"/>
      <c r="QRI175" s="164"/>
      <c r="QRJ175" s="164"/>
      <c r="QRK175" s="164"/>
      <c r="QRL175" s="164"/>
      <c r="QRM175" s="164"/>
      <c r="QRN175" s="164"/>
      <c r="QRO175" s="164"/>
      <c r="QRP175" s="164"/>
      <c r="QRQ175" s="164"/>
      <c r="QRR175" s="164"/>
      <c r="QRS175" s="164"/>
      <c r="QRT175" s="164"/>
      <c r="QRU175" s="164"/>
      <c r="QRV175" s="164"/>
      <c r="QRW175" s="164"/>
      <c r="QRX175" s="164"/>
      <c r="QRY175" s="164"/>
      <c r="QRZ175" s="164"/>
      <c r="QSA175" s="164"/>
      <c r="QSB175" s="164"/>
      <c r="QSC175" s="164"/>
      <c r="QSD175" s="164"/>
      <c r="QSE175" s="164"/>
      <c r="QSF175" s="164"/>
      <c r="QSG175" s="164"/>
      <c r="QSH175" s="164"/>
      <c r="QSI175" s="164"/>
      <c r="QSJ175" s="164"/>
      <c r="QSK175" s="164"/>
      <c r="QSL175" s="164"/>
      <c r="QSM175" s="164"/>
      <c r="QSN175" s="164"/>
      <c r="QSO175" s="164"/>
      <c r="QSP175" s="164"/>
      <c r="QSQ175" s="164"/>
      <c r="QSR175" s="164"/>
      <c r="QSS175" s="164"/>
      <c r="QST175" s="164"/>
      <c r="QSU175" s="164"/>
      <c r="QSV175" s="164"/>
      <c r="QSW175" s="164"/>
      <c r="QSX175" s="164"/>
      <c r="QSY175" s="164"/>
      <c r="QSZ175" s="164"/>
      <c r="QTA175" s="164"/>
      <c r="QTB175" s="164"/>
      <c r="QTC175" s="164"/>
      <c r="QTD175" s="164"/>
      <c r="QTE175" s="164"/>
      <c r="QTF175" s="164"/>
      <c r="QTG175" s="164"/>
      <c r="QTH175" s="164"/>
      <c r="QTI175" s="164"/>
      <c r="QTJ175" s="164"/>
      <c r="QTK175" s="164"/>
      <c r="QTL175" s="164"/>
      <c r="QTM175" s="164"/>
      <c r="QTN175" s="164"/>
      <c r="QTO175" s="164"/>
      <c r="QTP175" s="164"/>
      <c r="QTQ175" s="164"/>
      <c r="QTR175" s="164"/>
      <c r="QTS175" s="164"/>
      <c r="QTT175" s="164"/>
      <c r="QTU175" s="164"/>
      <c r="QTV175" s="164"/>
      <c r="QTW175" s="164"/>
      <c r="QTX175" s="164"/>
      <c r="QTY175" s="164"/>
      <c r="QTZ175" s="164"/>
      <c r="QUA175" s="164"/>
      <c r="QUB175" s="164"/>
      <c r="QUC175" s="164"/>
      <c r="QUD175" s="164"/>
      <c r="QUE175" s="164"/>
      <c r="QUF175" s="164"/>
      <c r="QUG175" s="164"/>
      <c r="QUH175" s="164"/>
      <c r="QUI175" s="164"/>
      <c r="QUJ175" s="164"/>
      <c r="QUK175" s="164"/>
      <c r="QUL175" s="164"/>
      <c r="QUM175" s="164"/>
      <c r="QUN175" s="164"/>
      <c r="QUO175" s="164"/>
      <c r="QUP175" s="164"/>
      <c r="QUQ175" s="164"/>
      <c r="QUR175" s="164"/>
      <c r="QUS175" s="164"/>
      <c r="QUT175" s="164"/>
      <c r="QUU175" s="164"/>
      <c r="QUV175" s="164"/>
      <c r="QUW175" s="164"/>
      <c r="QUX175" s="164"/>
      <c r="QUY175" s="164"/>
      <c r="QUZ175" s="164"/>
      <c r="QVA175" s="164"/>
      <c r="QVB175" s="164"/>
      <c r="QVC175" s="164"/>
      <c r="QVD175" s="164"/>
      <c r="QVE175" s="164"/>
      <c r="QVF175" s="164"/>
      <c r="QVG175" s="164"/>
      <c r="QVH175" s="164"/>
      <c r="QVI175" s="164"/>
      <c r="QVJ175" s="164"/>
      <c r="QVK175" s="164"/>
      <c r="QVL175" s="164"/>
      <c r="QVM175" s="164"/>
      <c r="QVN175" s="164"/>
      <c r="QVO175" s="164"/>
      <c r="QVP175" s="164"/>
      <c r="QVQ175" s="164"/>
      <c r="QVR175" s="164"/>
      <c r="QVS175" s="164"/>
      <c r="QVT175" s="164"/>
      <c r="QVU175" s="164"/>
      <c r="QVV175" s="164"/>
      <c r="QVW175" s="164"/>
      <c r="QVX175" s="164"/>
      <c r="QVY175" s="164"/>
      <c r="QVZ175" s="164"/>
      <c r="QWA175" s="164"/>
      <c r="QWB175" s="164"/>
      <c r="QWC175" s="164"/>
      <c r="QWD175" s="164"/>
      <c r="QWE175" s="164"/>
      <c r="QWF175" s="164"/>
      <c r="QWG175" s="164"/>
      <c r="QWH175" s="164"/>
      <c r="QWI175" s="164"/>
      <c r="QWJ175" s="164"/>
      <c r="QWK175" s="164"/>
      <c r="QWL175" s="164"/>
      <c r="QWM175" s="164"/>
      <c r="QWN175" s="164"/>
      <c r="QWO175" s="164"/>
      <c r="QWP175" s="164"/>
      <c r="QWQ175" s="164"/>
      <c r="QWR175" s="164"/>
      <c r="QWS175" s="164"/>
      <c r="QWT175" s="164"/>
      <c r="QWU175" s="164"/>
      <c r="QWV175" s="164"/>
      <c r="QWW175" s="164"/>
      <c r="QWX175" s="164"/>
      <c r="QWY175" s="164"/>
      <c r="QWZ175" s="164"/>
      <c r="QXA175" s="164"/>
      <c r="QXB175" s="164"/>
      <c r="QXC175" s="164"/>
      <c r="QXD175" s="164"/>
      <c r="QXE175" s="164"/>
      <c r="QXF175" s="164"/>
      <c r="QXG175" s="164"/>
      <c r="QXH175" s="164"/>
      <c r="QXI175" s="164"/>
      <c r="QXJ175" s="164"/>
      <c r="QXK175" s="164"/>
      <c r="QXL175" s="164"/>
      <c r="QXM175" s="164"/>
      <c r="QXN175" s="164"/>
      <c r="QXO175" s="164"/>
      <c r="QXP175" s="164"/>
      <c r="QXQ175" s="164"/>
      <c r="QXR175" s="164"/>
      <c r="QXS175" s="164"/>
      <c r="QXT175" s="164"/>
      <c r="QXU175" s="164"/>
      <c r="QXV175" s="164"/>
      <c r="QXW175" s="164"/>
      <c r="QXX175" s="164"/>
      <c r="QXY175" s="164"/>
      <c r="QXZ175" s="164"/>
      <c r="QYA175" s="164"/>
      <c r="QYB175" s="164"/>
      <c r="QYC175" s="164"/>
      <c r="QYD175" s="164"/>
      <c r="QYE175" s="164"/>
      <c r="QYF175" s="164"/>
      <c r="QYG175" s="164"/>
      <c r="QYH175" s="164"/>
      <c r="QYI175" s="164"/>
      <c r="QYJ175" s="164"/>
      <c r="QYK175" s="164"/>
      <c r="QYL175" s="164"/>
      <c r="QYM175" s="164"/>
      <c r="QYN175" s="164"/>
      <c r="QYO175" s="164"/>
      <c r="QYP175" s="164"/>
      <c r="QYQ175" s="164"/>
      <c r="QYR175" s="164"/>
      <c r="QYS175" s="164"/>
      <c r="QYT175" s="164"/>
      <c r="QYU175" s="164"/>
      <c r="QYV175" s="164"/>
      <c r="QYW175" s="164"/>
      <c r="QYX175" s="164"/>
      <c r="QYY175" s="164"/>
      <c r="QYZ175" s="164"/>
      <c r="QZA175" s="164"/>
      <c r="QZB175" s="164"/>
      <c r="QZC175" s="164"/>
      <c r="QZD175" s="164"/>
      <c r="QZE175" s="164"/>
      <c r="QZF175" s="164"/>
      <c r="QZG175" s="164"/>
      <c r="QZH175" s="164"/>
      <c r="QZI175" s="164"/>
      <c r="QZJ175" s="164"/>
      <c r="QZK175" s="164"/>
      <c r="QZL175" s="164"/>
      <c r="QZM175" s="164"/>
      <c r="QZN175" s="164"/>
      <c r="QZO175" s="164"/>
      <c r="QZP175" s="164"/>
      <c r="QZQ175" s="164"/>
      <c r="QZR175" s="164"/>
      <c r="QZS175" s="164"/>
      <c r="QZT175" s="164"/>
      <c r="QZU175" s="164"/>
      <c r="QZV175" s="164"/>
      <c r="QZW175" s="164"/>
      <c r="QZX175" s="164"/>
      <c r="QZY175" s="164"/>
      <c r="QZZ175" s="164"/>
      <c r="RAA175" s="164"/>
      <c r="RAB175" s="164"/>
      <c r="RAC175" s="164"/>
      <c r="RAD175" s="164"/>
      <c r="RAE175" s="164"/>
      <c r="RAF175" s="164"/>
      <c r="RAG175" s="164"/>
      <c r="RAH175" s="164"/>
      <c r="RAI175" s="164"/>
      <c r="RAJ175" s="164"/>
      <c r="RAK175" s="164"/>
      <c r="RAL175" s="164"/>
      <c r="RAM175" s="164"/>
      <c r="RAN175" s="164"/>
      <c r="RAO175" s="164"/>
      <c r="RAP175" s="164"/>
      <c r="RAQ175" s="164"/>
      <c r="RAR175" s="164"/>
      <c r="RAS175" s="164"/>
      <c r="RAT175" s="164"/>
      <c r="RAU175" s="164"/>
      <c r="RAV175" s="164"/>
      <c r="RAW175" s="164"/>
      <c r="RAX175" s="164"/>
      <c r="RAY175" s="164"/>
      <c r="RAZ175" s="164"/>
      <c r="RBA175" s="164"/>
      <c r="RBB175" s="164"/>
      <c r="RBC175" s="164"/>
      <c r="RBD175" s="164"/>
      <c r="RBE175" s="164"/>
      <c r="RBF175" s="164"/>
      <c r="RBG175" s="164"/>
      <c r="RBH175" s="164"/>
      <c r="RBI175" s="164"/>
      <c r="RBJ175" s="164"/>
      <c r="RBK175" s="164"/>
      <c r="RBL175" s="164"/>
      <c r="RBM175" s="164"/>
      <c r="RBN175" s="164"/>
      <c r="RBO175" s="164"/>
      <c r="RBP175" s="164"/>
      <c r="RBQ175" s="164"/>
      <c r="RBR175" s="164"/>
      <c r="RBS175" s="164"/>
      <c r="RBT175" s="164"/>
      <c r="RBU175" s="164"/>
      <c r="RBV175" s="164"/>
      <c r="RBW175" s="164"/>
      <c r="RBX175" s="164"/>
      <c r="RBY175" s="164"/>
      <c r="RBZ175" s="164"/>
      <c r="RCA175" s="164"/>
      <c r="RCB175" s="164"/>
      <c r="RCC175" s="164"/>
      <c r="RCD175" s="164"/>
      <c r="RCE175" s="164"/>
      <c r="RCF175" s="164"/>
      <c r="RCG175" s="164"/>
      <c r="RCH175" s="164"/>
      <c r="RCI175" s="164"/>
      <c r="RCJ175" s="164"/>
      <c r="RCK175" s="164"/>
      <c r="RCL175" s="164"/>
      <c r="RCM175" s="164"/>
      <c r="RCN175" s="164"/>
      <c r="RCO175" s="164"/>
      <c r="RCP175" s="164"/>
      <c r="RCQ175" s="164"/>
      <c r="RCR175" s="164"/>
      <c r="RCS175" s="164"/>
      <c r="RCT175" s="164"/>
      <c r="RCU175" s="164"/>
      <c r="RCV175" s="164"/>
      <c r="RCW175" s="164"/>
      <c r="RCX175" s="164"/>
      <c r="RCY175" s="164"/>
      <c r="RCZ175" s="164"/>
      <c r="RDA175" s="164"/>
      <c r="RDB175" s="164"/>
      <c r="RDC175" s="164"/>
      <c r="RDD175" s="164"/>
      <c r="RDE175" s="164"/>
      <c r="RDF175" s="164"/>
      <c r="RDG175" s="164"/>
      <c r="RDH175" s="164"/>
      <c r="RDI175" s="164"/>
      <c r="RDJ175" s="164"/>
      <c r="RDK175" s="164"/>
      <c r="RDL175" s="164"/>
      <c r="RDM175" s="164"/>
      <c r="RDN175" s="164"/>
      <c r="RDO175" s="164"/>
      <c r="RDP175" s="164"/>
      <c r="RDQ175" s="164"/>
      <c r="RDR175" s="164"/>
      <c r="RDS175" s="164"/>
      <c r="RDT175" s="164"/>
      <c r="RDU175" s="164"/>
      <c r="RDV175" s="164"/>
      <c r="RDW175" s="164"/>
      <c r="RDX175" s="164"/>
      <c r="RDY175" s="164"/>
      <c r="RDZ175" s="164"/>
      <c r="REA175" s="164"/>
      <c r="REB175" s="164"/>
      <c r="REC175" s="164"/>
      <c r="RED175" s="164"/>
      <c r="REE175" s="164"/>
      <c r="REF175" s="164"/>
      <c r="REG175" s="164"/>
      <c r="REH175" s="164"/>
      <c r="REI175" s="164"/>
      <c r="REJ175" s="164"/>
      <c r="REK175" s="164"/>
      <c r="REL175" s="164"/>
      <c r="REM175" s="164"/>
      <c r="REN175" s="164"/>
      <c r="REO175" s="164"/>
      <c r="REP175" s="164"/>
      <c r="REQ175" s="164"/>
      <c r="RER175" s="164"/>
      <c r="RES175" s="164"/>
      <c r="RET175" s="164"/>
      <c r="REU175" s="164"/>
      <c r="REV175" s="164"/>
      <c r="REW175" s="164"/>
      <c r="REX175" s="164"/>
      <c r="REY175" s="164"/>
      <c r="REZ175" s="164"/>
      <c r="RFA175" s="164"/>
      <c r="RFB175" s="164"/>
      <c r="RFC175" s="164"/>
      <c r="RFD175" s="164"/>
      <c r="RFE175" s="164"/>
      <c r="RFF175" s="164"/>
      <c r="RFG175" s="164"/>
      <c r="RFH175" s="164"/>
      <c r="RFI175" s="164"/>
      <c r="RFJ175" s="164"/>
      <c r="RFK175" s="164"/>
      <c r="RFL175" s="164"/>
      <c r="RFM175" s="164"/>
      <c r="RFN175" s="164"/>
      <c r="RFO175" s="164"/>
      <c r="RFP175" s="164"/>
      <c r="RFQ175" s="164"/>
      <c r="RFR175" s="164"/>
      <c r="RFS175" s="164"/>
      <c r="RFT175" s="164"/>
      <c r="RFU175" s="164"/>
      <c r="RFV175" s="164"/>
      <c r="RFW175" s="164"/>
      <c r="RFX175" s="164"/>
      <c r="RFY175" s="164"/>
      <c r="RFZ175" s="164"/>
      <c r="RGA175" s="164"/>
      <c r="RGB175" s="164"/>
      <c r="RGC175" s="164"/>
      <c r="RGD175" s="164"/>
      <c r="RGE175" s="164"/>
      <c r="RGF175" s="164"/>
      <c r="RGG175" s="164"/>
      <c r="RGH175" s="164"/>
      <c r="RGI175" s="164"/>
      <c r="RGJ175" s="164"/>
      <c r="RGK175" s="164"/>
      <c r="RGL175" s="164"/>
      <c r="RGM175" s="164"/>
      <c r="RGN175" s="164"/>
      <c r="RGO175" s="164"/>
      <c r="RGP175" s="164"/>
      <c r="RGQ175" s="164"/>
      <c r="RGR175" s="164"/>
      <c r="RGS175" s="164"/>
      <c r="RGT175" s="164"/>
      <c r="RGU175" s="164"/>
      <c r="RGV175" s="164"/>
      <c r="RGW175" s="164"/>
      <c r="RGX175" s="164"/>
      <c r="RGY175" s="164"/>
      <c r="RGZ175" s="164"/>
      <c r="RHA175" s="164"/>
      <c r="RHB175" s="164"/>
      <c r="RHC175" s="164"/>
      <c r="RHD175" s="164"/>
      <c r="RHE175" s="164"/>
      <c r="RHF175" s="164"/>
      <c r="RHG175" s="164"/>
      <c r="RHH175" s="164"/>
      <c r="RHI175" s="164"/>
      <c r="RHJ175" s="164"/>
      <c r="RHK175" s="164"/>
      <c r="RHL175" s="164"/>
      <c r="RHM175" s="164"/>
      <c r="RHN175" s="164"/>
      <c r="RHO175" s="164"/>
      <c r="RHP175" s="164"/>
      <c r="RHQ175" s="164"/>
      <c r="RHR175" s="164"/>
      <c r="RHS175" s="164"/>
      <c r="RHT175" s="164"/>
      <c r="RHU175" s="164"/>
      <c r="RHV175" s="164"/>
      <c r="RHW175" s="164"/>
      <c r="RHX175" s="164"/>
      <c r="RHY175" s="164"/>
      <c r="RHZ175" s="164"/>
      <c r="RIA175" s="164"/>
      <c r="RIB175" s="164"/>
      <c r="RIC175" s="164"/>
      <c r="RID175" s="164"/>
      <c r="RIE175" s="164"/>
      <c r="RIF175" s="164"/>
      <c r="RIG175" s="164"/>
      <c r="RIH175" s="164"/>
      <c r="RII175" s="164"/>
      <c r="RIJ175" s="164"/>
      <c r="RIK175" s="164"/>
      <c r="RIL175" s="164"/>
      <c r="RIM175" s="164"/>
      <c r="RIN175" s="164"/>
      <c r="RIO175" s="164"/>
      <c r="RIP175" s="164"/>
      <c r="RIQ175" s="164"/>
      <c r="RIR175" s="164"/>
      <c r="RIS175" s="164"/>
      <c r="RIT175" s="164"/>
      <c r="RIU175" s="164"/>
      <c r="RIV175" s="164"/>
      <c r="RIW175" s="164"/>
      <c r="RIX175" s="164"/>
      <c r="RIY175" s="164"/>
      <c r="RIZ175" s="164"/>
      <c r="RJA175" s="164"/>
      <c r="RJB175" s="164"/>
      <c r="RJC175" s="164"/>
      <c r="RJD175" s="164"/>
      <c r="RJE175" s="164"/>
      <c r="RJF175" s="164"/>
      <c r="RJG175" s="164"/>
      <c r="RJH175" s="164"/>
      <c r="RJI175" s="164"/>
      <c r="RJJ175" s="164"/>
      <c r="RJK175" s="164"/>
      <c r="RJL175" s="164"/>
      <c r="RJM175" s="164"/>
      <c r="RJN175" s="164"/>
      <c r="RJO175" s="164"/>
      <c r="RJP175" s="164"/>
      <c r="RJQ175" s="164"/>
      <c r="RJR175" s="164"/>
      <c r="RJS175" s="164"/>
      <c r="RJT175" s="164"/>
      <c r="RJU175" s="164"/>
      <c r="RJV175" s="164"/>
      <c r="RJW175" s="164"/>
      <c r="RJX175" s="164"/>
      <c r="RJY175" s="164"/>
      <c r="RJZ175" s="164"/>
      <c r="RKA175" s="164"/>
      <c r="RKB175" s="164"/>
      <c r="RKC175" s="164"/>
      <c r="RKD175" s="164"/>
      <c r="RKE175" s="164"/>
      <c r="RKF175" s="164"/>
      <c r="RKG175" s="164"/>
      <c r="RKH175" s="164"/>
      <c r="RKI175" s="164"/>
      <c r="RKJ175" s="164"/>
      <c r="RKK175" s="164"/>
      <c r="RKL175" s="164"/>
      <c r="RKM175" s="164"/>
      <c r="RKN175" s="164"/>
      <c r="RKO175" s="164"/>
      <c r="RKP175" s="164"/>
      <c r="RKQ175" s="164"/>
      <c r="RKR175" s="164"/>
      <c r="RKS175" s="164"/>
      <c r="RKT175" s="164"/>
      <c r="RKU175" s="164"/>
      <c r="RKV175" s="164"/>
      <c r="RKW175" s="164"/>
      <c r="RKX175" s="164"/>
      <c r="RKY175" s="164"/>
      <c r="RKZ175" s="164"/>
      <c r="RLA175" s="164"/>
      <c r="RLB175" s="164"/>
      <c r="RLC175" s="164"/>
      <c r="RLD175" s="164"/>
      <c r="RLE175" s="164"/>
      <c r="RLF175" s="164"/>
      <c r="RLG175" s="164"/>
      <c r="RLH175" s="164"/>
      <c r="RLI175" s="164"/>
      <c r="RLJ175" s="164"/>
      <c r="RLK175" s="164"/>
      <c r="RLL175" s="164"/>
      <c r="RLM175" s="164"/>
      <c r="RLN175" s="164"/>
      <c r="RLO175" s="164"/>
      <c r="RLP175" s="164"/>
      <c r="RLQ175" s="164"/>
      <c r="RLR175" s="164"/>
      <c r="RLS175" s="164"/>
      <c r="RLT175" s="164"/>
      <c r="RLU175" s="164"/>
      <c r="RLV175" s="164"/>
      <c r="RLW175" s="164"/>
      <c r="RLX175" s="164"/>
      <c r="RLY175" s="164"/>
      <c r="RLZ175" s="164"/>
      <c r="RMA175" s="164"/>
      <c r="RMB175" s="164"/>
      <c r="RMC175" s="164"/>
      <c r="RMD175" s="164"/>
      <c r="RME175" s="164"/>
      <c r="RMF175" s="164"/>
      <c r="RMG175" s="164"/>
      <c r="RMH175" s="164"/>
      <c r="RMI175" s="164"/>
      <c r="RMJ175" s="164"/>
      <c r="RMK175" s="164"/>
      <c r="RML175" s="164"/>
      <c r="RMM175" s="164"/>
      <c r="RMN175" s="164"/>
      <c r="RMO175" s="164"/>
      <c r="RMP175" s="164"/>
      <c r="RMQ175" s="164"/>
      <c r="RMR175" s="164"/>
      <c r="RMS175" s="164"/>
      <c r="RMT175" s="164"/>
      <c r="RMU175" s="164"/>
      <c r="RMV175" s="164"/>
      <c r="RMW175" s="164"/>
      <c r="RMX175" s="164"/>
      <c r="RMY175" s="164"/>
      <c r="RMZ175" s="164"/>
      <c r="RNA175" s="164"/>
      <c r="RNB175" s="164"/>
      <c r="RNC175" s="164"/>
      <c r="RND175" s="164"/>
      <c r="RNE175" s="164"/>
      <c r="RNF175" s="164"/>
      <c r="RNG175" s="164"/>
      <c r="RNH175" s="164"/>
      <c r="RNI175" s="164"/>
      <c r="RNJ175" s="164"/>
      <c r="RNK175" s="164"/>
      <c r="RNL175" s="164"/>
      <c r="RNM175" s="164"/>
      <c r="RNN175" s="164"/>
      <c r="RNO175" s="164"/>
      <c r="RNP175" s="164"/>
      <c r="RNQ175" s="164"/>
      <c r="RNR175" s="164"/>
      <c r="RNS175" s="164"/>
      <c r="RNT175" s="164"/>
      <c r="RNU175" s="164"/>
      <c r="RNV175" s="164"/>
      <c r="RNW175" s="164"/>
      <c r="RNX175" s="164"/>
      <c r="RNY175" s="164"/>
      <c r="RNZ175" s="164"/>
      <c r="ROA175" s="164"/>
      <c r="ROB175" s="164"/>
      <c r="ROC175" s="164"/>
      <c r="ROD175" s="164"/>
      <c r="ROE175" s="164"/>
      <c r="ROF175" s="164"/>
      <c r="ROG175" s="164"/>
      <c r="ROH175" s="164"/>
      <c r="ROI175" s="164"/>
      <c r="ROJ175" s="164"/>
      <c r="ROK175" s="164"/>
      <c r="ROL175" s="164"/>
      <c r="ROM175" s="164"/>
      <c r="RON175" s="164"/>
      <c r="ROO175" s="164"/>
      <c r="ROP175" s="164"/>
      <c r="ROQ175" s="164"/>
      <c r="ROR175" s="164"/>
      <c r="ROS175" s="164"/>
      <c r="ROT175" s="164"/>
      <c r="ROU175" s="164"/>
      <c r="ROV175" s="164"/>
      <c r="ROW175" s="164"/>
      <c r="ROX175" s="164"/>
      <c r="ROY175" s="164"/>
      <c r="ROZ175" s="164"/>
      <c r="RPA175" s="164"/>
      <c r="RPB175" s="164"/>
      <c r="RPC175" s="164"/>
      <c r="RPD175" s="164"/>
      <c r="RPE175" s="164"/>
      <c r="RPF175" s="164"/>
      <c r="RPG175" s="164"/>
      <c r="RPH175" s="164"/>
      <c r="RPI175" s="164"/>
      <c r="RPJ175" s="164"/>
      <c r="RPK175" s="164"/>
      <c r="RPL175" s="164"/>
      <c r="RPM175" s="164"/>
      <c r="RPN175" s="164"/>
      <c r="RPO175" s="164"/>
      <c r="RPP175" s="164"/>
      <c r="RPQ175" s="164"/>
      <c r="RPR175" s="164"/>
      <c r="RPS175" s="164"/>
      <c r="RPT175" s="164"/>
      <c r="RPU175" s="164"/>
      <c r="RPV175" s="164"/>
      <c r="RPW175" s="164"/>
      <c r="RPX175" s="164"/>
      <c r="RPY175" s="164"/>
      <c r="RPZ175" s="164"/>
      <c r="RQA175" s="164"/>
      <c r="RQB175" s="164"/>
      <c r="RQC175" s="164"/>
      <c r="RQD175" s="164"/>
      <c r="RQE175" s="164"/>
      <c r="RQF175" s="164"/>
      <c r="RQG175" s="164"/>
      <c r="RQH175" s="164"/>
      <c r="RQI175" s="164"/>
      <c r="RQJ175" s="164"/>
      <c r="RQK175" s="164"/>
      <c r="RQL175" s="164"/>
      <c r="RQM175" s="164"/>
      <c r="RQN175" s="164"/>
      <c r="RQO175" s="164"/>
      <c r="RQP175" s="164"/>
      <c r="RQQ175" s="164"/>
      <c r="RQR175" s="164"/>
      <c r="RQS175" s="164"/>
      <c r="RQT175" s="164"/>
      <c r="RQU175" s="164"/>
      <c r="RQV175" s="164"/>
      <c r="RQW175" s="164"/>
      <c r="RQX175" s="164"/>
      <c r="RQY175" s="164"/>
      <c r="RQZ175" s="164"/>
      <c r="RRA175" s="164"/>
      <c r="RRB175" s="164"/>
      <c r="RRC175" s="164"/>
      <c r="RRD175" s="164"/>
      <c r="RRE175" s="164"/>
      <c r="RRF175" s="164"/>
      <c r="RRG175" s="164"/>
      <c r="RRH175" s="164"/>
      <c r="RRI175" s="164"/>
      <c r="RRJ175" s="164"/>
      <c r="RRK175" s="164"/>
      <c r="RRL175" s="164"/>
      <c r="RRM175" s="164"/>
      <c r="RRN175" s="164"/>
      <c r="RRO175" s="164"/>
      <c r="RRP175" s="164"/>
      <c r="RRQ175" s="164"/>
      <c r="RRR175" s="164"/>
      <c r="RRS175" s="164"/>
      <c r="RRT175" s="164"/>
      <c r="RRU175" s="164"/>
      <c r="RRV175" s="164"/>
      <c r="RRW175" s="164"/>
      <c r="RRX175" s="164"/>
      <c r="RRY175" s="164"/>
      <c r="RRZ175" s="164"/>
      <c r="RSA175" s="164"/>
      <c r="RSB175" s="164"/>
      <c r="RSC175" s="164"/>
      <c r="RSD175" s="164"/>
      <c r="RSE175" s="164"/>
      <c r="RSF175" s="164"/>
      <c r="RSG175" s="164"/>
      <c r="RSH175" s="164"/>
      <c r="RSI175" s="164"/>
      <c r="RSJ175" s="164"/>
      <c r="RSK175" s="164"/>
      <c r="RSL175" s="164"/>
      <c r="RSM175" s="164"/>
      <c r="RSN175" s="164"/>
      <c r="RSO175" s="164"/>
      <c r="RSP175" s="164"/>
      <c r="RSQ175" s="164"/>
      <c r="RSR175" s="164"/>
      <c r="RSS175" s="164"/>
      <c r="RST175" s="164"/>
      <c r="RSU175" s="164"/>
      <c r="RSV175" s="164"/>
      <c r="RSW175" s="164"/>
      <c r="RSX175" s="164"/>
      <c r="RSY175" s="164"/>
      <c r="RSZ175" s="164"/>
      <c r="RTA175" s="164"/>
      <c r="RTB175" s="164"/>
      <c r="RTC175" s="164"/>
      <c r="RTD175" s="164"/>
      <c r="RTE175" s="164"/>
      <c r="RTF175" s="164"/>
      <c r="RTG175" s="164"/>
      <c r="RTH175" s="164"/>
      <c r="RTI175" s="164"/>
      <c r="RTJ175" s="164"/>
      <c r="RTK175" s="164"/>
      <c r="RTL175" s="164"/>
      <c r="RTM175" s="164"/>
      <c r="RTN175" s="164"/>
      <c r="RTO175" s="164"/>
      <c r="RTP175" s="164"/>
      <c r="RTQ175" s="164"/>
      <c r="RTR175" s="164"/>
      <c r="RTS175" s="164"/>
      <c r="RTT175" s="164"/>
      <c r="RTU175" s="164"/>
      <c r="RTV175" s="164"/>
      <c r="RTW175" s="164"/>
      <c r="RTX175" s="164"/>
      <c r="RTY175" s="164"/>
      <c r="RTZ175" s="164"/>
      <c r="RUA175" s="164"/>
      <c r="RUB175" s="164"/>
      <c r="RUC175" s="164"/>
      <c r="RUD175" s="164"/>
      <c r="RUE175" s="164"/>
      <c r="RUF175" s="164"/>
      <c r="RUG175" s="164"/>
      <c r="RUH175" s="164"/>
      <c r="RUI175" s="164"/>
      <c r="RUJ175" s="164"/>
      <c r="RUK175" s="164"/>
      <c r="RUL175" s="164"/>
      <c r="RUM175" s="164"/>
      <c r="RUN175" s="164"/>
      <c r="RUO175" s="164"/>
      <c r="RUP175" s="164"/>
      <c r="RUQ175" s="164"/>
      <c r="RUR175" s="164"/>
      <c r="RUS175" s="164"/>
      <c r="RUT175" s="164"/>
      <c r="RUU175" s="164"/>
      <c r="RUV175" s="164"/>
      <c r="RUW175" s="164"/>
      <c r="RUX175" s="164"/>
      <c r="RUY175" s="164"/>
      <c r="RUZ175" s="164"/>
      <c r="RVA175" s="164"/>
      <c r="RVB175" s="164"/>
      <c r="RVC175" s="164"/>
      <c r="RVD175" s="164"/>
      <c r="RVE175" s="164"/>
      <c r="RVF175" s="164"/>
      <c r="RVG175" s="164"/>
      <c r="RVH175" s="164"/>
      <c r="RVI175" s="164"/>
      <c r="RVJ175" s="164"/>
      <c r="RVK175" s="164"/>
      <c r="RVL175" s="164"/>
      <c r="RVM175" s="164"/>
      <c r="RVN175" s="164"/>
      <c r="RVO175" s="164"/>
      <c r="RVP175" s="164"/>
      <c r="RVQ175" s="164"/>
      <c r="RVR175" s="164"/>
      <c r="RVS175" s="164"/>
      <c r="RVT175" s="164"/>
      <c r="RVU175" s="164"/>
      <c r="RVV175" s="164"/>
      <c r="RVW175" s="164"/>
      <c r="RVX175" s="164"/>
      <c r="RVY175" s="164"/>
      <c r="RVZ175" s="164"/>
      <c r="RWA175" s="164"/>
      <c r="RWB175" s="164"/>
      <c r="RWC175" s="164"/>
      <c r="RWD175" s="164"/>
      <c r="RWE175" s="164"/>
      <c r="RWF175" s="164"/>
      <c r="RWG175" s="164"/>
      <c r="RWH175" s="164"/>
      <c r="RWI175" s="164"/>
      <c r="RWJ175" s="164"/>
      <c r="RWK175" s="164"/>
      <c r="RWL175" s="164"/>
      <c r="RWM175" s="164"/>
      <c r="RWN175" s="164"/>
      <c r="RWO175" s="164"/>
      <c r="RWP175" s="164"/>
      <c r="RWQ175" s="164"/>
      <c r="RWR175" s="164"/>
      <c r="RWS175" s="164"/>
      <c r="RWT175" s="164"/>
      <c r="RWU175" s="164"/>
      <c r="RWV175" s="164"/>
      <c r="RWW175" s="164"/>
      <c r="RWX175" s="164"/>
      <c r="RWY175" s="164"/>
      <c r="RWZ175" s="164"/>
      <c r="RXA175" s="164"/>
      <c r="RXB175" s="164"/>
      <c r="RXC175" s="164"/>
      <c r="RXD175" s="164"/>
      <c r="RXE175" s="164"/>
      <c r="RXF175" s="164"/>
      <c r="RXG175" s="164"/>
      <c r="RXH175" s="164"/>
      <c r="RXI175" s="164"/>
      <c r="RXJ175" s="164"/>
      <c r="RXK175" s="164"/>
      <c r="RXL175" s="164"/>
      <c r="RXM175" s="164"/>
      <c r="RXN175" s="164"/>
      <c r="RXO175" s="164"/>
      <c r="RXP175" s="164"/>
      <c r="RXQ175" s="164"/>
      <c r="RXR175" s="164"/>
      <c r="RXS175" s="164"/>
      <c r="RXT175" s="164"/>
      <c r="RXU175" s="164"/>
      <c r="RXV175" s="164"/>
      <c r="RXW175" s="164"/>
      <c r="RXX175" s="164"/>
      <c r="RXY175" s="164"/>
      <c r="RXZ175" s="164"/>
      <c r="RYA175" s="164"/>
      <c r="RYB175" s="164"/>
      <c r="RYC175" s="164"/>
      <c r="RYD175" s="164"/>
      <c r="RYE175" s="164"/>
      <c r="RYF175" s="164"/>
      <c r="RYG175" s="164"/>
      <c r="RYH175" s="164"/>
      <c r="RYI175" s="164"/>
      <c r="RYJ175" s="164"/>
      <c r="RYK175" s="164"/>
      <c r="RYL175" s="164"/>
      <c r="RYM175" s="164"/>
      <c r="RYN175" s="164"/>
      <c r="RYO175" s="164"/>
      <c r="RYP175" s="164"/>
      <c r="RYQ175" s="164"/>
      <c r="RYR175" s="164"/>
      <c r="RYS175" s="164"/>
      <c r="RYT175" s="164"/>
      <c r="RYU175" s="164"/>
      <c r="RYV175" s="164"/>
      <c r="RYW175" s="164"/>
      <c r="RYX175" s="164"/>
      <c r="RYY175" s="164"/>
      <c r="RYZ175" s="164"/>
      <c r="RZA175" s="164"/>
      <c r="RZB175" s="164"/>
      <c r="RZC175" s="164"/>
      <c r="RZD175" s="164"/>
      <c r="RZE175" s="164"/>
      <c r="RZF175" s="164"/>
      <c r="RZG175" s="164"/>
      <c r="RZH175" s="164"/>
      <c r="RZI175" s="164"/>
      <c r="RZJ175" s="164"/>
      <c r="RZK175" s="164"/>
      <c r="RZL175" s="164"/>
      <c r="RZM175" s="164"/>
      <c r="RZN175" s="164"/>
      <c r="RZO175" s="164"/>
      <c r="RZP175" s="164"/>
      <c r="RZQ175" s="164"/>
      <c r="RZR175" s="164"/>
      <c r="RZS175" s="164"/>
      <c r="RZT175" s="164"/>
      <c r="RZU175" s="164"/>
      <c r="RZV175" s="164"/>
      <c r="RZW175" s="164"/>
      <c r="RZX175" s="164"/>
      <c r="RZY175" s="164"/>
      <c r="RZZ175" s="164"/>
      <c r="SAA175" s="164"/>
      <c r="SAB175" s="164"/>
      <c r="SAC175" s="164"/>
      <c r="SAD175" s="164"/>
      <c r="SAE175" s="164"/>
      <c r="SAF175" s="164"/>
      <c r="SAG175" s="164"/>
      <c r="SAH175" s="164"/>
      <c r="SAI175" s="164"/>
      <c r="SAJ175" s="164"/>
      <c r="SAK175" s="164"/>
      <c r="SAL175" s="164"/>
      <c r="SAM175" s="164"/>
      <c r="SAN175" s="164"/>
      <c r="SAO175" s="164"/>
      <c r="SAP175" s="164"/>
      <c r="SAQ175" s="164"/>
      <c r="SAR175" s="164"/>
      <c r="SAS175" s="164"/>
      <c r="SAT175" s="164"/>
      <c r="SAU175" s="164"/>
      <c r="SAV175" s="164"/>
      <c r="SAW175" s="164"/>
      <c r="SAX175" s="164"/>
      <c r="SAY175" s="164"/>
      <c r="SAZ175" s="164"/>
      <c r="SBA175" s="164"/>
      <c r="SBB175" s="164"/>
      <c r="SBC175" s="164"/>
      <c r="SBD175" s="164"/>
      <c r="SBE175" s="164"/>
      <c r="SBF175" s="164"/>
      <c r="SBG175" s="164"/>
      <c r="SBH175" s="164"/>
      <c r="SBI175" s="164"/>
      <c r="SBJ175" s="164"/>
      <c r="SBK175" s="164"/>
      <c r="SBL175" s="164"/>
      <c r="SBM175" s="164"/>
      <c r="SBN175" s="164"/>
      <c r="SBO175" s="164"/>
      <c r="SBP175" s="164"/>
      <c r="SBQ175" s="164"/>
      <c r="SBR175" s="164"/>
      <c r="SBS175" s="164"/>
      <c r="SBT175" s="164"/>
      <c r="SBU175" s="164"/>
      <c r="SBV175" s="164"/>
      <c r="SBW175" s="164"/>
      <c r="SBX175" s="164"/>
      <c r="SBY175" s="164"/>
      <c r="SBZ175" s="164"/>
      <c r="SCA175" s="164"/>
      <c r="SCB175" s="164"/>
      <c r="SCC175" s="164"/>
      <c r="SCD175" s="164"/>
      <c r="SCE175" s="164"/>
      <c r="SCF175" s="164"/>
      <c r="SCG175" s="164"/>
      <c r="SCH175" s="164"/>
      <c r="SCI175" s="164"/>
      <c r="SCJ175" s="164"/>
      <c r="SCK175" s="164"/>
      <c r="SCL175" s="164"/>
      <c r="SCM175" s="164"/>
      <c r="SCN175" s="164"/>
      <c r="SCO175" s="164"/>
      <c r="SCP175" s="164"/>
      <c r="SCQ175" s="164"/>
      <c r="SCR175" s="164"/>
      <c r="SCS175" s="164"/>
      <c r="SCT175" s="164"/>
      <c r="SCU175" s="164"/>
      <c r="SCV175" s="164"/>
      <c r="SCW175" s="164"/>
      <c r="SCX175" s="164"/>
      <c r="SCY175" s="164"/>
      <c r="SCZ175" s="164"/>
      <c r="SDA175" s="164"/>
      <c r="SDB175" s="164"/>
      <c r="SDC175" s="164"/>
      <c r="SDD175" s="164"/>
      <c r="SDE175" s="164"/>
      <c r="SDF175" s="164"/>
      <c r="SDG175" s="164"/>
      <c r="SDH175" s="164"/>
      <c r="SDI175" s="164"/>
      <c r="SDJ175" s="164"/>
      <c r="SDK175" s="164"/>
      <c r="SDL175" s="164"/>
      <c r="SDM175" s="164"/>
      <c r="SDN175" s="164"/>
      <c r="SDO175" s="164"/>
      <c r="SDP175" s="164"/>
      <c r="SDQ175" s="164"/>
      <c r="SDR175" s="164"/>
      <c r="SDS175" s="164"/>
      <c r="SDT175" s="164"/>
      <c r="SDU175" s="164"/>
      <c r="SDV175" s="164"/>
      <c r="SDW175" s="164"/>
      <c r="SDX175" s="164"/>
      <c r="SDY175" s="164"/>
      <c r="SDZ175" s="164"/>
      <c r="SEA175" s="164"/>
      <c r="SEB175" s="164"/>
      <c r="SEC175" s="164"/>
      <c r="SED175" s="164"/>
      <c r="SEE175" s="164"/>
      <c r="SEF175" s="164"/>
      <c r="SEG175" s="164"/>
      <c r="SEH175" s="164"/>
      <c r="SEI175" s="164"/>
      <c r="SEJ175" s="164"/>
      <c r="SEK175" s="164"/>
      <c r="SEL175" s="164"/>
      <c r="SEM175" s="164"/>
      <c r="SEN175" s="164"/>
      <c r="SEO175" s="164"/>
      <c r="SEP175" s="164"/>
      <c r="SEQ175" s="164"/>
      <c r="SER175" s="164"/>
      <c r="SES175" s="164"/>
      <c r="SET175" s="164"/>
      <c r="SEU175" s="164"/>
      <c r="SEV175" s="164"/>
      <c r="SEW175" s="164"/>
      <c r="SEX175" s="164"/>
      <c r="SEY175" s="164"/>
      <c r="SEZ175" s="164"/>
      <c r="SFA175" s="164"/>
      <c r="SFB175" s="164"/>
      <c r="SFC175" s="164"/>
      <c r="SFD175" s="164"/>
      <c r="SFE175" s="164"/>
      <c r="SFF175" s="164"/>
      <c r="SFG175" s="164"/>
      <c r="SFH175" s="164"/>
      <c r="SFI175" s="164"/>
      <c r="SFJ175" s="164"/>
      <c r="SFK175" s="164"/>
      <c r="SFL175" s="164"/>
      <c r="SFM175" s="164"/>
      <c r="SFN175" s="164"/>
      <c r="SFO175" s="164"/>
      <c r="SFP175" s="164"/>
      <c r="SFQ175" s="164"/>
      <c r="SFR175" s="164"/>
      <c r="SFS175" s="164"/>
      <c r="SFT175" s="164"/>
      <c r="SFU175" s="164"/>
      <c r="SFV175" s="164"/>
      <c r="SFW175" s="164"/>
      <c r="SFX175" s="164"/>
      <c r="SFY175" s="164"/>
      <c r="SFZ175" s="164"/>
      <c r="SGA175" s="164"/>
      <c r="SGB175" s="164"/>
      <c r="SGC175" s="164"/>
      <c r="SGD175" s="164"/>
      <c r="SGE175" s="164"/>
      <c r="SGF175" s="164"/>
      <c r="SGG175" s="164"/>
      <c r="SGH175" s="164"/>
      <c r="SGI175" s="164"/>
      <c r="SGJ175" s="164"/>
      <c r="SGK175" s="164"/>
      <c r="SGL175" s="164"/>
      <c r="SGM175" s="164"/>
      <c r="SGN175" s="164"/>
      <c r="SGO175" s="164"/>
      <c r="SGP175" s="164"/>
      <c r="SGQ175" s="164"/>
      <c r="SGR175" s="164"/>
      <c r="SGS175" s="164"/>
      <c r="SGT175" s="164"/>
      <c r="SGU175" s="164"/>
      <c r="SGV175" s="164"/>
      <c r="SGW175" s="164"/>
      <c r="SGX175" s="164"/>
      <c r="SGY175" s="164"/>
      <c r="SGZ175" s="164"/>
      <c r="SHA175" s="164"/>
      <c r="SHB175" s="164"/>
      <c r="SHC175" s="164"/>
      <c r="SHD175" s="164"/>
      <c r="SHE175" s="164"/>
      <c r="SHF175" s="164"/>
      <c r="SHG175" s="164"/>
      <c r="SHH175" s="164"/>
      <c r="SHI175" s="164"/>
      <c r="SHJ175" s="164"/>
      <c r="SHK175" s="164"/>
      <c r="SHL175" s="164"/>
      <c r="SHM175" s="164"/>
      <c r="SHN175" s="164"/>
      <c r="SHO175" s="164"/>
      <c r="SHP175" s="164"/>
      <c r="SHQ175" s="164"/>
      <c r="SHR175" s="164"/>
      <c r="SHS175" s="164"/>
      <c r="SHT175" s="164"/>
      <c r="SHU175" s="164"/>
      <c r="SHV175" s="164"/>
      <c r="SHW175" s="164"/>
      <c r="SHX175" s="164"/>
      <c r="SHY175" s="164"/>
      <c r="SHZ175" s="164"/>
      <c r="SIA175" s="164"/>
      <c r="SIB175" s="164"/>
      <c r="SIC175" s="164"/>
      <c r="SID175" s="164"/>
      <c r="SIE175" s="164"/>
      <c r="SIF175" s="164"/>
      <c r="SIG175" s="164"/>
      <c r="SIH175" s="164"/>
      <c r="SII175" s="164"/>
      <c r="SIJ175" s="164"/>
      <c r="SIK175" s="164"/>
      <c r="SIL175" s="164"/>
      <c r="SIM175" s="164"/>
      <c r="SIN175" s="164"/>
      <c r="SIO175" s="164"/>
      <c r="SIP175" s="164"/>
      <c r="SIQ175" s="164"/>
      <c r="SIR175" s="164"/>
      <c r="SIS175" s="164"/>
      <c r="SIT175" s="164"/>
      <c r="SIU175" s="164"/>
      <c r="SIV175" s="164"/>
      <c r="SIW175" s="164"/>
      <c r="SIX175" s="164"/>
      <c r="SIY175" s="164"/>
      <c r="SIZ175" s="164"/>
      <c r="SJA175" s="164"/>
      <c r="SJB175" s="164"/>
      <c r="SJC175" s="164"/>
      <c r="SJD175" s="164"/>
      <c r="SJE175" s="164"/>
      <c r="SJF175" s="164"/>
      <c r="SJG175" s="164"/>
      <c r="SJH175" s="164"/>
      <c r="SJI175" s="164"/>
      <c r="SJJ175" s="164"/>
      <c r="SJK175" s="164"/>
      <c r="SJL175" s="164"/>
      <c r="SJM175" s="164"/>
      <c r="SJN175" s="164"/>
      <c r="SJO175" s="164"/>
      <c r="SJP175" s="164"/>
      <c r="SJQ175" s="164"/>
      <c r="SJR175" s="164"/>
      <c r="SJS175" s="164"/>
      <c r="SJT175" s="164"/>
      <c r="SJU175" s="164"/>
      <c r="SJV175" s="164"/>
      <c r="SJW175" s="164"/>
      <c r="SJX175" s="164"/>
      <c r="SJY175" s="164"/>
      <c r="SJZ175" s="164"/>
      <c r="SKA175" s="164"/>
      <c r="SKB175" s="164"/>
      <c r="SKC175" s="164"/>
      <c r="SKD175" s="164"/>
      <c r="SKE175" s="164"/>
      <c r="SKF175" s="164"/>
      <c r="SKG175" s="164"/>
      <c r="SKH175" s="164"/>
      <c r="SKI175" s="164"/>
      <c r="SKJ175" s="164"/>
      <c r="SKK175" s="164"/>
      <c r="SKL175" s="164"/>
      <c r="SKM175" s="164"/>
      <c r="SKN175" s="164"/>
      <c r="SKO175" s="164"/>
      <c r="SKP175" s="164"/>
      <c r="SKQ175" s="164"/>
      <c r="SKR175" s="164"/>
      <c r="SKS175" s="164"/>
      <c r="SKT175" s="164"/>
      <c r="SKU175" s="164"/>
      <c r="SKV175" s="164"/>
      <c r="SKW175" s="164"/>
      <c r="SKX175" s="164"/>
      <c r="SKY175" s="164"/>
      <c r="SKZ175" s="164"/>
      <c r="SLA175" s="164"/>
      <c r="SLB175" s="164"/>
      <c r="SLC175" s="164"/>
      <c r="SLD175" s="164"/>
      <c r="SLE175" s="164"/>
      <c r="SLF175" s="164"/>
      <c r="SLG175" s="164"/>
      <c r="SLH175" s="164"/>
      <c r="SLI175" s="164"/>
      <c r="SLJ175" s="164"/>
      <c r="SLK175" s="164"/>
      <c r="SLL175" s="164"/>
      <c r="SLM175" s="164"/>
      <c r="SLN175" s="164"/>
      <c r="SLO175" s="164"/>
      <c r="SLP175" s="164"/>
      <c r="SLQ175" s="164"/>
      <c r="SLR175" s="164"/>
      <c r="SLS175" s="164"/>
      <c r="SLT175" s="164"/>
      <c r="SLU175" s="164"/>
      <c r="SLV175" s="164"/>
      <c r="SLW175" s="164"/>
      <c r="SLX175" s="164"/>
      <c r="SLY175" s="164"/>
      <c r="SLZ175" s="164"/>
      <c r="SMA175" s="164"/>
      <c r="SMB175" s="164"/>
      <c r="SMC175" s="164"/>
      <c r="SMD175" s="164"/>
      <c r="SME175" s="164"/>
      <c r="SMF175" s="164"/>
      <c r="SMG175" s="164"/>
      <c r="SMH175" s="164"/>
      <c r="SMI175" s="164"/>
      <c r="SMJ175" s="164"/>
      <c r="SMK175" s="164"/>
      <c r="SML175" s="164"/>
      <c r="SMM175" s="164"/>
      <c r="SMN175" s="164"/>
      <c r="SMO175" s="164"/>
      <c r="SMP175" s="164"/>
      <c r="SMQ175" s="164"/>
      <c r="SMR175" s="164"/>
      <c r="SMS175" s="164"/>
      <c r="SMT175" s="164"/>
      <c r="SMU175" s="164"/>
      <c r="SMV175" s="164"/>
      <c r="SMW175" s="164"/>
      <c r="SMX175" s="164"/>
      <c r="SMY175" s="164"/>
      <c r="SMZ175" s="164"/>
      <c r="SNA175" s="164"/>
      <c r="SNB175" s="164"/>
      <c r="SNC175" s="164"/>
      <c r="SND175" s="164"/>
      <c r="SNE175" s="164"/>
      <c r="SNF175" s="164"/>
      <c r="SNG175" s="164"/>
      <c r="SNH175" s="164"/>
      <c r="SNI175" s="164"/>
      <c r="SNJ175" s="164"/>
      <c r="SNK175" s="164"/>
      <c r="SNL175" s="164"/>
      <c r="SNM175" s="164"/>
      <c r="SNN175" s="164"/>
      <c r="SNO175" s="164"/>
      <c r="SNP175" s="164"/>
      <c r="SNQ175" s="164"/>
      <c r="SNR175" s="164"/>
      <c r="SNS175" s="164"/>
      <c r="SNT175" s="164"/>
      <c r="SNU175" s="164"/>
      <c r="SNV175" s="164"/>
      <c r="SNW175" s="164"/>
      <c r="SNX175" s="164"/>
      <c r="SNY175" s="164"/>
      <c r="SNZ175" s="164"/>
      <c r="SOA175" s="164"/>
      <c r="SOB175" s="164"/>
      <c r="SOC175" s="164"/>
      <c r="SOD175" s="164"/>
      <c r="SOE175" s="164"/>
      <c r="SOF175" s="164"/>
      <c r="SOG175" s="164"/>
      <c r="SOH175" s="164"/>
      <c r="SOI175" s="164"/>
      <c r="SOJ175" s="164"/>
      <c r="SOK175" s="164"/>
      <c r="SOL175" s="164"/>
      <c r="SOM175" s="164"/>
      <c r="SON175" s="164"/>
      <c r="SOO175" s="164"/>
      <c r="SOP175" s="164"/>
      <c r="SOQ175" s="164"/>
      <c r="SOR175" s="164"/>
      <c r="SOS175" s="164"/>
      <c r="SOT175" s="164"/>
      <c r="SOU175" s="164"/>
      <c r="SOV175" s="164"/>
      <c r="SOW175" s="164"/>
      <c r="SOX175" s="164"/>
      <c r="SOY175" s="164"/>
      <c r="SOZ175" s="164"/>
      <c r="SPA175" s="164"/>
      <c r="SPB175" s="164"/>
      <c r="SPC175" s="164"/>
      <c r="SPD175" s="164"/>
      <c r="SPE175" s="164"/>
      <c r="SPF175" s="164"/>
      <c r="SPG175" s="164"/>
      <c r="SPH175" s="164"/>
      <c r="SPI175" s="164"/>
      <c r="SPJ175" s="164"/>
      <c r="SPK175" s="164"/>
      <c r="SPL175" s="164"/>
      <c r="SPM175" s="164"/>
      <c r="SPN175" s="164"/>
      <c r="SPO175" s="164"/>
      <c r="SPP175" s="164"/>
      <c r="SPQ175" s="164"/>
      <c r="SPR175" s="164"/>
      <c r="SPS175" s="164"/>
      <c r="SPT175" s="164"/>
      <c r="SPU175" s="164"/>
      <c r="SPV175" s="164"/>
      <c r="SPW175" s="164"/>
      <c r="SPX175" s="164"/>
      <c r="SPY175" s="164"/>
      <c r="SPZ175" s="164"/>
      <c r="SQA175" s="164"/>
      <c r="SQB175" s="164"/>
      <c r="SQC175" s="164"/>
      <c r="SQD175" s="164"/>
      <c r="SQE175" s="164"/>
      <c r="SQF175" s="164"/>
      <c r="SQG175" s="164"/>
      <c r="SQH175" s="164"/>
      <c r="SQI175" s="164"/>
      <c r="SQJ175" s="164"/>
      <c r="SQK175" s="164"/>
      <c r="SQL175" s="164"/>
      <c r="SQM175" s="164"/>
      <c r="SQN175" s="164"/>
      <c r="SQO175" s="164"/>
      <c r="SQP175" s="164"/>
      <c r="SQQ175" s="164"/>
      <c r="SQR175" s="164"/>
      <c r="SQS175" s="164"/>
      <c r="SQT175" s="164"/>
      <c r="SQU175" s="164"/>
      <c r="SQV175" s="164"/>
      <c r="SQW175" s="164"/>
      <c r="SQX175" s="164"/>
      <c r="SQY175" s="164"/>
      <c r="SQZ175" s="164"/>
      <c r="SRA175" s="164"/>
      <c r="SRB175" s="164"/>
      <c r="SRC175" s="164"/>
      <c r="SRD175" s="164"/>
      <c r="SRE175" s="164"/>
      <c r="SRF175" s="164"/>
      <c r="SRG175" s="164"/>
      <c r="SRH175" s="164"/>
      <c r="SRI175" s="164"/>
      <c r="SRJ175" s="164"/>
      <c r="SRK175" s="164"/>
      <c r="SRL175" s="164"/>
      <c r="SRM175" s="164"/>
      <c r="SRN175" s="164"/>
      <c r="SRO175" s="164"/>
      <c r="SRP175" s="164"/>
      <c r="SRQ175" s="164"/>
      <c r="SRR175" s="164"/>
      <c r="SRS175" s="164"/>
      <c r="SRT175" s="164"/>
      <c r="SRU175" s="164"/>
      <c r="SRV175" s="164"/>
      <c r="SRW175" s="164"/>
      <c r="SRX175" s="164"/>
      <c r="SRY175" s="164"/>
      <c r="SRZ175" s="164"/>
      <c r="SSA175" s="164"/>
      <c r="SSB175" s="164"/>
      <c r="SSC175" s="164"/>
      <c r="SSD175" s="164"/>
      <c r="SSE175" s="164"/>
      <c r="SSF175" s="164"/>
      <c r="SSG175" s="164"/>
      <c r="SSH175" s="164"/>
      <c r="SSI175" s="164"/>
      <c r="SSJ175" s="164"/>
      <c r="SSK175" s="164"/>
      <c r="SSL175" s="164"/>
      <c r="SSM175" s="164"/>
      <c r="SSN175" s="164"/>
      <c r="SSO175" s="164"/>
      <c r="SSP175" s="164"/>
      <c r="SSQ175" s="164"/>
      <c r="SSR175" s="164"/>
      <c r="SSS175" s="164"/>
      <c r="SST175" s="164"/>
      <c r="SSU175" s="164"/>
      <c r="SSV175" s="164"/>
      <c r="SSW175" s="164"/>
      <c r="SSX175" s="164"/>
      <c r="SSY175" s="164"/>
      <c r="SSZ175" s="164"/>
      <c r="STA175" s="164"/>
      <c r="STB175" s="164"/>
      <c r="STC175" s="164"/>
      <c r="STD175" s="164"/>
      <c r="STE175" s="164"/>
      <c r="STF175" s="164"/>
      <c r="STG175" s="164"/>
      <c r="STH175" s="164"/>
      <c r="STI175" s="164"/>
      <c r="STJ175" s="164"/>
      <c r="STK175" s="164"/>
      <c r="STL175" s="164"/>
      <c r="STM175" s="164"/>
      <c r="STN175" s="164"/>
      <c r="STO175" s="164"/>
      <c r="STP175" s="164"/>
      <c r="STQ175" s="164"/>
      <c r="STR175" s="164"/>
      <c r="STS175" s="164"/>
      <c r="STT175" s="164"/>
      <c r="STU175" s="164"/>
      <c r="STV175" s="164"/>
      <c r="STW175" s="164"/>
      <c r="STX175" s="164"/>
      <c r="STY175" s="164"/>
      <c r="STZ175" s="164"/>
      <c r="SUA175" s="164"/>
      <c r="SUB175" s="164"/>
      <c r="SUC175" s="164"/>
      <c r="SUD175" s="164"/>
      <c r="SUE175" s="164"/>
      <c r="SUF175" s="164"/>
      <c r="SUG175" s="164"/>
      <c r="SUH175" s="164"/>
      <c r="SUI175" s="164"/>
      <c r="SUJ175" s="164"/>
      <c r="SUK175" s="164"/>
      <c r="SUL175" s="164"/>
      <c r="SUM175" s="164"/>
      <c r="SUN175" s="164"/>
      <c r="SUO175" s="164"/>
      <c r="SUP175" s="164"/>
      <c r="SUQ175" s="164"/>
      <c r="SUR175" s="164"/>
      <c r="SUS175" s="164"/>
      <c r="SUT175" s="164"/>
      <c r="SUU175" s="164"/>
      <c r="SUV175" s="164"/>
      <c r="SUW175" s="164"/>
      <c r="SUX175" s="164"/>
      <c r="SUY175" s="164"/>
      <c r="SUZ175" s="164"/>
      <c r="SVA175" s="164"/>
      <c r="SVB175" s="164"/>
      <c r="SVC175" s="164"/>
      <c r="SVD175" s="164"/>
      <c r="SVE175" s="164"/>
      <c r="SVF175" s="164"/>
      <c r="SVG175" s="164"/>
      <c r="SVH175" s="164"/>
      <c r="SVI175" s="164"/>
      <c r="SVJ175" s="164"/>
      <c r="SVK175" s="164"/>
      <c r="SVL175" s="164"/>
      <c r="SVM175" s="164"/>
      <c r="SVN175" s="164"/>
      <c r="SVO175" s="164"/>
      <c r="SVP175" s="164"/>
      <c r="SVQ175" s="164"/>
      <c r="SVR175" s="164"/>
      <c r="SVS175" s="164"/>
      <c r="SVT175" s="164"/>
      <c r="SVU175" s="164"/>
      <c r="SVV175" s="164"/>
      <c r="SVW175" s="164"/>
      <c r="SVX175" s="164"/>
      <c r="SVY175" s="164"/>
      <c r="SVZ175" s="164"/>
      <c r="SWA175" s="164"/>
      <c r="SWB175" s="164"/>
      <c r="SWC175" s="164"/>
      <c r="SWD175" s="164"/>
      <c r="SWE175" s="164"/>
      <c r="SWF175" s="164"/>
      <c r="SWG175" s="164"/>
      <c r="SWH175" s="164"/>
      <c r="SWI175" s="164"/>
      <c r="SWJ175" s="164"/>
      <c r="SWK175" s="164"/>
      <c r="SWL175" s="164"/>
      <c r="SWM175" s="164"/>
      <c r="SWN175" s="164"/>
      <c r="SWO175" s="164"/>
      <c r="SWP175" s="164"/>
      <c r="SWQ175" s="164"/>
      <c r="SWR175" s="164"/>
      <c r="SWS175" s="164"/>
      <c r="SWT175" s="164"/>
      <c r="SWU175" s="164"/>
      <c r="SWV175" s="164"/>
      <c r="SWW175" s="164"/>
      <c r="SWX175" s="164"/>
      <c r="SWY175" s="164"/>
      <c r="SWZ175" s="164"/>
      <c r="SXA175" s="164"/>
      <c r="SXB175" s="164"/>
      <c r="SXC175" s="164"/>
      <c r="SXD175" s="164"/>
      <c r="SXE175" s="164"/>
      <c r="SXF175" s="164"/>
      <c r="SXG175" s="164"/>
      <c r="SXH175" s="164"/>
      <c r="SXI175" s="164"/>
      <c r="SXJ175" s="164"/>
      <c r="SXK175" s="164"/>
      <c r="SXL175" s="164"/>
      <c r="SXM175" s="164"/>
      <c r="SXN175" s="164"/>
      <c r="SXO175" s="164"/>
      <c r="SXP175" s="164"/>
      <c r="SXQ175" s="164"/>
      <c r="SXR175" s="164"/>
      <c r="SXS175" s="164"/>
      <c r="SXT175" s="164"/>
      <c r="SXU175" s="164"/>
      <c r="SXV175" s="164"/>
      <c r="SXW175" s="164"/>
      <c r="SXX175" s="164"/>
      <c r="SXY175" s="164"/>
      <c r="SXZ175" s="164"/>
      <c r="SYA175" s="164"/>
      <c r="SYB175" s="164"/>
      <c r="SYC175" s="164"/>
      <c r="SYD175" s="164"/>
      <c r="SYE175" s="164"/>
      <c r="SYF175" s="164"/>
      <c r="SYG175" s="164"/>
      <c r="SYH175" s="164"/>
      <c r="SYI175" s="164"/>
      <c r="SYJ175" s="164"/>
      <c r="SYK175" s="164"/>
      <c r="SYL175" s="164"/>
      <c r="SYM175" s="164"/>
      <c r="SYN175" s="164"/>
      <c r="SYO175" s="164"/>
      <c r="SYP175" s="164"/>
      <c r="SYQ175" s="164"/>
      <c r="SYR175" s="164"/>
      <c r="SYS175" s="164"/>
      <c r="SYT175" s="164"/>
      <c r="SYU175" s="164"/>
      <c r="SYV175" s="164"/>
      <c r="SYW175" s="164"/>
      <c r="SYX175" s="164"/>
      <c r="SYY175" s="164"/>
      <c r="SYZ175" s="164"/>
      <c r="SZA175" s="164"/>
      <c r="SZB175" s="164"/>
      <c r="SZC175" s="164"/>
      <c r="SZD175" s="164"/>
      <c r="SZE175" s="164"/>
      <c r="SZF175" s="164"/>
      <c r="SZG175" s="164"/>
      <c r="SZH175" s="164"/>
      <c r="SZI175" s="164"/>
      <c r="SZJ175" s="164"/>
      <c r="SZK175" s="164"/>
      <c r="SZL175" s="164"/>
      <c r="SZM175" s="164"/>
      <c r="SZN175" s="164"/>
      <c r="SZO175" s="164"/>
      <c r="SZP175" s="164"/>
      <c r="SZQ175" s="164"/>
      <c r="SZR175" s="164"/>
      <c r="SZS175" s="164"/>
      <c r="SZT175" s="164"/>
      <c r="SZU175" s="164"/>
      <c r="SZV175" s="164"/>
      <c r="SZW175" s="164"/>
      <c r="SZX175" s="164"/>
      <c r="SZY175" s="164"/>
      <c r="SZZ175" s="164"/>
      <c r="TAA175" s="164"/>
      <c r="TAB175" s="164"/>
      <c r="TAC175" s="164"/>
      <c r="TAD175" s="164"/>
      <c r="TAE175" s="164"/>
      <c r="TAF175" s="164"/>
      <c r="TAG175" s="164"/>
      <c r="TAH175" s="164"/>
      <c r="TAI175" s="164"/>
      <c r="TAJ175" s="164"/>
      <c r="TAK175" s="164"/>
      <c r="TAL175" s="164"/>
      <c r="TAM175" s="164"/>
      <c r="TAN175" s="164"/>
      <c r="TAO175" s="164"/>
      <c r="TAP175" s="164"/>
      <c r="TAQ175" s="164"/>
      <c r="TAR175" s="164"/>
      <c r="TAS175" s="164"/>
      <c r="TAT175" s="164"/>
      <c r="TAU175" s="164"/>
      <c r="TAV175" s="164"/>
      <c r="TAW175" s="164"/>
      <c r="TAX175" s="164"/>
      <c r="TAY175" s="164"/>
      <c r="TAZ175" s="164"/>
      <c r="TBA175" s="164"/>
      <c r="TBB175" s="164"/>
      <c r="TBC175" s="164"/>
      <c r="TBD175" s="164"/>
      <c r="TBE175" s="164"/>
      <c r="TBF175" s="164"/>
      <c r="TBG175" s="164"/>
      <c r="TBH175" s="164"/>
      <c r="TBI175" s="164"/>
      <c r="TBJ175" s="164"/>
      <c r="TBK175" s="164"/>
      <c r="TBL175" s="164"/>
      <c r="TBM175" s="164"/>
      <c r="TBN175" s="164"/>
      <c r="TBO175" s="164"/>
      <c r="TBP175" s="164"/>
      <c r="TBQ175" s="164"/>
      <c r="TBR175" s="164"/>
      <c r="TBS175" s="164"/>
      <c r="TBT175" s="164"/>
      <c r="TBU175" s="164"/>
      <c r="TBV175" s="164"/>
      <c r="TBW175" s="164"/>
      <c r="TBX175" s="164"/>
      <c r="TBY175" s="164"/>
      <c r="TBZ175" s="164"/>
      <c r="TCA175" s="164"/>
      <c r="TCB175" s="164"/>
      <c r="TCC175" s="164"/>
      <c r="TCD175" s="164"/>
      <c r="TCE175" s="164"/>
      <c r="TCF175" s="164"/>
      <c r="TCG175" s="164"/>
      <c r="TCH175" s="164"/>
      <c r="TCI175" s="164"/>
      <c r="TCJ175" s="164"/>
      <c r="TCK175" s="164"/>
      <c r="TCL175" s="164"/>
      <c r="TCM175" s="164"/>
      <c r="TCN175" s="164"/>
      <c r="TCO175" s="164"/>
      <c r="TCP175" s="164"/>
      <c r="TCQ175" s="164"/>
      <c r="TCR175" s="164"/>
      <c r="TCS175" s="164"/>
      <c r="TCT175" s="164"/>
      <c r="TCU175" s="164"/>
      <c r="TCV175" s="164"/>
      <c r="TCW175" s="164"/>
      <c r="TCX175" s="164"/>
      <c r="TCY175" s="164"/>
      <c r="TCZ175" s="164"/>
      <c r="TDA175" s="164"/>
      <c r="TDB175" s="164"/>
      <c r="TDC175" s="164"/>
      <c r="TDD175" s="164"/>
      <c r="TDE175" s="164"/>
      <c r="TDF175" s="164"/>
      <c r="TDG175" s="164"/>
      <c r="TDH175" s="164"/>
      <c r="TDI175" s="164"/>
      <c r="TDJ175" s="164"/>
      <c r="TDK175" s="164"/>
      <c r="TDL175" s="164"/>
      <c r="TDM175" s="164"/>
      <c r="TDN175" s="164"/>
      <c r="TDO175" s="164"/>
      <c r="TDP175" s="164"/>
      <c r="TDQ175" s="164"/>
      <c r="TDR175" s="164"/>
      <c r="TDS175" s="164"/>
      <c r="TDT175" s="164"/>
      <c r="TDU175" s="164"/>
      <c r="TDV175" s="164"/>
      <c r="TDW175" s="164"/>
      <c r="TDX175" s="164"/>
      <c r="TDY175" s="164"/>
      <c r="TDZ175" s="164"/>
      <c r="TEA175" s="164"/>
      <c r="TEB175" s="164"/>
      <c r="TEC175" s="164"/>
      <c r="TED175" s="164"/>
      <c r="TEE175" s="164"/>
      <c r="TEF175" s="164"/>
      <c r="TEG175" s="164"/>
      <c r="TEH175" s="164"/>
      <c r="TEI175" s="164"/>
      <c r="TEJ175" s="164"/>
      <c r="TEK175" s="164"/>
      <c r="TEL175" s="164"/>
      <c r="TEM175" s="164"/>
      <c r="TEN175" s="164"/>
      <c r="TEO175" s="164"/>
      <c r="TEP175" s="164"/>
      <c r="TEQ175" s="164"/>
      <c r="TER175" s="164"/>
      <c r="TES175" s="164"/>
      <c r="TET175" s="164"/>
      <c r="TEU175" s="164"/>
      <c r="TEV175" s="164"/>
      <c r="TEW175" s="164"/>
      <c r="TEX175" s="164"/>
      <c r="TEY175" s="164"/>
      <c r="TEZ175" s="164"/>
      <c r="TFA175" s="164"/>
      <c r="TFB175" s="164"/>
      <c r="TFC175" s="164"/>
      <c r="TFD175" s="164"/>
      <c r="TFE175" s="164"/>
      <c r="TFF175" s="164"/>
      <c r="TFG175" s="164"/>
      <c r="TFH175" s="164"/>
      <c r="TFI175" s="164"/>
      <c r="TFJ175" s="164"/>
      <c r="TFK175" s="164"/>
      <c r="TFL175" s="164"/>
      <c r="TFM175" s="164"/>
      <c r="TFN175" s="164"/>
      <c r="TFO175" s="164"/>
      <c r="TFP175" s="164"/>
      <c r="TFQ175" s="164"/>
      <c r="TFR175" s="164"/>
      <c r="TFS175" s="164"/>
      <c r="TFT175" s="164"/>
      <c r="TFU175" s="164"/>
      <c r="TFV175" s="164"/>
      <c r="TFW175" s="164"/>
      <c r="TFX175" s="164"/>
      <c r="TFY175" s="164"/>
      <c r="TFZ175" s="164"/>
      <c r="TGA175" s="164"/>
      <c r="TGB175" s="164"/>
      <c r="TGC175" s="164"/>
      <c r="TGD175" s="164"/>
      <c r="TGE175" s="164"/>
      <c r="TGF175" s="164"/>
      <c r="TGG175" s="164"/>
      <c r="TGH175" s="164"/>
      <c r="TGI175" s="164"/>
      <c r="TGJ175" s="164"/>
      <c r="TGK175" s="164"/>
      <c r="TGL175" s="164"/>
      <c r="TGM175" s="164"/>
      <c r="TGN175" s="164"/>
      <c r="TGO175" s="164"/>
      <c r="TGP175" s="164"/>
      <c r="TGQ175" s="164"/>
      <c r="TGR175" s="164"/>
      <c r="TGS175" s="164"/>
      <c r="TGT175" s="164"/>
      <c r="TGU175" s="164"/>
      <c r="TGV175" s="164"/>
      <c r="TGW175" s="164"/>
      <c r="TGX175" s="164"/>
      <c r="TGY175" s="164"/>
      <c r="TGZ175" s="164"/>
      <c r="THA175" s="164"/>
      <c r="THB175" s="164"/>
      <c r="THC175" s="164"/>
      <c r="THD175" s="164"/>
      <c r="THE175" s="164"/>
      <c r="THF175" s="164"/>
      <c r="THG175" s="164"/>
      <c r="THH175" s="164"/>
      <c r="THI175" s="164"/>
      <c r="THJ175" s="164"/>
      <c r="THK175" s="164"/>
      <c r="THL175" s="164"/>
      <c r="THM175" s="164"/>
      <c r="THN175" s="164"/>
      <c r="THO175" s="164"/>
      <c r="THP175" s="164"/>
      <c r="THQ175" s="164"/>
      <c r="THR175" s="164"/>
      <c r="THS175" s="164"/>
      <c r="THT175" s="164"/>
      <c r="THU175" s="164"/>
      <c r="THV175" s="164"/>
      <c r="THW175" s="164"/>
      <c r="THX175" s="164"/>
      <c r="THY175" s="164"/>
      <c r="THZ175" s="164"/>
      <c r="TIA175" s="164"/>
      <c r="TIB175" s="164"/>
      <c r="TIC175" s="164"/>
      <c r="TID175" s="164"/>
      <c r="TIE175" s="164"/>
      <c r="TIF175" s="164"/>
      <c r="TIG175" s="164"/>
      <c r="TIH175" s="164"/>
      <c r="TII175" s="164"/>
      <c r="TIJ175" s="164"/>
      <c r="TIK175" s="164"/>
      <c r="TIL175" s="164"/>
      <c r="TIM175" s="164"/>
      <c r="TIN175" s="164"/>
      <c r="TIO175" s="164"/>
      <c r="TIP175" s="164"/>
      <c r="TIQ175" s="164"/>
      <c r="TIR175" s="164"/>
      <c r="TIS175" s="164"/>
      <c r="TIT175" s="164"/>
      <c r="TIU175" s="164"/>
      <c r="TIV175" s="164"/>
      <c r="TIW175" s="164"/>
      <c r="TIX175" s="164"/>
      <c r="TIY175" s="164"/>
      <c r="TIZ175" s="164"/>
      <c r="TJA175" s="164"/>
      <c r="TJB175" s="164"/>
      <c r="TJC175" s="164"/>
      <c r="TJD175" s="164"/>
      <c r="TJE175" s="164"/>
      <c r="TJF175" s="164"/>
      <c r="TJG175" s="164"/>
      <c r="TJH175" s="164"/>
      <c r="TJI175" s="164"/>
      <c r="TJJ175" s="164"/>
      <c r="TJK175" s="164"/>
      <c r="TJL175" s="164"/>
      <c r="TJM175" s="164"/>
      <c r="TJN175" s="164"/>
      <c r="TJO175" s="164"/>
      <c r="TJP175" s="164"/>
      <c r="TJQ175" s="164"/>
      <c r="TJR175" s="164"/>
      <c r="TJS175" s="164"/>
      <c r="TJT175" s="164"/>
      <c r="TJU175" s="164"/>
      <c r="TJV175" s="164"/>
      <c r="TJW175" s="164"/>
      <c r="TJX175" s="164"/>
      <c r="TJY175" s="164"/>
      <c r="TJZ175" s="164"/>
      <c r="TKA175" s="164"/>
      <c r="TKB175" s="164"/>
      <c r="TKC175" s="164"/>
      <c r="TKD175" s="164"/>
      <c r="TKE175" s="164"/>
      <c r="TKF175" s="164"/>
      <c r="TKG175" s="164"/>
      <c r="TKH175" s="164"/>
      <c r="TKI175" s="164"/>
      <c r="TKJ175" s="164"/>
      <c r="TKK175" s="164"/>
      <c r="TKL175" s="164"/>
      <c r="TKM175" s="164"/>
      <c r="TKN175" s="164"/>
      <c r="TKO175" s="164"/>
      <c r="TKP175" s="164"/>
      <c r="TKQ175" s="164"/>
      <c r="TKR175" s="164"/>
      <c r="TKS175" s="164"/>
      <c r="TKT175" s="164"/>
      <c r="TKU175" s="164"/>
      <c r="TKV175" s="164"/>
      <c r="TKW175" s="164"/>
      <c r="TKX175" s="164"/>
      <c r="TKY175" s="164"/>
      <c r="TKZ175" s="164"/>
      <c r="TLA175" s="164"/>
      <c r="TLB175" s="164"/>
      <c r="TLC175" s="164"/>
      <c r="TLD175" s="164"/>
      <c r="TLE175" s="164"/>
      <c r="TLF175" s="164"/>
      <c r="TLG175" s="164"/>
      <c r="TLH175" s="164"/>
      <c r="TLI175" s="164"/>
      <c r="TLJ175" s="164"/>
      <c r="TLK175" s="164"/>
      <c r="TLL175" s="164"/>
      <c r="TLM175" s="164"/>
      <c r="TLN175" s="164"/>
      <c r="TLO175" s="164"/>
      <c r="TLP175" s="164"/>
      <c r="TLQ175" s="164"/>
      <c r="TLR175" s="164"/>
      <c r="TLS175" s="164"/>
      <c r="TLT175" s="164"/>
      <c r="TLU175" s="164"/>
      <c r="TLV175" s="164"/>
      <c r="TLW175" s="164"/>
      <c r="TLX175" s="164"/>
      <c r="TLY175" s="164"/>
      <c r="TLZ175" s="164"/>
      <c r="TMA175" s="164"/>
      <c r="TMB175" s="164"/>
      <c r="TMC175" s="164"/>
      <c r="TMD175" s="164"/>
      <c r="TME175" s="164"/>
      <c r="TMF175" s="164"/>
      <c r="TMG175" s="164"/>
      <c r="TMH175" s="164"/>
      <c r="TMI175" s="164"/>
      <c r="TMJ175" s="164"/>
      <c r="TMK175" s="164"/>
      <c r="TML175" s="164"/>
      <c r="TMM175" s="164"/>
      <c r="TMN175" s="164"/>
      <c r="TMO175" s="164"/>
      <c r="TMP175" s="164"/>
      <c r="TMQ175" s="164"/>
      <c r="TMR175" s="164"/>
      <c r="TMS175" s="164"/>
      <c r="TMT175" s="164"/>
      <c r="TMU175" s="164"/>
      <c r="TMV175" s="164"/>
      <c r="TMW175" s="164"/>
      <c r="TMX175" s="164"/>
      <c r="TMY175" s="164"/>
      <c r="TMZ175" s="164"/>
      <c r="TNA175" s="164"/>
      <c r="TNB175" s="164"/>
      <c r="TNC175" s="164"/>
      <c r="TND175" s="164"/>
      <c r="TNE175" s="164"/>
      <c r="TNF175" s="164"/>
      <c r="TNG175" s="164"/>
      <c r="TNH175" s="164"/>
      <c r="TNI175" s="164"/>
      <c r="TNJ175" s="164"/>
      <c r="TNK175" s="164"/>
      <c r="TNL175" s="164"/>
      <c r="TNM175" s="164"/>
      <c r="TNN175" s="164"/>
      <c r="TNO175" s="164"/>
      <c r="TNP175" s="164"/>
      <c r="TNQ175" s="164"/>
      <c r="TNR175" s="164"/>
      <c r="TNS175" s="164"/>
      <c r="TNT175" s="164"/>
      <c r="TNU175" s="164"/>
      <c r="TNV175" s="164"/>
      <c r="TNW175" s="164"/>
      <c r="TNX175" s="164"/>
      <c r="TNY175" s="164"/>
      <c r="TNZ175" s="164"/>
      <c r="TOA175" s="164"/>
      <c r="TOB175" s="164"/>
      <c r="TOC175" s="164"/>
      <c r="TOD175" s="164"/>
      <c r="TOE175" s="164"/>
      <c r="TOF175" s="164"/>
      <c r="TOG175" s="164"/>
      <c r="TOH175" s="164"/>
      <c r="TOI175" s="164"/>
      <c r="TOJ175" s="164"/>
      <c r="TOK175" s="164"/>
      <c r="TOL175" s="164"/>
      <c r="TOM175" s="164"/>
      <c r="TON175" s="164"/>
      <c r="TOO175" s="164"/>
      <c r="TOP175" s="164"/>
      <c r="TOQ175" s="164"/>
      <c r="TOR175" s="164"/>
      <c r="TOS175" s="164"/>
      <c r="TOT175" s="164"/>
      <c r="TOU175" s="164"/>
      <c r="TOV175" s="164"/>
      <c r="TOW175" s="164"/>
      <c r="TOX175" s="164"/>
      <c r="TOY175" s="164"/>
      <c r="TOZ175" s="164"/>
      <c r="TPA175" s="164"/>
      <c r="TPB175" s="164"/>
      <c r="TPC175" s="164"/>
      <c r="TPD175" s="164"/>
      <c r="TPE175" s="164"/>
      <c r="TPF175" s="164"/>
      <c r="TPG175" s="164"/>
      <c r="TPH175" s="164"/>
      <c r="TPI175" s="164"/>
      <c r="TPJ175" s="164"/>
      <c r="TPK175" s="164"/>
      <c r="TPL175" s="164"/>
      <c r="TPM175" s="164"/>
      <c r="TPN175" s="164"/>
      <c r="TPO175" s="164"/>
      <c r="TPP175" s="164"/>
      <c r="TPQ175" s="164"/>
      <c r="TPR175" s="164"/>
      <c r="TPS175" s="164"/>
      <c r="TPT175" s="164"/>
      <c r="TPU175" s="164"/>
      <c r="TPV175" s="164"/>
      <c r="TPW175" s="164"/>
      <c r="TPX175" s="164"/>
      <c r="TPY175" s="164"/>
      <c r="TPZ175" s="164"/>
      <c r="TQA175" s="164"/>
      <c r="TQB175" s="164"/>
      <c r="TQC175" s="164"/>
      <c r="TQD175" s="164"/>
      <c r="TQE175" s="164"/>
      <c r="TQF175" s="164"/>
      <c r="TQG175" s="164"/>
      <c r="TQH175" s="164"/>
      <c r="TQI175" s="164"/>
      <c r="TQJ175" s="164"/>
      <c r="TQK175" s="164"/>
      <c r="TQL175" s="164"/>
      <c r="TQM175" s="164"/>
      <c r="TQN175" s="164"/>
      <c r="TQO175" s="164"/>
      <c r="TQP175" s="164"/>
      <c r="TQQ175" s="164"/>
      <c r="TQR175" s="164"/>
      <c r="TQS175" s="164"/>
      <c r="TQT175" s="164"/>
      <c r="TQU175" s="164"/>
      <c r="TQV175" s="164"/>
      <c r="TQW175" s="164"/>
      <c r="TQX175" s="164"/>
      <c r="TQY175" s="164"/>
      <c r="TQZ175" s="164"/>
      <c r="TRA175" s="164"/>
      <c r="TRB175" s="164"/>
      <c r="TRC175" s="164"/>
      <c r="TRD175" s="164"/>
      <c r="TRE175" s="164"/>
      <c r="TRF175" s="164"/>
      <c r="TRG175" s="164"/>
      <c r="TRH175" s="164"/>
      <c r="TRI175" s="164"/>
      <c r="TRJ175" s="164"/>
      <c r="TRK175" s="164"/>
      <c r="TRL175" s="164"/>
      <c r="TRM175" s="164"/>
      <c r="TRN175" s="164"/>
      <c r="TRO175" s="164"/>
      <c r="TRP175" s="164"/>
      <c r="TRQ175" s="164"/>
      <c r="TRR175" s="164"/>
      <c r="TRS175" s="164"/>
      <c r="TRT175" s="164"/>
      <c r="TRU175" s="164"/>
      <c r="TRV175" s="164"/>
      <c r="TRW175" s="164"/>
      <c r="TRX175" s="164"/>
      <c r="TRY175" s="164"/>
      <c r="TRZ175" s="164"/>
      <c r="TSA175" s="164"/>
      <c r="TSB175" s="164"/>
      <c r="TSC175" s="164"/>
      <c r="TSD175" s="164"/>
      <c r="TSE175" s="164"/>
      <c r="TSF175" s="164"/>
      <c r="TSG175" s="164"/>
      <c r="TSH175" s="164"/>
      <c r="TSI175" s="164"/>
      <c r="TSJ175" s="164"/>
      <c r="TSK175" s="164"/>
      <c r="TSL175" s="164"/>
      <c r="TSM175" s="164"/>
      <c r="TSN175" s="164"/>
      <c r="TSO175" s="164"/>
      <c r="TSP175" s="164"/>
      <c r="TSQ175" s="164"/>
      <c r="TSR175" s="164"/>
      <c r="TSS175" s="164"/>
      <c r="TST175" s="164"/>
      <c r="TSU175" s="164"/>
      <c r="TSV175" s="164"/>
      <c r="TSW175" s="164"/>
      <c r="TSX175" s="164"/>
      <c r="TSY175" s="164"/>
      <c r="TSZ175" s="164"/>
      <c r="TTA175" s="164"/>
      <c r="TTB175" s="164"/>
      <c r="TTC175" s="164"/>
      <c r="TTD175" s="164"/>
      <c r="TTE175" s="164"/>
      <c r="TTF175" s="164"/>
      <c r="TTG175" s="164"/>
      <c r="TTH175" s="164"/>
      <c r="TTI175" s="164"/>
      <c r="TTJ175" s="164"/>
      <c r="TTK175" s="164"/>
      <c r="TTL175" s="164"/>
      <c r="TTM175" s="164"/>
      <c r="TTN175" s="164"/>
      <c r="TTO175" s="164"/>
      <c r="TTP175" s="164"/>
      <c r="TTQ175" s="164"/>
      <c r="TTR175" s="164"/>
      <c r="TTS175" s="164"/>
      <c r="TTT175" s="164"/>
      <c r="TTU175" s="164"/>
      <c r="TTV175" s="164"/>
      <c r="TTW175" s="164"/>
      <c r="TTX175" s="164"/>
      <c r="TTY175" s="164"/>
      <c r="TTZ175" s="164"/>
      <c r="TUA175" s="164"/>
      <c r="TUB175" s="164"/>
      <c r="TUC175" s="164"/>
      <c r="TUD175" s="164"/>
      <c r="TUE175" s="164"/>
      <c r="TUF175" s="164"/>
      <c r="TUG175" s="164"/>
      <c r="TUH175" s="164"/>
      <c r="TUI175" s="164"/>
      <c r="TUJ175" s="164"/>
      <c r="TUK175" s="164"/>
      <c r="TUL175" s="164"/>
      <c r="TUM175" s="164"/>
      <c r="TUN175" s="164"/>
      <c r="TUO175" s="164"/>
      <c r="TUP175" s="164"/>
      <c r="TUQ175" s="164"/>
      <c r="TUR175" s="164"/>
      <c r="TUS175" s="164"/>
      <c r="TUT175" s="164"/>
      <c r="TUU175" s="164"/>
      <c r="TUV175" s="164"/>
      <c r="TUW175" s="164"/>
      <c r="TUX175" s="164"/>
      <c r="TUY175" s="164"/>
      <c r="TUZ175" s="164"/>
      <c r="TVA175" s="164"/>
      <c r="TVB175" s="164"/>
      <c r="TVC175" s="164"/>
      <c r="TVD175" s="164"/>
      <c r="TVE175" s="164"/>
      <c r="TVF175" s="164"/>
      <c r="TVG175" s="164"/>
      <c r="TVH175" s="164"/>
      <c r="TVI175" s="164"/>
      <c r="TVJ175" s="164"/>
      <c r="TVK175" s="164"/>
      <c r="TVL175" s="164"/>
      <c r="TVM175" s="164"/>
      <c r="TVN175" s="164"/>
      <c r="TVO175" s="164"/>
      <c r="TVP175" s="164"/>
      <c r="TVQ175" s="164"/>
      <c r="TVR175" s="164"/>
      <c r="TVS175" s="164"/>
      <c r="TVT175" s="164"/>
      <c r="TVU175" s="164"/>
      <c r="TVV175" s="164"/>
      <c r="TVW175" s="164"/>
      <c r="TVX175" s="164"/>
      <c r="TVY175" s="164"/>
      <c r="TVZ175" s="164"/>
      <c r="TWA175" s="164"/>
      <c r="TWB175" s="164"/>
      <c r="TWC175" s="164"/>
      <c r="TWD175" s="164"/>
      <c r="TWE175" s="164"/>
      <c r="TWF175" s="164"/>
      <c r="TWG175" s="164"/>
      <c r="TWH175" s="164"/>
      <c r="TWI175" s="164"/>
      <c r="TWJ175" s="164"/>
      <c r="TWK175" s="164"/>
      <c r="TWL175" s="164"/>
      <c r="TWM175" s="164"/>
      <c r="TWN175" s="164"/>
      <c r="TWO175" s="164"/>
      <c r="TWP175" s="164"/>
      <c r="TWQ175" s="164"/>
      <c r="TWR175" s="164"/>
      <c r="TWS175" s="164"/>
      <c r="TWT175" s="164"/>
      <c r="TWU175" s="164"/>
      <c r="TWV175" s="164"/>
      <c r="TWW175" s="164"/>
      <c r="TWX175" s="164"/>
      <c r="TWY175" s="164"/>
      <c r="TWZ175" s="164"/>
      <c r="TXA175" s="164"/>
      <c r="TXB175" s="164"/>
      <c r="TXC175" s="164"/>
      <c r="TXD175" s="164"/>
      <c r="TXE175" s="164"/>
      <c r="TXF175" s="164"/>
      <c r="TXG175" s="164"/>
      <c r="TXH175" s="164"/>
      <c r="TXI175" s="164"/>
      <c r="TXJ175" s="164"/>
      <c r="TXK175" s="164"/>
      <c r="TXL175" s="164"/>
      <c r="TXM175" s="164"/>
      <c r="TXN175" s="164"/>
      <c r="TXO175" s="164"/>
      <c r="TXP175" s="164"/>
      <c r="TXQ175" s="164"/>
      <c r="TXR175" s="164"/>
      <c r="TXS175" s="164"/>
      <c r="TXT175" s="164"/>
      <c r="TXU175" s="164"/>
      <c r="TXV175" s="164"/>
      <c r="TXW175" s="164"/>
      <c r="TXX175" s="164"/>
      <c r="TXY175" s="164"/>
      <c r="TXZ175" s="164"/>
      <c r="TYA175" s="164"/>
      <c r="TYB175" s="164"/>
      <c r="TYC175" s="164"/>
      <c r="TYD175" s="164"/>
      <c r="TYE175" s="164"/>
      <c r="TYF175" s="164"/>
      <c r="TYG175" s="164"/>
      <c r="TYH175" s="164"/>
      <c r="TYI175" s="164"/>
      <c r="TYJ175" s="164"/>
      <c r="TYK175" s="164"/>
      <c r="TYL175" s="164"/>
      <c r="TYM175" s="164"/>
      <c r="TYN175" s="164"/>
      <c r="TYO175" s="164"/>
      <c r="TYP175" s="164"/>
      <c r="TYQ175" s="164"/>
      <c r="TYR175" s="164"/>
      <c r="TYS175" s="164"/>
      <c r="TYT175" s="164"/>
      <c r="TYU175" s="164"/>
      <c r="TYV175" s="164"/>
      <c r="TYW175" s="164"/>
      <c r="TYX175" s="164"/>
      <c r="TYY175" s="164"/>
      <c r="TYZ175" s="164"/>
      <c r="TZA175" s="164"/>
      <c r="TZB175" s="164"/>
      <c r="TZC175" s="164"/>
      <c r="TZD175" s="164"/>
      <c r="TZE175" s="164"/>
      <c r="TZF175" s="164"/>
      <c r="TZG175" s="164"/>
      <c r="TZH175" s="164"/>
      <c r="TZI175" s="164"/>
      <c r="TZJ175" s="164"/>
      <c r="TZK175" s="164"/>
      <c r="TZL175" s="164"/>
      <c r="TZM175" s="164"/>
      <c r="TZN175" s="164"/>
      <c r="TZO175" s="164"/>
      <c r="TZP175" s="164"/>
      <c r="TZQ175" s="164"/>
      <c r="TZR175" s="164"/>
      <c r="TZS175" s="164"/>
      <c r="TZT175" s="164"/>
      <c r="TZU175" s="164"/>
      <c r="TZV175" s="164"/>
      <c r="TZW175" s="164"/>
      <c r="TZX175" s="164"/>
      <c r="TZY175" s="164"/>
      <c r="TZZ175" s="164"/>
      <c r="UAA175" s="164"/>
      <c r="UAB175" s="164"/>
      <c r="UAC175" s="164"/>
      <c r="UAD175" s="164"/>
      <c r="UAE175" s="164"/>
      <c r="UAF175" s="164"/>
      <c r="UAG175" s="164"/>
      <c r="UAH175" s="164"/>
      <c r="UAI175" s="164"/>
      <c r="UAJ175" s="164"/>
      <c r="UAK175" s="164"/>
      <c r="UAL175" s="164"/>
      <c r="UAM175" s="164"/>
      <c r="UAN175" s="164"/>
      <c r="UAO175" s="164"/>
      <c r="UAP175" s="164"/>
      <c r="UAQ175" s="164"/>
      <c r="UAR175" s="164"/>
      <c r="UAS175" s="164"/>
      <c r="UAT175" s="164"/>
      <c r="UAU175" s="164"/>
      <c r="UAV175" s="164"/>
      <c r="UAW175" s="164"/>
      <c r="UAX175" s="164"/>
      <c r="UAY175" s="164"/>
      <c r="UAZ175" s="164"/>
      <c r="UBA175" s="164"/>
      <c r="UBB175" s="164"/>
      <c r="UBC175" s="164"/>
      <c r="UBD175" s="164"/>
      <c r="UBE175" s="164"/>
      <c r="UBF175" s="164"/>
      <c r="UBG175" s="164"/>
      <c r="UBH175" s="164"/>
      <c r="UBI175" s="164"/>
      <c r="UBJ175" s="164"/>
      <c r="UBK175" s="164"/>
      <c r="UBL175" s="164"/>
      <c r="UBM175" s="164"/>
      <c r="UBN175" s="164"/>
      <c r="UBO175" s="164"/>
      <c r="UBP175" s="164"/>
      <c r="UBQ175" s="164"/>
      <c r="UBR175" s="164"/>
      <c r="UBS175" s="164"/>
      <c r="UBT175" s="164"/>
      <c r="UBU175" s="164"/>
      <c r="UBV175" s="164"/>
      <c r="UBW175" s="164"/>
      <c r="UBX175" s="164"/>
      <c r="UBY175" s="164"/>
      <c r="UBZ175" s="164"/>
      <c r="UCA175" s="164"/>
      <c r="UCB175" s="164"/>
      <c r="UCC175" s="164"/>
      <c r="UCD175" s="164"/>
      <c r="UCE175" s="164"/>
      <c r="UCF175" s="164"/>
      <c r="UCG175" s="164"/>
      <c r="UCH175" s="164"/>
      <c r="UCI175" s="164"/>
      <c r="UCJ175" s="164"/>
      <c r="UCK175" s="164"/>
      <c r="UCL175" s="164"/>
      <c r="UCM175" s="164"/>
      <c r="UCN175" s="164"/>
      <c r="UCO175" s="164"/>
      <c r="UCP175" s="164"/>
      <c r="UCQ175" s="164"/>
      <c r="UCR175" s="164"/>
      <c r="UCS175" s="164"/>
      <c r="UCT175" s="164"/>
      <c r="UCU175" s="164"/>
      <c r="UCV175" s="164"/>
      <c r="UCW175" s="164"/>
      <c r="UCX175" s="164"/>
      <c r="UCY175" s="164"/>
      <c r="UCZ175" s="164"/>
      <c r="UDA175" s="164"/>
      <c r="UDB175" s="164"/>
      <c r="UDC175" s="164"/>
      <c r="UDD175" s="164"/>
      <c r="UDE175" s="164"/>
      <c r="UDF175" s="164"/>
      <c r="UDG175" s="164"/>
      <c r="UDH175" s="164"/>
      <c r="UDI175" s="164"/>
      <c r="UDJ175" s="164"/>
      <c r="UDK175" s="164"/>
      <c r="UDL175" s="164"/>
      <c r="UDM175" s="164"/>
      <c r="UDN175" s="164"/>
      <c r="UDO175" s="164"/>
      <c r="UDP175" s="164"/>
      <c r="UDQ175" s="164"/>
      <c r="UDR175" s="164"/>
      <c r="UDS175" s="164"/>
      <c r="UDT175" s="164"/>
      <c r="UDU175" s="164"/>
      <c r="UDV175" s="164"/>
      <c r="UDW175" s="164"/>
      <c r="UDX175" s="164"/>
      <c r="UDY175" s="164"/>
      <c r="UDZ175" s="164"/>
      <c r="UEA175" s="164"/>
      <c r="UEB175" s="164"/>
      <c r="UEC175" s="164"/>
      <c r="UED175" s="164"/>
      <c r="UEE175" s="164"/>
      <c r="UEF175" s="164"/>
      <c r="UEG175" s="164"/>
      <c r="UEH175" s="164"/>
      <c r="UEI175" s="164"/>
      <c r="UEJ175" s="164"/>
      <c r="UEK175" s="164"/>
      <c r="UEL175" s="164"/>
      <c r="UEM175" s="164"/>
      <c r="UEN175" s="164"/>
      <c r="UEO175" s="164"/>
      <c r="UEP175" s="164"/>
      <c r="UEQ175" s="164"/>
      <c r="UER175" s="164"/>
      <c r="UES175" s="164"/>
      <c r="UET175" s="164"/>
      <c r="UEU175" s="164"/>
      <c r="UEV175" s="164"/>
      <c r="UEW175" s="164"/>
      <c r="UEX175" s="164"/>
      <c r="UEY175" s="164"/>
      <c r="UEZ175" s="164"/>
      <c r="UFA175" s="164"/>
      <c r="UFB175" s="164"/>
      <c r="UFC175" s="164"/>
      <c r="UFD175" s="164"/>
      <c r="UFE175" s="164"/>
      <c r="UFF175" s="164"/>
      <c r="UFG175" s="164"/>
      <c r="UFH175" s="164"/>
      <c r="UFI175" s="164"/>
      <c r="UFJ175" s="164"/>
      <c r="UFK175" s="164"/>
      <c r="UFL175" s="164"/>
      <c r="UFM175" s="164"/>
      <c r="UFN175" s="164"/>
      <c r="UFO175" s="164"/>
      <c r="UFP175" s="164"/>
      <c r="UFQ175" s="164"/>
      <c r="UFR175" s="164"/>
      <c r="UFS175" s="164"/>
      <c r="UFT175" s="164"/>
      <c r="UFU175" s="164"/>
      <c r="UFV175" s="164"/>
      <c r="UFW175" s="164"/>
      <c r="UFX175" s="164"/>
      <c r="UFY175" s="164"/>
      <c r="UFZ175" s="164"/>
      <c r="UGA175" s="164"/>
      <c r="UGB175" s="164"/>
      <c r="UGC175" s="164"/>
      <c r="UGD175" s="164"/>
      <c r="UGE175" s="164"/>
      <c r="UGF175" s="164"/>
      <c r="UGG175" s="164"/>
      <c r="UGH175" s="164"/>
      <c r="UGI175" s="164"/>
      <c r="UGJ175" s="164"/>
      <c r="UGK175" s="164"/>
      <c r="UGL175" s="164"/>
      <c r="UGM175" s="164"/>
      <c r="UGN175" s="164"/>
      <c r="UGO175" s="164"/>
      <c r="UGP175" s="164"/>
      <c r="UGQ175" s="164"/>
      <c r="UGR175" s="164"/>
      <c r="UGS175" s="164"/>
      <c r="UGT175" s="164"/>
      <c r="UGU175" s="164"/>
      <c r="UGV175" s="164"/>
      <c r="UGW175" s="164"/>
      <c r="UGX175" s="164"/>
      <c r="UGY175" s="164"/>
      <c r="UGZ175" s="164"/>
      <c r="UHA175" s="164"/>
      <c r="UHB175" s="164"/>
      <c r="UHC175" s="164"/>
      <c r="UHD175" s="164"/>
      <c r="UHE175" s="164"/>
      <c r="UHF175" s="164"/>
      <c r="UHG175" s="164"/>
      <c r="UHH175" s="164"/>
      <c r="UHI175" s="164"/>
      <c r="UHJ175" s="164"/>
      <c r="UHK175" s="164"/>
      <c r="UHL175" s="164"/>
      <c r="UHM175" s="164"/>
      <c r="UHN175" s="164"/>
      <c r="UHO175" s="164"/>
      <c r="UHP175" s="164"/>
      <c r="UHQ175" s="164"/>
      <c r="UHR175" s="164"/>
      <c r="UHS175" s="164"/>
      <c r="UHT175" s="164"/>
      <c r="UHU175" s="164"/>
      <c r="UHV175" s="164"/>
      <c r="UHW175" s="164"/>
      <c r="UHX175" s="164"/>
      <c r="UHY175" s="164"/>
      <c r="UHZ175" s="164"/>
      <c r="UIA175" s="164"/>
      <c r="UIB175" s="164"/>
      <c r="UIC175" s="164"/>
      <c r="UID175" s="164"/>
      <c r="UIE175" s="164"/>
      <c r="UIF175" s="164"/>
      <c r="UIG175" s="164"/>
      <c r="UIH175" s="164"/>
      <c r="UII175" s="164"/>
      <c r="UIJ175" s="164"/>
      <c r="UIK175" s="164"/>
      <c r="UIL175" s="164"/>
      <c r="UIM175" s="164"/>
      <c r="UIN175" s="164"/>
      <c r="UIO175" s="164"/>
      <c r="UIP175" s="164"/>
      <c r="UIQ175" s="164"/>
      <c r="UIR175" s="164"/>
      <c r="UIS175" s="164"/>
      <c r="UIT175" s="164"/>
      <c r="UIU175" s="164"/>
      <c r="UIV175" s="164"/>
      <c r="UIW175" s="164"/>
      <c r="UIX175" s="164"/>
      <c r="UIY175" s="164"/>
      <c r="UIZ175" s="164"/>
      <c r="UJA175" s="164"/>
      <c r="UJB175" s="164"/>
      <c r="UJC175" s="164"/>
      <c r="UJD175" s="164"/>
      <c r="UJE175" s="164"/>
      <c r="UJF175" s="164"/>
      <c r="UJG175" s="164"/>
      <c r="UJH175" s="164"/>
      <c r="UJI175" s="164"/>
      <c r="UJJ175" s="164"/>
      <c r="UJK175" s="164"/>
      <c r="UJL175" s="164"/>
      <c r="UJM175" s="164"/>
      <c r="UJN175" s="164"/>
      <c r="UJO175" s="164"/>
      <c r="UJP175" s="164"/>
      <c r="UJQ175" s="164"/>
      <c r="UJR175" s="164"/>
      <c r="UJS175" s="164"/>
      <c r="UJT175" s="164"/>
      <c r="UJU175" s="164"/>
      <c r="UJV175" s="164"/>
      <c r="UJW175" s="164"/>
      <c r="UJX175" s="164"/>
      <c r="UJY175" s="164"/>
      <c r="UJZ175" s="164"/>
      <c r="UKA175" s="164"/>
      <c r="UKB175" s="164"/>
      <c r="UKC175" s="164"/>
      <c r="UKD175" s="164"/>
      <c r="UKE175" s="164"/>
      <c r="UKF175" s="164"/>
      <c r="UKG175" s="164"/>
      <c r="UKH175" s="164"/>
      <c r="UKI175" s="164"/>
      <c r="UKJ175" s="164"/>
      <c r="UKK175" s="164"/>
      <c r="UKL175" s="164"/>
      <c r="UKM175" s="164"/>
      <c r="UKN175" s="164"/>
      <c r="UKO175" s="164"/>
      <c r="UKP175" s="164"/>
      <c r="UKQ175" s="164"/>
      <c r="UKR175" s="164"/>
      <c r="UKS175" s="164"/>
      <c r="UKT175" s="164"/>
      <c r="UKU175" s="164"/>
      <c r="UKV175" s="164"/>
      <c r="UKW175" s="164"/>
      <c r="UKX175" s="164"/>
      <c r="UKY175" s="164"/>
      <c r="UKZ175" s="164"/>
      <c r="ULA175" s="164"/>
      <c r="ULB175" s="164"/>
      <c r="ULC175" s="164"/>
      <c r="ULD175" s="164"/>
      <c r="ULE175" s="164"/>
      <c r="ULF175" s="164"/>
      <c r="ULG175" s="164"/>
      <c r="ULH175" s="164"/>
      <c r="ULI175" s="164"/>
      <c r="ULJ175" s="164"/>
      <c r="ULK175" s="164"/>
      <c r="ULL175" s="164"/>
      <c r="ULM175" s="164"/>
      <c r="ULN175" s="164"/>
      <c r="ULO175" s="164"/>
      <c r="ULP175" s="164"/>
      <c r="ULQ175" s="164"/>
      <c r="ULR175" s="164"/>
      <c r="ULS175" s="164"/>
      <c r="ULT175" s="164"/>
      <c r="ULU175" s="164"/>
      <c r="ULV175" s="164"/>
      <c r="ULW175" s="164"/>
      <c r="ULX175" s="164"/>
      <c r="ULY175" s="164"/>
      <c r="ULZ175" s="164"/>
      <c r="UMA175" s="164"/>
      <c r="UMB175" s="164"/>
      <c r="UMC175" s="164"/>
      <c r="UMD175" s="164"/>
      <c r="UME175" s="164"/>
      <c r="UMF175" s="164"/>
      <c r="UMG175" s="164"/>
      <c r="UMH175" s="164"/>
      <c r="UMI175" s="164"/>
      <c r="UMJ175" s="164"/>
      <c r="UMK175" s="164"/>
      <c r="UML175" s="164"/>
      <c r="UMM175" s="164"/>
      <c r="UMN175" s="164"/>
      <c r="UMO175" s="164"/>
      <c r="UMP175" s="164"/>
      <c r="UMQ175" s="164"/>
      <c r="UMR175" s="164"/>
      <c r="UMS175" s="164"/>
      <c r="UMT175" s="164"/>
      <c r="UMU175" s="164"/>
      <c r="UMV175" s="164"/>
      <c r="UMW175" s="164"/>
      <c r="UMX175" s="164"/>
      <c r="UMY175" s="164"/>
      <c r="UMZ175" s="164"/>
      <c r="UNA175" s="164"/>
      <c r="UNB175" s="164"/>
      <c r="UNC175" s="164"/>
      <c r="UND175" s="164"/>
      <c r="UNE175" s="164"/>
      <c r="UNF175" s="164"/>
      <c r="UNG175" s="164"/>
      <c r="UNH175" s="164"/>
      <c r="UNI175" s="164"/>
      <c r="UNJ175" s="164"/>
      <c r="UNK175" s="164"/>
      <c r="UNL175" s="164"/>
      <c r="UNM175" s="164"/>
      <c r="UNN175" s="164"/>
      <c r="UNO175" s="164"/>
      <c r="UNP175" s="164"/>
      <c r="UNQ175" s="164"/>
      <c r="UNR175" s="164"/>
      <c r="UNS175" s="164"/>
      <c r="UNT175" s="164"/>
      <c r="UNU175" s="164"/>
      <c r="UNV175" s="164"/>
      <c r="UNW175" s="164"/>
      <c r="UNX175" s="164"/>
      <c r="UNY175" s="164"/>
      <c r="UNZ175" s="164"/>
      <c r="UOA175" s="164"/>
      <c r="UOB175" s="164"/>
      <c r="UOC175" s="164"/>
      <c r="UOD175" s="164"/>
      <c r="UOE175" s="164"/>
      <c r="UOF175" s="164"/>
      <c r="UOG175" s="164"/>
      <c r="UOH175" s="164"/>
      <c r="UOI175" s="164"/>
      <c r="UOJ175" s="164"/>
      <c r="UOK175" s="164"/>
      <c r="UOL175" s="164"/>
      <c r="UOM175" s="164"/>
      <c r="UON175" s="164"/>
      <c r="UOO175" s="164"/>
      <c r="UOP175" s="164"/>
      <c r="UOQ175" s="164"/>
      <c r="UOR175" s="164"/>
      <c r="UOS175" s="164"/>
      <c r="UOT175" s="164"/>
      <c r="UOU175" s="164"/>
      <c r="UOV175" s="164"/>
      <c r="UOW175" s="164"/>
      <c r="UOX175" s="164"/>
      <c r="UOY175" s="164"/>
      <c r="UOZ175" s="164"/>
      <c r="UPA175" s="164"/>
      <c r="UPB175" s="164"/>
      <c r="UPC175" s="164"/>
      <c r="UPD175" s="164"/>
      <c r="UPE175" s="164"/>
      <c r="UPF175" s="164"/>
      <c r="UPG175" s="164"/>
      <c r="UPH175" s="164"/>
      <c r="UPI175" s="164"/>
      <c r="UPJ175" s="164"/>
      <c r="UPK175" s="164"/>
      <c r="UPL175" s="164"/>
      <c r="UPM175" s="164"/>
      <c r="UPN175" s="164"/>
      <c r="UPO175" s="164"/>
      <c r="UPP175" s="164"/>
      <c r="UPQ175" s="164"/>
      <c r="UPR175" s="164"/>
      <c r="UPS175" s="164"/>
      <c r="UPT175" s="164"/>
      <c r="UPU175" s="164"/>
      <c r="UPV175" s="164"/>
      <c r="UPW175" s="164"/>
      <c r="UPX175" s="164"/>
      <c r="UPY175" s="164"/>
      <c r="UPZ175" s="164"/>
      <c r="UQA175" s="164"/>
      <c r="UQB175" s="164"/>
      <c r="UQC175" s="164"/>
      <c r="UQD175" s="164"/>
      <c r="UQE175" s="164"/>
      <c r="UQF175" s="164"/>
      <c r="UQG175" s="164"/>
      <c r="UQH175" s="164"/>
      <c r="UQI175" s="164"/>
      <c r="UQJ175" s="164"/>
      <c r="UQK175" s="164"/>
      <c r="UQL175" s="164"/>
      <c r="UQM175" s="164"/>
      <c r="UQN175" s="164"/>
      <c r="UQO175" s="164"/>
      <c r="UQP175" s="164"/>
      <c r="UQQ175" s="164"/>
      <c r="UQR175" s="164"/>
      <c r="UQS175" s="164"/>
      <c r="UQT175" s="164"/>
      <c r="UQU175" s="164"/>
      <c r="UQV175" s="164"/>
      <c r="UQW175" s="164"/>
      <c r="UQX175" s="164"/>
      <c r="UQY175" s="164"/>
      <c r="UQZ175" s="164"/>
      <c r="URA175" s="164"/>
      <c r="URB175" s="164"/>
      <c r="URC175" s="164"/>
      <c r="URD175" s="164"/>
      <c r="URE175" s="164"/>
      <c r="URF175" s="164"/>
      <c r="URG175" s="164"/>
      <c r="URH175" s="164"/>
      <c r="URI175" s="164"/>
      <c r="URJ175" s="164"/>
      <c r="URK175" s="164"/>
      <c r="URL175" s="164"/>
      <c r="URM175" s="164"/>
      <c r="URN175" s="164"/>
      <c r="URO175" s="164"/>
      <c r="URP175" s="164"/>
      <c r="URQ175" s="164"/>
      <c r="URR175" s="164"/>
      <c r="URS175" s="164"/>
      <c r="URT175" s="164"/>
      <c r="URU175" s="164"/>
      <c r="URV175" s="164"/>
      <c r="URW175" s="164"/>
      <c r="URX175" s="164"/>
      <c r="URY175" s="164"/>
      <c r="URZ175" s="164"/>
      <c r="USA175" s="164"/>
      <c r="USB175" s="164"/>
      <c r="USC175" s="164"/>
      <c r="USD175" s="164"/>
      <c r="USE175" s="164"/>
      <c r="USF175" s="164"/>
      <c r="USG175" s="164"/>
      <c r="USH175" s="164"/>
      <c r="USI175" s="164"/>
      <c r="USJ175" s="164"/>
      <c r="USK175" s="164"/>
      <c r="USL175" s="164"/>
      <c r="USM175" s="164"/>
      <c r="USN175" s="164"/>
      <c r="USO175" s="164"/>
      <c r="USP175" s="164"/>
      <c r="USQ175" s="164"/>
      <c r="USR175" s="164"/>
      <c r="USS175" s="164"/>
      <c r="UST175" s="164"/>
      <c r="USU175" s="164"/>
      <c r="USV175" s="164"/>
      <c r="USW175" s="164"/>
      <c r="USX175" s="164"/>
      <c r="USY175" s="164"/>
      <c r="USZ175" s="164"/>
      <c r="UTA175" s="164"/>
      <c r="UTB175" s="164"/>
      <c r="UTC175" s="164"/>
      <c r="UTD175" s="164"/>
      <c r="UTE175" s="164"/>
      <c r="UTF175" s="164"/>
      <c r="UTG175" s="164"/>
      <c r="UTH175" s="164"/>
      <c r="UTI175" s="164"/>
      <c r="UTJ175" s="164"/>
      <c r="UTK175" s="164"/>
      <c r="UTL175" s="164"/>
      <c r="UTM175" s="164"/>
      <c r="UTN175" s="164"/>
      <c r="UTO175" s="164"/>
      <c r="UTP175" s="164"/>
      <c r="UTQ175" s="164"/>
      <c r="UTR175" s="164"/>
      <c r="UTS175" s="164"/>
      <c r="UTT175" s="164"/>
      <c r="UTU175" s="164"/>
      <c r="UTV175" s="164"/>
      <c r="UTW175" s="164"/>
      <c r="UTX175" s="164"/>
      <c r="UTY175" s="164"/>
      <c r="UTZ175" s="164"/>
      <c r="UUA175" s="164"/>
      <c r="UUB175" s="164"/>
      <c r="UUC175" s="164"/>
      <c r="UUD175" s="164"/>
      <c r="UUE175" s="164"/>
      <c r="UUF175" s="164"/>
      <c r="UUG175" s="164"/>
      <c r="UUH175" s="164"/>
      <c r="UUI175" s="164"/>
      <c r="UUJ175" s="164"/>
      <c r="UUK175" s="164"/>
      <c r="UUL175" s="164"/>
      <c r="UUM175" s="164"/>
      <c r="UUN175" s="164"/>
      <c r="UUO175" s="164"/>
      <c r="UUP175" s="164"/>
      <c r="UUQ175" s="164"/>
      <c r="UUR175" s="164"/>
      <c r="UUS175" s="164"/>
      <c r="UUT175" s="164"/>
      <c r="UUU175" s="164"/>
      <c r="UUV175" s="164"/>
      <c r="UUW175" s="164"/>
      <c r="UUX175" s="164"/>
      <c r="UUY175" s="164"/>
      <c r="UUZ175" s="164"/>
      <c r="UVA175" s="164"/>
      <c r="UVB175" s="164"/>
      <c r="UVC175" s="164"/>
      <c r="UVD175" s="164"/>
      <c r="UVE175" s="164"/>
      <c r="UVF175" s="164"/>
      <c r="UVG175" s="164"/>
      <c r="UVH175" s="164"/>
      <c r="UVI175" s="164"/>
      <c r="UVJ175" s="164"/>
      <c r="UVK175" s="164"/>
      <c r="UVL175" s="164"/>
      <c r="UVM175" s="164"/>
      <c r="UVN175" s="164"/>
      <c r="UVO175" s="164"/>
      <c r="UVP175" s="164"/>
      <c r="UVQ175" s="164"/>
      <c r="UVR175" s="164"/>
      <c r="UVS175" s="164"/>
      <c r="UVT175" s="164"/>
      <c r="UVU175" s="164"/>
      <c r="UVV175" s="164"/>
      <c r="UVW175" s="164"/>
      <c r="UVX175" s="164"/>
      <c r="UVY175" s="164"/>
      <c r="UVZ175" s="164"/>
      <c r="UWA175" s="164"/>
      <c r="UWB175" s="164"/>
      <c r="UWC175" s="164"/>
      <c r="UWD175" s="164"/>
      <c r="UWE175" s="164"/>
      <c r="UWF175" s="164"/>
      <c r="UWG175" s="164"/>
      <c r="UWH175" s="164"/>
      <c r="UWI175" s="164"/>
      <c r="UWJ175" s="164"/>
      <c r="UWK175" s="164"/>
      <c r="UWL175" s="164"/>
      <c r="UWM175" s="164"/>
      <c r="UWN175" s="164"/>
      <c r="UWO175" s="164"/>
      <c r="UWP175" s="164"/>
      <c r="UWQ175" s="164"/>
      <c r="UWR175" s="164"/>
      <c r="UWS175" s="164"/>
      <c r="UWT175" s="164"/>
      <c r="UWU175" s="164"/>
      <c r="UWV175" s="164"/>
      <c r="UWW175" s="164"/>
      <c r="UWX175" s="164"/>
      <c r="UWY175" s="164"/>
      <c r="UWZ175" s="164"/>
      <c r="UXA175" s="164"/>
      <c r="UXB175" s="164"/>
      <c r="UXC175" s="164"/>
      <c r="UXD175" s="164"/>
      <c r="UXE175" s="164"/>
      <c r="UXF175" s="164"/>
      <c r="UXG175" s="164"/>
      <c r="UXH175" s="164"/>
      <c r="UXI175" s="164"/>
      <c r="UXJ175" s="164"/>
      <c r="UXK175" s="164"/>
      <c r="UXL175" s="164"/>
      <c r="UXM175" s="164"/>
      <c r="UXN175" s="164"/>
      <c r="UXO175" s="164"/>
      <c r="UXP175" s="164"/>
      <c r="UXQ175" s="164"/>
      <c r="UXR175" s="164"/>
      <c r="UXS175" s="164"/>
      <c r="UXT175" s="164"/>
      <c r="UXU175" s="164"/>
      <c r="UXV175" s="164"/>
      <c r="UXW175" s="164"/>
      <c r="UXX175" s="164"/>
      <c r="UXY175" s="164"/>
      <c r="UXZ175" s="164"/>
      <c r="UYA175" s="164"/>
      <c r="UYB175" s="164"/>
      <c r="UYC175" s="164"/>
      <c r="UYD175" s="164"/>
      <c r="UYE175" s="164"/>
      <c r="UYF175" s="164"/>
      <c r="UYG175" s="164"/>
      <c r="UYH175" s="164"/>
      <c r="UYI175" s="164"/>
      <c r="UYJ175" s="164"/>
      <c r="UYK175" s="164"/>
      <c r="UYL175" s="164"/>
      <c r="UYM175" s="164"/>
      <c r="UYN175" s="164"/>
      <c r="UYO175" s="164"/>
      <c r="UYP175" s="164"/>
      <c r="UYQ175" s="164"/>
      <c r="UYR175" s="164"/>
      <c r="UYS175" s="164"/>
      <c r="UYT175" s="164"/>
      <c r="UYU175" s="164"/>
      <c r="UYV175" s="164"/>
      <c r="UYW175" s="164"/>
      <c r="UYX175" s="164"/>
      <c r="UYY175" s="164"/>
      <c r="UYZ175" s="164"/>
      <c r="UZA175" s="164"/>
      <c r="UZB175" s="164"/>
      <c r="UZC175" s="164"/>
      <c r="UZD175" s="164"/>
      <c r="UZE175" s="164"/>
      <c r="UZF175" s="164"/>
      <c r="UZG175" s="164"/>
      <c r="UZH175" s="164"/>
      <c r="UZI175" s="164"/>
      <c r="UZJ175" s="164"/>
      <c r="UZK175" s="164"/>
      <c r="UZL175" s="164"/>
      <c r="UZM175" s="164"/>
      <c r="UZN175" s="164"/>
      <c r="UZO175" s="164"/>
      <c r="UZP175" s="164"/>
      <c r="UZQ175" s="164"/>
      <c r="UZR175" s="164"/>
      <c r="UZS175" s="164"/>
      <c r="UZT175" s="164"/>
      <c r="UZU175" s="164"/>
      <c r="UZV175" s="164"/>
      <c r="UZW175" s="164"/>
      <c r="UZX175" s="164"/>
      <c r="UZY175" s="164"/>
      <c r="UZZ175" s="164"/>
      <c r="VAA175" s="164"/>
      <c r="VAB175" s="164"/>
      <c r="VAC175" s="164"/>
      <c r="VAD175" s="164"/>
      <c r="VAE175" s="164"/>
      <c r="VAF175" s="164"/>
      <c r="VAG175" s="164"/>
      <c r="VAH175" s="164"/>
      <c r="VAI175" s="164"/>
      <c r="VAJ175" s="164"/>
      <c r="VAK175" s="164"/>
      <c r="VAL175" s="164"/>
      <c r="VAM175" s="164"/>
      <c r="VAN175" s="164"/>
      <c r="VAO175" s="164"/>
      <c r="VAP175" s="164"/>
      <c r="VAQ175" s="164"/>
      <c r="VAR175" s="164"/>
      <c r="VAS175" s="164"/>
      <c r="VAT175" s="164"/>
      <c r="VAU175" s="164"/>
      <c r="VAV175" s="164"/>
      <c r="VAW175" s="164"/>
      <c r="VAX175" s="164"/>
      <c r="VAY175" s="164"/>
      <c r="VAZ175" s="164"/>
      <c r="VBA175" s="164"/>
      <c r="VBB175" s="164"/>
      <c r="VBC175" s="164"/>
      <c r="VBD175" s="164"/>
      <c r="VBE175" s="164"/>
      <c r="VBF175" s="164"/>
      <c r="VBG175" s="164"/>
      <c r="VBH175" s="164"/>
      <c r="VBI175" s="164"/>
      <c r="VBJ175" s="164"/>
      <c r="VBK175" s="164"/>
      <c r="VBL175" s="164"/>
      <c r="VBM175" s="164"/>
      <c r="VBN175" s="164"/>
      <c r="VBO175" s="164"/>
      <c r="VBP175" s="164"/>
      <c r="VBQ175" s="164"/>
      <c r="VBR175" s="164"/>
      <c r="VBS175" s="164"/>
      <c r="VBT175" s="164"/>
      <c r="VBU175" s="164"/>
      <c r="VBV175" s="164"/>
      <c r="VBW175" s="164"/>
      <c r="VBX175" s="164"/>
      <c r="VBY175" s="164"/>
      <c r="VBZ175" s="164"/>
      <c r="VCA175" s="164"/>
      <c r="VCB175" s="164"/>
      <c r="VCC175" s="164"/>
      <c r="VCD175" s="164"/>
      <c r="VCE175" s="164"/>
      <c r="VCF175" s="164"/>
      <c r="VCG175" s="164"/>
      <c r="VCH175" s="164"/>
      <c r="VCI175" s="164"/>
      <c r="VCJ175" s="164"/>
      <c r="VCK175" s="164"/>
      <c r="VCL175" s="164"/>
      <c r="VCM175" s="164"/>
      <c r="VCN175" s="164"/>
      <c r="VCO175" s="164"/>
      <c r="VCP175" s="164"/>
      <c r="VCQ175" s="164"/>
      <c r="VCR175" s="164"/>
      <c r="VCS175" s="164"/>
      <c r="VCT175" s="164"/>
      <c r="VCU175" s="164"/>
      <c r="VCV175" s="164"/>
      <c r="VCW175" s="164"/>
      <c r="VCX175" s="164"/>
      <c r="VCY175" s="164"/>
      <c r="VCZ175" s="164"/>
      <c r="VDA175" s="164"/>
      <c r="VDB175" s="164"/>
      <c r="VDC175" s="164"/>
      <c r="VDD175" s="164"/>
      <c r="VDE175" s="164"/>
      <c r="VDF175" s="164"/>
      <c r="VDG175" s="164"/>
      <c r="VDH175" s="164"/>
      <c r="VDI175" s="164"/>
      <c r="VDJ175" s="164"/>
      <c r="VDK175" s="164"/>
      <c r="VDL175" s="164"/>
      <c r="VDM175" s="164"/>
      <c r="VDN175" s="164"/>
      <c r="VDO175" s="164"/>
      <c r="VDP175" s="164"/>
      <c r="VDQ175" s="164"/>
      <c r="VDR175" s="164"/>
      <c r="VDS175" s="164"/>
      <c r="VDT175" s="164"/>
      <c r="VDU175" s="164"/>
      <c r="VDV175" s="164"/>
      <c r="VDW175" s="164"/>
      <c r="VDX175" s="164"/>
      <c r="VDY175" s="164"/>
      <c r="VDZ175" s="164"/>
      <c r="VEA175" s="164"/>
      <c r="VEB175" s="164"/>
      <c r="VEC175" s="164"/>
      <c r="VED175" s="164"/>
      <c r="VEE175" s="164"/>
      <c r="VEF175" s="164"/>
      <c r="VEG175" s="164"/>
      <c r="VEH175" s="164"/>
      <c r="VEI175" s="164"/>
      <c r="VEJ175" s="164"/>
      <c r="VEK175" s="164"/>
      <c r="VEL175" s="164"/>
      <c r="VEM175" s="164"/>
      <c r="VEN175" s="164"/>
      <c r="VEO175" s="164"/>
      <c r="VEP175" s="164"/>
      <c r="VEQ175" s="164"/>
      <c r="VER175" s="164"/>
      <c r="VES175" s="164"/>
      <c r="VET175" s="164"/>
      <c r="VEU175" s="164"/>
      <c r="VEV175" s="164"/>
      <c r="VEW175" s="164"/>
      <c r="VEX175" s="164"/>
      <c r="VEY175" s="164"/>
      <c r="VEZ175" s="164"/>
      <c r="VFA175" s="164"/>
      <c r="VFB175" s="164"/>
      <c r="VFC175" s="164"/>
      <c r="VFD175" s="164"/>
      <c r="VFE175" s="164"/>
      <c r="VFF175" s="164"/>
      <c r="VFG175" s="164"/>
      <c r="VFH175" s="164"/>
      <c r="VFI175" s="164"/>
      <c r="VFJ175" s="164"/>
      <c r="VFK175" s="164"/>
      <c r="VFL175" s="164"/>
      <c r="VFM175" s="164"/>
      <c r="VFN175" s="164"/>
      <c r="VFO175" s="164"/>
      <c r="VFP175" s="164"/>
      <c r="VFQ175" s="164"/>
      <c r="VFR175" s="164"/>
      <c r="VFS175" s="164"/>
      <c r="VFT175" s="164"/>
      <c r="VFU175" s="164"/>
      <c r="VFV175" s="164"/>
      <c r="VFW175" s="164"/>
      <c r="VFX175" s="164"/>
      <c r="VFY175" s="164"/>
      <c r="VFZ175" s="164"/>
      <c r="VGA175" s="164"/>
      <c r="VGB175" s="164"/>
      <c r="VGC175" s="164"/>
      <c r="VGD175" s="164"/>
      <c r="VGE175" s="164"/>
      <c r="VGF175" s="164"/>
      <c r="VGG175" s="164"/>
      <c r="VGH175" s="164"/>
      <c r="VGI175" s="164"/>
      <c r="VGJ175" s="164"/>
      <c r="VGK175" s="164"/>
      <c r="VGL175" s="164"/>
      <c r="VGM175" s="164"/>
      <c r="VGN175" s="164"/>
      <c r="VGO175" s="164"/>
      <c r="VGP175" s="164"/>
      <c r="VGQ175" s="164"/>
      <c r="VGR175" s="164"/>
      <c r="VGS175" s="164"/>
      <c r="VGT175" s="164"/>
      <c r="VGU175" s="164"/>
      <c r="VGV175" s="164"/>
      <c r="VGW175" s="164"/>
      <c r="VGX175" s="164"/>
      <c r="VGY175" s="164"/>
      <c r="VGZ175" s="164"/>
      <c r="VHA175" s="164"/>
      <c r="VHB175" s="164"/>
      <c r="VHC175" s="164"/>
      <c r="VHD175" s="164"/>
      <c r="VHE175" s="164"/>
      <c r="VHF175" s="164"/>
      <c r="VHG175" s="164"/>
      <c r="VHH175" s="164"/>
      <c r="VHI175" s="164"/>
      <c r="VHJ175" s="164"/>
      <c r="VHK175" s="164"/>
      <c r="VHL175" s="164"/>
      <c r="VHM175" s="164"/>
      <c r="VHN175" s="164"/>
      <c r="VHO175" s="164"/>
      <c r="VHP175" s="164"/>
      <c r="VHQ175" s="164"/>
      <c r="VHR175" s="164"/>
      <c r="VHS175" s="164"/>
      <c r="VHT175" s="164"/>
      <c r="VHU175" s="164"/>
      <c r="VHV175" s="164"/>
      <c r="VHW175" s="164"/>
      <c r="VHX175" s="164"/>
      <c r="VHY175" s="164"/>
      <c r="VHZ175" s="164"/>
      <c r="VIA175" s="164"/>
      <c r="VIB175" s="164"/>
      <c r="VIC175" s="164"/>
      <c r="VID175" s="164"/>
      <c r="VIE175" s="164"/>
      <c r="VIF175" s="164"/>
      <c r="VIG175" s="164"/>
      <c r="VIH175" s="164"/>
      <c r="VII175" s="164"/>
      <c r="VIJ175" s="164"/>
      <c r="VIK175" s="164"/>
      <c r="VIL175" s="164"/>
      <c r="VIM175" s="164"/>
      <c r="VIN175" s="164"/>
      <c r="VIO175" s="164"/>
      <c r="VIP175" s="164"/>
      <c r="VIQ175" s="164"/>
      <c r="VIR175" s="164"/>
      <c r="VIS175" s="164"/>
      <c r="VIT175" s="164"/>
      <c r="VIU175" s="164"/>
      <c r="VIV175" s="164"/>
      <c r="VIW175" s="164"/>
      <c r="VIX175" s="164"/>
      <c r="VIY175" s="164"/>
      <c r="VIZ175" s="164"/>
      <c r="VJA175" s="164"/>
      <c r="VJB175" s="164"/>
      <c r="VJC175" s="164"/>
      <c r="VJD175" s="164"/>
      <c r="VJE175" s="164"/>
      <c r="VJF175" s="164"/>
      <c r="VJG175" s="164"/>
      <c r="VJH175" s="164"/>
      <c r="VJI175" s="164"/>
      <c r="VJJ175" s="164"/>
      <c r="VJK175" s="164"/>
      <c r="VJL175" s="164"/>
      <c r="VJM175" s="164"/>
      <c r="VJN175" s="164"/>
      <c r="VJO175" s="164"/>
      <c r="VJP175" s="164"/>
      <c r="VJQ175" s="164"/>
      <c r="VJR175" s="164"/>
      <c r="VJS175" s="164"/>
      <c r="VJT175" s="164"/>
      <c r="VJU175" s="164"/>
      <c r="VJV175" s="164"/>
      <c r="VJW175" s="164"/>
      <c r="VJX175" s="164"/>
      <c r="VJY175" s="164"/>
      <c r="VJZ175" s="164"/>
      <c r="VKA175" s="164"/>
      <c r="VKB175" s="164"/>
      <c r="VKC175" s="164"/>
      <c r="VKD175" s="164"/>
      <c r="VKE175" s="164"/>
      <c r="VKF175" s="164"/>
      <c r="VKG175" s="164"/>
      <c r="VKH175" s="164"/>
      <c r="VKI175" s="164"/>
      <c r="VKJ175" s="164"/>
      <c r="VKK175" s="164"/>
      <c r="VKL175" s="164"/>
      <c r="VKM175" s="164"/>
      <c r="VKN175" s="164"/>
      <c r="VKO175" s="164"/>
      <c r="VKP175" s="164"/>
      <c r="VKQ175" s="164"/>
      <c r="VKR175" s="164"/>
      <c r="VKS175" s="164"/>
      <c r="VKT175" s="164"/>
      <c r="VKU175" s="164"/>
      <c r="VKV175" s="164"/>
      <c r="VKW175" s="164"/>
      <c r="VKX175" s="164"/>
      <c r="VKY175" s="164"/>
      <c r="VKZ175" s="164"/>
      <c r="VLA175" s="164"/>
      <c r="VLB175" s="164"/>
      <c r="VLC175" s="164"/>
      <c r="VLD175" s="164"/>
      <c r="VLE175" s="164"/>
      <c r="VLF175" s="164"/>
      <c r="VLG175" s="164"/>
      <c r="VLH175" s="164"/>
      <c r="VLI175" s="164"/>
      <c r="VLJ175" s="164"/>
      <c r="VLK175" s="164"/>
      <c r="VLL175" s="164"/>
      <c r="VLM175" s="164"/>
      <c r="VLN175" s="164"/>
      <c r="VLO175" s="164"/>
      <c r="VLP175" s="164"/>
      <c r="VLQ175" s="164"/>
      <c r="VLR175" s="164"/>
      <c r="VLS175" s="164"/>
      <c r="VLT175" s="164"/>
      <c r="VLU175" s="164"/>
      <c r="VLV175" s="164"/>
      <c r="VLW175" s="164"/>
      <c r="VLX175" s="164"/>
      <c r="VLY175" s="164"/>
      <c r="VLZ175" s="164"/>
      <c r="VMA175" s="164"/>
      <c r="VMB175" s="164"/>
      <c r="VMC175" s="164"/>
      <c r="VMD175" s="164"/>
      <c r="VME175" s="164"/>
      <c r="VMF175" s="164"/>
      <c r="VMG175" s="164"/>
      <c r="VMH175" s="164"/>
      <c r="VMI175" s="164"/>
      <c r="VMJ175" s="164"/>
      <c r="VMK175" s="164"/>
      <c r="VML175" s="164"/>
      <c r="VMM175" s="164"/>
      <c r="VMN175" s="164"/>
      <c r="VMO175" s="164"/>
      <c r="VMP175" s="164"/>
      <c r="VMQ175" s="164"/>
      <c r="VMR175" s="164"/>
      <c r="VMS175" s="164"/>
      <c r="VMT175" s="164"/>
      <c r="VMU175" s="164"/>
      <c r="VMV175" s="164"/>
      <c r="VMW175" s="164"/>
      <c r="VMX175" s="164"/>
      <c r="VMY175" s="164"/>
      <c r="VMZ175" s="164"/>
      <c r="VNA175" s="164"/>
      <c r="VNB175" s="164"/>
      <c r="VNC175" s="164"/>
      <c r="VND175" s="164"/>
      <c r="VNE175" s="164"/>
      <c r="VNF175" s="164"/>
      <c r="VNG175" s="164"/>
      <c r="VNH175" s="164"/>
      <c r="VNI175" s="164"/>
      <c r="VNJ175" s="164"/>
      <c r="VNK175" s="164"/>
      <c r="VNL175" s="164"/>
      <c r="VNM175" s="164"/>
      <c r="VNN175" s="164"/>
      <c r="VNO175" s="164"/>
      <c r="VNP175" s="164"/>
      <c r="VNQ175" s="164"/>
      <c r="VNR175" s="164"/>
      <c r="VNS175" s="164"/>
      <c r="VNT175" s="164"/>
      <c r="VNU175" s="164"/>
      <c r="VNV175" s="164"/>
      <c r="VNW175" s="164"/>
      <c r="VNX175" s="164"/>
      <c r="VNY175" s="164"/>
      <c r="VNZ175" s="164"/>
      <c r="VOA175" s="164"/>
      <c r="VOB175" s="164"/>
      <c r="VOC175" s="164"/>
      <c r="VOD175" s="164"/>
      <c r="VOE175" s="164"/>
      <c r="VOF175" s="164"/>
      <c r="VOG175" s="164"/>
      <c r="VOH175" s="164"/>
      <c r="VOI175" s="164"/>
      <c r="VOJ175" s="164"/>
      <c r="VOK175" s="164"/>
      <c r="VOL175" s="164"/>
      <c r="VOM175" s="164"/>
      <c r="VON175" s="164"/>
      <c r="VOO175" s="164"/>
      <c r="VOP175" s="164"/>
      <c r="VOQ175" s="164"/>
      <c r="VOR175" s="164"/>
      <c r="VOS175" s="164"/>
      <c r="VOT175" s="164"/>
      <c r="VOU175" s="164"/>
      <c r="VOV175" s="164"/>
      <c r="VOW175" s="164"/>
      <c r="VOX175" s="164"/>
      <c r="VOY175" s="164"/>
      <c r="VOZ175" s="164"/>
      <c r="VPA175" s="164"/>
      <c r="VPB175" s="164"/>
      <c r="VPC175" s="164"/>
      <c r="VPD175" s="164"/>
      <c r="VPE175" s="164"/>
      <c r="VPF175" s="164"/>
      <c r="VPG175" s="164"/>
      <c r="VPH175" s="164"/>
      <c r="VPI175" s="164"/>
      <c r="VPJ175" s="164"/>
      <c r="VPK175" s="164"/>
      <c r="VPL175" s="164"/>
      <c r="VPM175" s="164"/>
      <c r="VPN175" s="164"/>
      <c r="VPO175" s="164"/>
      <c r="VPP175" s="164"/>
      <c r="VPQ175" s="164"/>
      <c r="VPR175" s="164"/>
      <c r="VPS175" s="164"/>
      <c r="VPT175" s="164"/>
      <c r="VPU175" s="164"/>
      <c r="VPV175" s="164"/>
      <c r="VPW175" s="164"/>
      <c r="VPX175" s="164"/>
      <c r="VPY175" s="164"/>
      <c r="VPZ175" s="164"/>
      <c r="VQA175" s="164"/>
      <c r="VQB175" s="164"/>
      <c r="VQC175" s="164"/>
      <c r="VQD175" s="164"/>
      <c r="VQE175" s="164"/>
      <c r="VQF175" s="164"/>
      <c r="VQG175" s="164"/>
      <c r="VQH175" s="164"/>
      <c r="VQI175" s="164"/>
      <c r="VQJ175" s="164"/>
      <c r="VQK175" s="164"/>
      <c r="VQL175" s="164"/>
      <c r="VQM175" s="164"/>
      <c r="VQN175" s="164"/>
      <c r="VQO175" s="164"/>
      <c r="VQP175" s="164"/>
      <c r="VQQ175" s="164"/>
      <c r="VQR175" s="164"/>
      <c r="VQS175" s="164"/>
      <c r="VQT175" s="164"/>
      <c r="VQU175" s="164"/>
      <c r="VQV175" s="164"/>
      <c r="VQW175" s="164"/>
      <c r="VQX175" s="164"/>
      <c r="VQY175" s="164"/>
      <c r="VQZ175" s="164"/>
      <c r="VRA175" s="164"/>
      <c r="VRB175" s="164"/>
      <c r="VRC175" s="164"/>
      <c r="VRD175" s="164"/>
      <c r="VRE175" s="164"/>
      <c r="VRF175" s="164"/>
      <c r="VRG175" s="164"/>
      <c r="VRH175" s="164"/>
      <c r="VRI175" s="164"/>
      <c r="VRJ175" s="164"/>
      <c r="VRK175" s="164"/>
      <c r="VRL175" s="164"/>
      <c r="VRM175" s="164"/>
      <c r="VRN175" s="164"/>
      <c r="VRO175" s="164"/>
      <c r="VRP175" s="164"/>
      <c r="VRQ175" s="164"/>
      <c r="VRR175" s="164"/>
      <c r="VRS175" s="164"/>
      <c r="VRT175" s="164"/>
      <c r="VRU175" s="164"/>
      <c r="VRV175" s="164"/>
      <c r="VRW175" s="164"/>
      <c r="VRX175" s="164"/>
      <c r="VRY175" s="164"/>
      <c r="VRZ175" s="164"/>
      <c r="VSA175" s="164"/>
      <c r="VSB175" s="164"/>
      <c r="VSC175" s="164"/>
      <c r="VSD175" s="164"/>
      <c r="VSE175" s="164"/>
      <c r="VSF175" s="164"/>
      <c r="VSG175" s="164"/>
      <c r="VSH175" s="164"/>
      <c r="VSI175" s="164"/>
      <c r="VSJ175" s="164"/>
      <c r="VSK175" s="164"/>
      <c r="VSL175" s="164"/>
      <c r="VSM175" s="164"/>
      <c r="VSN175" s="164"/>
      <c r="VSO175" s="164"/>
      <c r="VSP175" s="164"/>
      <c r="VSQ175" s="164"/>
      <c r="VSR175" s="164"/>
      <c r="VSS175" s="164"/>
      <c r="VST175" s="164"/>
      <c r="VSU175" s="164"/>
      <c r="VSV175" s="164"/>
      <c r="VSW175" s="164"/>
      <c r="VSX175" s="164"/>
      <c r="VSY175" s="164"/>
      <c r="VSZ175" s="164"/>
      <c r="VTA175" s="164"/>
      <c r="VTB175" s="164"/>
      <c r="VTC175" s="164"/>
      <c r="VTD175" s="164"/>
      <c r="VTE175" s="164"/>
      <c r="VTF175" s="164"/>
      <c r="VTG175" s="164"/>
      <c r="VTH175" s="164"/>
      <c r="VTI175" s="164"/>
      <c r="VTJ175" s="164"/>
      <c r="VTK175" s="164"/>
      <c r="VTL175" s="164"/>
      <c r="VTM175" s="164"/>
      <c r="VTN175" s="164"/>
      <c r="VTO175" s="164"/>
      <c r="VTP175" s="164"/>
      <c r="VTQ175" s="164"/>
      <c r="VTR175" s="164"/>
      <c r="VTS175" s="164"/>
      <c r="VTT175" s="164"/>
      <c r="VTU175" s="164"/>
      <c r="VTV175" s="164"/>
      <c r="VTW175" s="164"/>
      <c r="VTX175" s="164"/>
      <c r="VTY175" s="164"/>
      <c r="VTZ175" s="164"/>
      <c r="VUA175" s="164"/>
      <c r="VUB175" s="164"/>
      <c r="VUC175" s="164"/>
      <c r="VUD175" s="164"/>
      <c r="VUE175" s="164"/>
      <c r="VUF175" s="164"/>
      <c r="VUG175" s="164"/>
      <c r="VUH175" s="164"/>
      <c r="VUI175" s="164"/>
      <c r="VUJ175" s="164"/>
      <c r="VUK175" s="164"/>
      <c r="VUL175" s="164"/>
      <c r="VUM175" s="164"/>
      <c r="VUN175" s="164"/>
      <c r="VUO175" s="164"/>
      <c r="VUP175" s="164"/>
      <c r="VUQ175" s="164"/>
      <c r="VUR175" s="164"/>
      <c r="VUS175" s="164"/>
      <c r="VUT175" s="164"/>
      <c r="VUU175" s="164"/>
      <c r="VUV175" s="164"/>
      <c r="VUW175" s="164"/>
      <c r="VUX175" s="164"/>
      <c r="VUY175" s="164"/>
      <c r="VUZ175" s="164"/>
      <c r="VVA175" s="164"/>
      <c r="VVB175" s="164"/>
      <c r="VVC175" s="164"/>
      <c r="VVD175" s="164"/>
      <c r="VVE175" s="164"/>
      <c r="VVF175" s="164"/>
      <c r="VVG175" s="164"/>
      <c r="VVH175" s="164"/>
      <c r="VVI175" s="164"/>
      <c r="VVJ175" s="164"/>
      <c r="VVK175" s="164"/>
      <c r="VVL175" s="164"/>
      <c r="VVM175" s="164"/>
      <c r="VVN175" s="164"/>
      <c r="VVO175" s="164"/>
      <c r="VVP175" s="164"/>
      <c r="VVQ175" s="164"/>
      <c r="VVR175" s="164"/>
      <c r="VVS175" s="164"/>
      <c r="VVT175" s="164"/>
      <c r="VVU175" s="164"/>
      <c r="VVV175" s="164"/>
      <c r="VVW175" s="164"/>
      <c r="VVX175" s="164"/>
      <c r="VVY175" s="164"/>
      <c r="VVZ175" s="164"/>
      <c r="VWA175" s="164"/>
      <c r="VWB175" s="164"/>
      <c r="VWC175" s="164"/>
      <c r="VWD175" s="164"/>
      <c r="VWE175" s="164"/>
      <c r="VWF175" s="164"/>
      <c r="VWG175" s="164"/>
      <c r="VWH175" s="164"/>
      <c r="VWI175" s="164"/>
      <c r="VWJ175" s="164"/>
      <c r="VWK175" s="164"/>
      <c r="VWL175" s="164"/>
      <c r="VWM175" s="164"/>
      <c r="VWN175" s="164"/>
      <c r="VWO175" s="164"/>
      <c r="VWP175" s="164"/>
      <c r="VWQ175" s="164"/>
      <c r="VWR175" s="164"/>
      <c r="VWS175" s="164"/>
      <c r="VWT175" s="164"/>
      <c r="VWU175" s="164"/>
      <c r="VWV175" s="164"/>
      <c r="VWW175" s="164"/>
      <c r="VWX175" s="164"/>
      <c r="VWY175" s="164"/>
      <c r="VWZ175" s="164"/>
      <c r="VXA175" s="164"/>
      <c r="VXB175" s="164"/>
      <c r="VXC175" s="164"/>
      <c r="VXD175" s="164"/>
      <c r="VXE175" s="164"/>
      <c r="VXF175" s="164"/>
      <c r="VXG175" s="164"/>
      <c r="VXH175" s="164"/>
      <c r="VXI175" s="164"/>
      <c r="VXJ175" s="164"/>
      <c r="VXK175" s="164"/>
      <c r="VXL175" s="164"/>
      <c r="VXM175" s="164"/>
      <c r="VXN175" s="164"/>
      <c r="VXO175" s="164"/>
      <c r="VXP175" s="164"/>
      <c r="VXQ175" s="164"/>
      <c r="VXR175" s="164"/>
      <c r="VXS175" s="164"/>
      <c r="VXT175" s="164"/>
      <c r="VXU175" s="164"/>
      <c r="VXV175" s="164"/>
      <c r="VXW175" s="164"/>
      <c r="VXX175" s="164"/>
      <c r="VXY175" s="164"/>
      <c r="VXZ175" s="164"/>
      <c r="VYA175" s="164"/>
      <c r="VYB175" s="164"/>
      <c r="VYC175" s="164"/>
      <c r="VYD175" s="164"/>
      <c r="VYE175" s="164"/>
      <c r="VYF175" s="164"/>
      <c r="VYG175" s="164"/>
      <c r="VYH175" s="164"/>
      <c r="VYI175" s="164"/>
      <c r="VYJ175" s="164"/>
      <c r="VYK175" s="164"/>
      <c r="VYL175" s="164"/>
      <c r="VYM175" s="164"/>
      <c r="VYN175" s="164"/>
      <c r="VYO175" s="164"/>
      <c r="VYP175" s="164"/>
      <c r="VYQ175" s="164"/>
      <c r="VYR175" s="164"/>
      <c r="VYS175" s="164"/>
      <c r="VYT175" s="164"/>
      <c r="VYU175" s="164"/>
      <c r="VYV175" s="164"/>
      <c r="VYW175" s="164"/>
      <c r="VYX175" s="164"/>
      <c r="VYY175" s="164"/>
      <c r="VYZ175" s="164"/>
      <c r="VZA175" s="164"/>
      <c r="VZB175" s="164"/>
      <c r="VZC175" s="164"/>
      <c r="VZD175" s="164"/>
      <c r="VZE175" s="164"/>
      <c r="VZF175" s="164"/>
      <c r="VZG175" s="164"/>
      <c r="VZH175" s="164"/>
      <c r="VZI175" s="164"/>
      <c r="VZJ175" s="164"/>
      <c r="VZK175" s="164"/>
      <c r="VZL175" s="164"/>
      <c r="VZM175" s="164"/>
      <c r="VZN175" s="164"/>
      <c r="VZO175" s="164"/>
      <c r="VZP175" s="164"/>
      <c r="VZQ175" s="164"/>
      <c r="VZR175" s="164"/>
      <c r="VZS175" s="164"/>
      <c r="VZT175" s="164"/>
      <c r="VZU175" s="164"/>
      <c r="VZV175" s="164"/>
      <c r="VZW175" s="164"/>
      <c r="VZX175" s="164"/>
      <c r="VZY175" s="164"/>
      <c r="VZZ175" s="164"/>
      <c r="WAA175" s="164"/>
      <c r="WAB175" s="164"/>
      <c r="WAC175" s="164"/>
      <c r="WAD175" s="164"/>
      <c r="WAE175" s="164"/>
      <c r="WAF175" s="164"/>
      <c r="WAG175" s="164"/>
      <c r="WAH175" s="164"/>
      <c r="WAI175" s="164"/>
      <c r="WAJ175" s="164"/>
      <c r="WAK175" s="164"/>
      <c r="WAL175" s="164"/>
      <c r="WAM175" s="164"/>
      <c r="WAN175" s="164"/>
      <c r="WAO175" s="164"/>
      <c r="WAP175" s="164"/>
      <c r="WAQ175" s="164"/>
      <c r="WAR175" s="164"/>
      <c r="WAS175" s="164"/>
      <c r="WAT175" s="164"/>
      <c r="WAU175" s="164"/>
      <c r="WAV175" s="164"/>
      <c r="WAW175" s="164"/>
      <c r="WAX175" s="164"/>
      <c r="WAY175" s="164"/>
      <c r="WAZ175" s="164"/>
      <c r="WBA175" s="164"/>
      <c r="WBB175" s="164"/>
      <c r="WBC175" s="164"/>
      <c r="WBD175" s="164"/>
      <c r="WBE175" s="164"/>
      <c r="WBF175" s="164"/>
      <c r="WBG175" s="164"/>
      <c r="WBH175" s="164"/>
      <c r="WBI175" s="164"/>
      <c r="WBJ175" s="164"/>
      <c r="WBK175" s="164"/>
      <c r="WBL175" s="164"/>
      <c r="WBM175" s="164"/>
      <c r="WBN175" s="164"/>
      <c r="WBO175" s="164"/>
      <c r="WBP175" s="164"/>
      <c r="WBQ175" s="164"/>
      <c r="WBR175" s="164"/>
      <c r="WBS175" s="164"/>
      <c r="WBT175" s="164"/>
      <c r="WBU175" s="164"/>
      <c r="WBV175" s="164"/>
      <c r="WBW175" s="164"/>
      <c r="WBX175" s="164"/>
      <c r="WBY175" s="164"/>
      <c r="WBZ175" s="164"/>
      <c r="WCA175" s="164"/>
      <c r="WCB175" s="164"/>
      <c r="WCC175" s="164"/>
      <c r="WCD175" s="164"/>
      <c r="WCE175" s="164"/>
      <c r="WCF175" s="164"/>
      <c r="WCG175" s="164"/>
      <c r="WCH175" s="164"/>
      <c r="WCI175" s="164"/>
      <c r="WCJ175" s="164"/>
      <c r="WCK175" s="164"/>
      <c r="WCL175" s="164"/>
      <c r="WCM175" s="164"/>
      <c r="WCN175" s="164"/>
      <c r="WCO175" s="164"/>
      <c r="WCP175" s="164"/>
      <c r="WCQ175" s="164"/>
      <c r="WCR175" s="164"/>
      <c r="WCS175" s="164"/>
      <c r="WCT175" s="164"/>
      <c r="WCU175" s="164"/>
      <c r="WCV175" s="164"/>
      <c r="WCW175" s="164"/>
      <c r="WCX175" s="164"/>
      <c r="WCY175" s="164"/>
      <c r="WCZ175" s="164"/>
      <c r="WDA175" s="164"/>
      <c r="WDB175" s="164"/>
      <c r="WDC175" s="164"/>
      <c r="WDD175" s="164"/>
      <c r="WDE175" s="164"/>
      <c r="WDF175" s="164"/>
      <c r="WDG175" s="164"/>
      <c r="WDH175" s="164"/>
      <c r="WDI175" s="164"/>
      <c r="WDJ175" s="164"/>
      <c r="WDK175" s="164"/>
      <c r="WDL175" s="164"/>
      <c r="WDM175" s="164"/>
      <c r="WDN175" s="164"/>
      <c r="WDO175" s="164"/>
      <c r="WDP175" s="164"/>
      <c r="WDQ175" s="164"/>
      <c r="WDR175" s="164"/>
      <c r="WDS175" s="164"/>
      <c r="WDT175" s="164"/>
      <c r="WDU175" s="164"/>
      <c r="WDV175" s="164"/>
      <c r="WDW175" s="164"/>
      <c r="WDX175" s="164"/>
      <c r="WDY175" s="164"/>
      <c r="WDZ175" s="164"/>
      <c r="WEA175" s="164"/>
      <c r="WEB175" s="164"/>
      <c r="WEC175" s="164"/>
      <c r="WED175" s="164"/>
      <c r="WEE175" s="164"/>
      <c r="WEF175" s="164"/>
      <c r="WEG175" s="164"/>
      <c r="WEH175" s="164"/>
      <c r="WEI175" s="164"/>
      <c r="WEJ175" s="164"/>
      <c r="WEK175" s="164"/>
      <c r="WEL175" s="164"/>
      <c r="WEM175" s="164"/>
      <c r="WEN175" s="164"/>
      <c r="WEO175" s="164"/>
      <c r="WEP175" s="164"/>
      <c r="WEQ175" s="164"/>
      <c r="WER175" s="164"/>
      <c r="WES175" s="164"/>
      <c r="WET175" s="164"/>
      <c r="WEU175" s="164"/>
      <c r="WEV175" s="164"/>
      <c r="WEW175" s="164"/>
      <c r="WEX175" s="164"/>
      <c r="WEY175" s="164"/>
      <c r="WEZ175" s="164"/>
      <c r="WFA175" s="164"/>
      <c r="WFB175" s="164"/>
      <c r="WFC175" s="164"/>
      <c r="WFD175" s="164"/>
      <c r="WFE175" s="164"/>
      <c r="WFF175" s="164"/>
      <c r="WFG175" s="164"/>
      <c r="WFH175" s="164"/>
      <c r="WFI175" s="164"/>
      <c r="WFJ175" s="164"/>
      <c r="WFK175" s="164"/>
      <c r="WFL175" s="164"/>
      <c r="WFM175" s="164"/>
      <c r="WFN175" s="164"/>
      <c r="WFO175" s="164"/>
      <c r="WFP175" s="164"/>
      <c r="WFQ175" s="164"/>
      <c r="WFR175" s="164"/>
      <c r="WFS175" s="164"/>
      <c r="WFT175" s="164"/>
      <c r="WFU175" s="164"/>
      <c r="WFV175" s="164"/>
      <c r="WFW175" s="164"/>
      <c r="WFX175" s="164"/>
      <c r="WFY175" s="164"/>
      <c r="WFZ175" s="164"/>
      <c r="WGA175" s="164"/>
      <c r="WGB175" s="164"/>
      <c r="WGC175" s="164"/>
      <c r="WGD175" s="164"/>
      <c r="WGE175" s="164"/>
      <c r="WGF175" s="164"/>
      <c r="WGG175" s="164"/>
      <c r="WGH175" s="164"/>
      <c r="WGI175" s="164"/>
      <c r="WGJ175" s="164"/>
      <c r="WGK175" s="164"/>
      <c r="WGL175" s="164"/>
      <c r="WGM175" s="164"/>
      <c r="WGN175" s="164"/>
      <c r="WGO175" s="164"/>
      <c r="WGP175" s="164"/>
      <c r="WGQ175" s="164"/>
      <c r="WGR175" s="164"/>
      <c r="WGS175" s="164"/>
      <c r="WGT175" s="164"/>
      <c r="WGU175" s="164"/>
      <c r="WGV175" s="164"/>
      <c r="WGW175" s="164"/>
      <c r="WGX175" s="164"/>
      <c r="WGY175" s="164"/>
      <c r="WGZ175" s="164"/>
      <c r="WHA175" s="164"/>
      <c r="WHB175" s="164"/>
      <c r="WHC175" s="164"/>
      <c r="WHD175" s="164"/>
      <c r="WHE175" s="164"/>
      <c r="WHF175" s="164"/>
      <c r="WHG175" s="164"/>
      <c r="WHH175" s="164"/>
      <c r="WHI175" s="164"/>
      <c r="WHJ175" s="164"/>
      <c r="WHK175" s="164"/>
      <c r="WHL175" s="164"/>
      <c r="WHM175" s="164"/>
      <c r="WHN175" s="164"/>
      <c r="WHO175" s="164"/>
      <c r="WHP175" s="164"/>
      <c r="WHQ175" s="164"/>
      <c r="WHR175" s="164"/>
      <c r="WHS175" s="164"/>
      <c r="WHT175" s="164"/>
      <c r="WHU175" s="164"/>
      <c r="WHV175" s="164"/>
      <c r="WHW175" s="164"/>
      <c r="WHX175" s="164"/>
      <c r="WHY175" s="164"/>
      <c r="WHZ175" s="164"/>
      <c r="WIA175" s="164"/>
      <c r="WIB175" s="164"/>
      <c r="WIC175" s="164"/>
      <c r="WID175" s="164"/>
      <c r="WIE175" s="164"/>
      <c r="WIF175" s="164"/>
      <c r="WIG175" s="164"/>
      <c r="WIH175" s="164"/>
      <c r="WII175" s="164"/>
      <c r="WIJ175" s="164"/>
      <c r="WIK175" s="164"/>
      <c r="WIL175" s="164"/>
      <c r="WIM175" s="164"/>
      <c r="WIN175" s="164"/>
      <c r="WIO175" s="164"/>
      <c r="WIP175" s="164"/>
      <c r="WIQ175" s="164"/>
      <c r="WIR175" s="164"/>
      <c r="WIS175" s="164"/>
      <c r="WIT175" s="164"/>
      <c r="WIU175" s="164"/>
      <c r="WIV175" s="164"/>
      <c r="WIW175" s="164"/>
      <c r="WIX175" s="164"/>
      <c r="WIY175" s="164"/>
      <c r="WIZ175" s="164"/>
      <c r="WJA175" s="164"/>
      <c r="WJB175" s="164"/>
      <c r="WJC175" s="164"/>
      <c r="WJD175" s="164"/>
      <c r="WJE175" s="164"/>
      <c r="WJF175" s="164"/>
      <c r="WJG175" s="164"/>
      <c r="WJH175" s="164"/>
      <c r="WJI175" s="164"/>
      <c r="WJJ175" s="164"/>
      <c r="WJK175" s="164"/>
      <c r="WJL175" s="164"/>
      <c r="WJM175" s="164"/>
      <c r="WJN175" s="164"/>
      <c r="WJO175" s="164"/>
      <c r="WJP175" s="164"/>
      <c r="WJQ175" s="164"/>
      <c r="WJR175" s="164"/>
      <c r="WJS175" s="164"/>
      <c r="WJT175" s="164"/>
      <c r="WJU175" s="164"/>
      <c r="WJV175" s="164"/>
      <c r="WJW175" s="164"/>
      <c r="WJX175" s="164"/>
      <c r="WJY175" s="164"/>
      <c r="WJZ175" s="164"/>
      <c r="WKA175" s="164"/>
      <c r="WKB175" s="164"/>
      <c r="WKC175" s="164"/>
      <c r="WKD175" s="164"/>
      <c r="WKE175" s="164"/>
      <c r="WKF175" s="164"/>
      <c r="WKG175" s="164"/>
      <c r="WKH175" s="164"/>
      <c r="WKI175" s="164"/>
      <c r="WKJ175" s="164"/>
      <c r="WKK175" s="164"/>
      <c r="WKL175" s="164"/>
      <c r="WKM175" s="164"/>
      <c r="WKN175" s="164"/>
      <c r="WKO175" s="164"/>
      <c r="WKP175" s="164"/>
      <c r="WKQ175" s="164"/>
      <c r="WKR175" s="164"/>
      <c r="WKS175" s="164"/>
      <c r="WKT175" s="164"/>
      <c r="WKU175" s="164"/>
      <c r="WKV175" s="164"/>
      <c r="WKW175" s="164"/>
      <c r="WKX175" s="164"/>
      <c r="WKY175" s="164"/>
      <c r="WKZ175" s="164"/>
      <c r="WLA175" s="164"/>
      <c r="WLB175" s="164"/>
      <c r="WLC175" s="164"/>
      <c r="WLD175" s="164"/>
      <c r="WLE175" s="164"/>
      <c r="WLF175" s="164"/>
      <c r="WLG175" s="164"/>
      <c r="WLH175" s="164"/>
      <c r="WLI175" s="164"/>
      <c r="WLJ175" s="164"/>
      <c r="WLK175" s="164"/>
      <c r="WLL175" s="164"/>
      <c r="WLM175" s="164"/>
      <c r="WLN175" s="164"/>
      <c r="WLO175" s="164"/>
      <c r="WLP175" s="164"/>
      <c r="WLQ175" s="164"/>
      <c r="WLR175" s="164"/>
      <c r="WLS175" s="164"/>
      <c r="WLT175" s="164"/>
      <c r="WLU175" s="164"/>
      <c r="WLV175" s="164"/>
      <c r="WLW175" s="164"/>
      <c r="WLX175" s="164"/>
      <c r="WLY175" s="164"/>
      <c r="WLZ175" s="164"/>
      <c r="WMA175" s="164"/>
      <c r="WMB175" s="164"/>
      <c r="WMC175" s="164"/>
      <c r="WMD175" s="164"/>
      <c r="WME175" s="164"/>
      <c r="WMF175" s="164"/>
      <c r="WMG175" s="164"/>
      <c r="WMH175" s="164"/>
      <c r="WMI175" s="164"/>
      <c r="WMJ175" s="164"/>
      <c r="WMK175" s="164"/>
      <c r="WML175" s="164"/>
      <c r="WMM175" s="164"/>
      <c r="WMN175" s="164"/>
      <c r="WMO175" s="164"/>
      <c r="WMP175" s="164"/>
      <c r="WMQ175" s="164"/>
      <c r="WMR175" s="164"/>
      <c r="WMS175" s="164"/>
      <c r="WMT175" s="164"/>
      <c r="WMU175" s="164"/>
      <c r="WMV175" s="164"/>
      <c r="WMW175" s="164"/>
      <c r="WMX175" s="164"/>
      <c r="WMY175" s="164"/>
      <c r="WMZ175" s="164"/>
      <c r="WNA175" s="164"/>
      <c r="WNB175" s="164"/>
      <c r="WNC175" s="164"/>
      <c r="WND175" s="164"/>
      <c r="WNE175" s="164"/>
      <c r="WNF175" s="164"/>
      <c r="WNG175" s="164"/>
      <c r="WNH175" s="164"/>
      <c r="WNI175" s="164"/>
      <c r="WNJ175" s="164"/>
      <c r="WNK175" s="164"/>
      <c r="WNL175" s="164"/>
      <c r="WNM175" s="164"/>
      <c r="WNN175" s="164"/>
      <c r="WNO175" s="164"/>
      <c r="WNP175" s="164"/>
      <c r="WNQ175" s="164"/>
      <c r="WNR175" s="164"/>
      <c r="WNS175" s="164"/>
      <c r="WNT175" s="164"/>
      <c r="WNU175" s="164"/>
      <c r="WNV175" s="164"/>
      <c r="WNW175" s="164"/>
      <c r="WNX175" s="164"/>
      <c r="WNY175" s="164"/>
      <c r="WNZ175" s="164"/>
      <c r="WOA175" s="164"/>
      <c r="WOB175" s="164"/>
      <c r="WOC175" s="164"/>
      <c r="WOD175" s="164"/>
      <c r="WOE175" s="164"/>
      <c r="WOF175" s="164"/>
      <c r="WOG175" s="164"/>
      <c r="WOH175" s="164"/>
      <c r="WOI175" s="164"/>
      <c r="WOJ175" s="164"/>
      <c r="WOK175" s="164"/>
      <c r="WOL175" s="164"/>
      <c r="WOM175" s="164"/>
      <c r="WON175" s="164"/>
      <c r="WOO175" s="164"/>
      <c r="WOP175" s="164"/>
      <c r="WOQ175" s="164"/>
      <c r="WOR175" s="164"/>
      <c r="WOS175" s="164"/>
      <c r="WOT175" s="164"/>
      <c r="WOU175" s="164"/>
      <c r="WOV175" s="164"/>
      <c r="WOW175" s="164"/>
      <c r="WOX175" s="164"/>
      <c r="WOY175" s="164"/>
      <c r="WOZ175" s="164"/>
      <c r="WPA175" s="164"/>
      <c r="WPB175" s="164"/>
      <c r="WPC175" s="164"/>
      <c r="WPD175" s="164"/>
      <c r="WPE175" s="164"/>
      <c r="WPF175" s="164"/>
      <c r="WPG175" s="164"/>
      <c r="WPH175" s="164"/>
      <c r="WPI175" s="164"/>
      <c r="WPJ175" s="164"/>
      <c r="WPK175" s="164"/>
      <c r="WPL175" s="164"/>
      <c r="WPM175" s="164"/>
      <c r="WPN175" s="164"/>
      <c r="WPO175" s="164"/>
      <c r="WPP175" s="164"/>
      <c r="WPQ175" s="164"/>
      <c r="WPR175" s="164"/>
      <c r="WPS175" s="164"/>
      <c r="WPT175" s="164"/>
      <c r="WPU175" s="164"/>
      <c r="WPV175" s="164"/>
      <c r="WPW175" s="164"/>
      <c r="WPX175" s="164"/>
      <c r="WPY175" s="164"/>
      <c r="WPZ175" s="164"/>
      <c r="WQA175" s="164"/>
      <c r="WQB175" s="164"/>
      <c r="WQC175" s="164"/>
      <c r="WQD175" s="164"/>
      <c r="WQE175" s="164"/>
      <c r="WQF175" s="164"/>
      <c r="WQG175" s="164"/>
      <c r="WQH175" s="164"/>
      <c r="WQI175" s="164"/>
      <c r="WQJ175" s="164"/>
      <c r="WQK175" s="164"/>
      <c r="WQL175" s="164"/>
      <c r="WQM175" s="164"/>
      <c r="WQN175" s="164"/>
      <c r="WQO175" s="164"/>
      <c r="WQP175" s="164"/>
      <c r="WQQ175" s="164"/>
      <c r="WQR175" s="164"/>
      <c r="WQS175" s="164"/>
      <c r="WQT175" s="164"/>
      <c r="WQU175" s="164"/>
      <c r="WQV175" s="164"/>
      <c r="WQW175" s="164"/>
      <c r="WQX175" s="164"/>
      <c r="WQY175" s="164"/>
      <c r="WQZ175" s="164"/>
      <c r="WRA175" s="164"/>
      <c r="WRB175" s="164"/>
      <c r="WRC175" s="164"/>
      <c r="WRD175" s="164"/>
      <c r="WRE175" s="164"/>
      <c r="WRF175" s="164"/>
      <c r="WRG175" s="164"/>
      <c r="WRH175" s="164"/>
      <c r="WRI175" s="164"/>
      <c r="WRJ175" s="164"/>
      <c r="WRK175" s="164"/>
      <c r="WRL175" s="164"/>
      <c r="WRM175" s="164"/>
      <c r="WRN175" s="164"/>
      <c r="WRO175" s="164"/>
      <c r="WRP175" s="164"/>
      <c r="WRQ175" s="164"/>
      <c r="WRR175" s="164"/>
      <c r="WRS175" s="164"/>
      <c r="WRT175" s="164"/>
      <c r="WRU175" s="164"/>
      <c r="WRV175" s="164"/>
      <c r="WRW175" s="164"/>
      <c r="WRX175" s="164"/>
      <c r="WRY175" s="164"/>
      <c r="WRZ175" s="164"/>
      <c r="WSA175" s="164"/>
      <c r="WSB175" s="164"/>
      <c r="WSC175" s="164"/>
      <c r="WSD175" s="164"/>
      <c r="WSE175" s="164"/>
      <c r="WSF175" s="164"/>
      <c r="WSG175" s="164"/>
      <c r="WSH175" s="164"/>
      <c r="WSI175" s="164"/>
      <c r="WSJ175" s="164"/>
      <c r="WSK175" s="164"/>
      <c r="WSL175" s="164"/>
      <c r="WSM175" s="164"/>
      <c r="WSN175" s="164"/>
      <c r="WSO175" s="164"/>
      <c r="WSP175" s="164"/>
      <c r="WSQ175" s="164"/>
      <c r="WSR175" s="164"/>
      <c r="WSS175" s="164"/>
      <c r="WST175" s="164"/>
      <c r="WSU175" s="164"/>
      <c r="WSV175" s="164"/>
      <c r="WSW175" s="164"/>
      <c r="WSX175" s="164"/>
      <c r="WSY175" s="164"/>
      <c r="WSZ175" s="164"/>
      <c r="WTA175" s="164"/>
      <c r="WTB175" s="164"/>
      <c r="WTC175" s="164"/>
      <c r="WTD175" s="164"/>
      <c r="WTE175" s="164"/>
      <c r="WTF175" s="164"/>
      <c r="WTG175" s="164"/>
      <c r="WTH175" s="164"/>
      <c r="WTI175" s="164"/>
      <c r="WTJ175" s="164"/>
      <c r="WTK175" s="164"/>
      <c r="WTL175" s="164"/>
      <c r="WTM175" s="164"/>
      <c r="WTN175" s="164"/>
      <c r="WTO175" s="164"/>
      <c r="WTP175" s="164"/>
      <c r="WTQ175" s="164"/>
      <c r="WTR175" s="164"/>
      <c r="WTS175" s="164"/>
      <c r="WTT175" s="164"/>
      <c r="WTU175" s="164"/>
      <c r="WTV175" s="164"/>
      <c r="WTW175" s="164"/>
      <c r="WTX175" s="164"/>
      <c r="WTY175" s="164"/>
      <c r="WTZ175" s="164"/>
      <c r="WUA175" s="164"/>
      <c r="WUB175" s="164"/>
      <c r="WUC175" s="164"/>
      <c r="WUD175" s="164"/>
      <c r="WUE175" s="164"/>
      <c r="WUF175" s="164"/>
      <c r="WUG175" s="164"/>
      <c r="WUH175" s="164"/>
      <c r="WUI175" s="164"/>
      <c r="WUJ175" s="164"/>
      <c r="WUK175" s="164"/>
      <c r="WUL175" s="164"/>
      <c r="WUM175" s="164"/>
      <c r="WUN175" s="164"/>
      <c r="WUO175" s="164"/>
      <c r="WUP175" s="164"/>
      <c r="WUQ175" s="164"/>
      <c r="WUR175" s="164"/>
      <c r="WUS175" s="164"/>
      <c r="WUT175" s="164"/>
      <c r="WUU175" s="164"/>
      <c r="WUV175" s="164"/>
      <c r="WUW175" s="164"/>
      <c r="WUX175" s="164"/>
      <c r="WUY175" s="164"/>
      <c r="WUZ175" s="164"/>
      <c r="WVA175" s="164"/>
      <c r="WVB175" s="164"/>
      <c r="WVC175" s="164"/>
      <c r="WVD175" s="164"/>
      <c r="WVE175" s="164"/>
      <c r="WVF175" s="164"/>
      <c r="WVG175" s="164"/>
      <c r="WVH175" s="164"/>
      <c r="WVI175" s="164"/>
      <c r="WVJ175" s="164"/>
      <c r="WVK175" s="164"/>
      <c r="WVL175" s="164"/>
      <c r="WVM175" s="164"/>
      <c r="WVN175" s="164"/>
      <c r="WVO175" s="164"/>
      <c r="WVP175" s="164"/>
      <c r="WVQ175" s="164"/>
      <c r="WVR175" s="164"/>
      <c r="WVS175" s="164"/>
      <c r="WVT175" s="164"/>
      <c r="WVU175" s="164"/>
      <c r="WVV175" s="164"/>
      <c r="WVW175" s="164"/>
      <c r="WVX175" s="164"/>
      <c r="WVY175" s="164"/>
      <c r="WVZ175" s="164"/>
      <c r="WWA175" s="164"/>
      <c r="WWB175" s="164"/>
      <c r="WWC175" s="164"/>
      <c r="WWD175" s="164"/>
      <c r="WWE175" s="164"/>
      <c r="WWF175" s="164"/>
      <c r="WWG175" s="164"/>
      <c r="WWH175" s="164"/>
      <c r="WWI175" s="164"/>
      <c r="WWJ175" s="164"/>
      <c r="WWK175" s="164"/>
      <c r="WWL175" s="164"/>
      <c r="WWM175" s="164"/>
      <c r="WWN175" s="164"/>
      <c r="WWO175" s="164"/>
      <c r="WWP175" s="164"/>
      <c r="WWQ175" s="164"/>
      <c r="WWR175" s="164"/>
      <c r="WWS175" s="164"/>
      <c r="WWT175" s="164"/>
      <c r="WWU175" s="164"/>
      <c r="WWV175" s="164"/>
      <c r="WWW175" s="164"/>
      <c r="WWX175" s="164"/>
      <c r="WWY175" s="164"/>
      <c r="WWZ175" s="164"/>
      <c r="WXA175" s="164"/>
      <c r="WXB175" s="164"/>
      <c r="WXC175" s="164"/>
      <c r="WXD175" s="164"/>
      <c r="WXE175" s="164"/>
      <c r="WXF175" s="164"/>
      <c r="WXG175" s="164"/>
      <c r="WXH175" s="164"/>
      <c r="WXI175" s="164"/>
      <c r="WXJ175" s="164"/>
      <c r="WXK175" s="164"/>
      <c r="WXL175" s="164"/>
      <c r="WXM175" s="164"/>
      <c r="WXN175" s="164"/>
      <c r="WXO175" s="164"/>
      <c r="WXP175" s="164"/>
      <c r="WXQ175" s="164"/>
      <c r="WXR175" s="164"/>
      <c r="WXS175" s="164"/>
      <c r="WXT175" s="164"/>
      <c r="WXU175" s="164"/>
      <c r="WXV175" s="164"/>
      <c r="WXW175" s="164"/>
      <c r="WXX175" s="164"/>
      <c r="WXY175" s="164"/>
      <c r="WXZ175" s="164"/>
      <c r="WYA175" s="164"/>
      <c r="WYB175" s="164"/>
      <c r="WYC175" s="164"/>
      <c r="WYD175" s="164"/>
      <c r="WYE175" s="164"/>
      <c r="WYF175" s="164"/>
      <c r="WYG175" s="164"/>
      <c r="WYH175" s="164"/>
      <c r="WYI175" s="164"/>
      <c r="WYJ175" s="164"/>
      <c r="WYK175" s="164"/>
      <c r="WYL175" s="164"/>
      <c r="WYM175" s="164"/>
      <c r="WYN175" s="164"/>
      <c r="WYO175" s="164"/>
      <c r="WYP175" s="164"/>
      <c r="WYQ175" s="164"/>
      <c r="WYR175" s="164"/>
      <c r="WYS175" s="164"/>
      <c r="WYT175" s="164"/>
      <c r="WYU175" s="164"/>
      <c r="WYV175" s="164"/>
      <c r="WYW175" s="164"/>
      <c r="WYX175" s="164"/>
      <c r="WYY175" s="164"/>
      <c r="WYZ175" s="164"/>
      <c r="WZA175" s="164"/>
      <c r="WZB175" s="164"/>
      <c r="WZC175" s="164"/>
      <c r="WZD175" s="164"/>
      <c r="WZE175" s="164"/>
      <c r="WZF175" s="164"/>
      <c r="WZG175" s="164"/>
      <c r="WZH175" s="164"/>
      <c r="WZI175" s="164"/>
      <c r="WZJ175" s="164"/>
      <c r="WZK175" s="164"/>
      <c r="WZL175" s="164"/>
      <c r="WZM175" s="164"/>
      <c r="WZN175" s="164"/>
      <c r="WZO175" s="164"/>
      <c r="WZP175" s="164"/>
      <c r="WZQ175" s="164"/>
      <c r="WZR175" s="164"/>
      <c r="WZS175" s="164"/>
      <c r="WZT175" s="164"/>
      <c r="WZU175" s="164"/>
      <c r="WZV175" s="164"/>
      <c r="WZW175" s="164"/>
      <c r="WZX175" s="164"/>
      <c r="WZY175" s="164"/>
      <c r="WZZ175" s="164"/>
      <c r="XAA175" s="164"/>
      <c r="XAB175" s="164"/>
      <c r="XAC175" s="164"/>
      <c r="XAD175" s="164"/>
      <c r="XAE175" s="164"/>
      <c r="XAF175" s="164"/>
      <c r="XAG175" s="164"/>
      <c r="XAH175" s="164"/>
      <c r="XAI175" s="164"/>
      <c r="XAJ175" s="164"/>
      <c r="XAK175" s="164"/>
      <c r="XAL175" s="164"/>
      <c r="XAM175" s="164"/>
      <c r="XAN175" s="164"/>
      <c r="XAO175" s="164"/>
      <c r="XAP175" s="164"/>
      <c r="XAQ175" s="164"/>
      <c r="XAR175" s="164"/>
      <c r="XAS175" s="164"/>
      <c r="XAT175" s="164"/>
      <c r="XAU175" s="164"/>
      <c r="XAV175" s="164"/>
      <c r="XAW175" s="164"/>
      <c r="XAX175" s="164"/>
      <c r="XAY175" s="164"/>
      <c r="XAZ175" s="164"/>
      <c r="XBA175" s="164"/>
      <c r="XBB175" s="164"/>
      <c r="XBC175" s="164"/>
      <c r="XBD175" s="164"/>
      <c r="XBE175" s="164"/>
      <c r="XBF175" s="164"/>
      <c r="XBG175" s="164"/>
      <c r="XBH175" s="164"/>
      <c r="XBI175" s="164"/>
      <c r="XBJ175" s="164"/>
      <c r="XBK175" s="164"/>
      <c r="XBL175" s="164"/>
      <c r="XBM175" s="164"/>
      <c r="XBN175" s="164"/>
      <c r="XBO175" s="164"/>
      <c r="XBP175" s="164"/>
      <c r="XBQ175" s="164"/>
      <c r="XBR175" s="164"/>
      <c r="XBS175" s="164"/>
      <c r="XBT175" s="164"/>
      <c r="XBU175" s="164"/>
      <c r="XBV175" s="164"/>
      <c r="XBW175" s="164"/>
      <c r="XBX175" s="164"/>
      <c r="XBY175" s="164"/>
      <c r="XBZ175" s="164"/>
      <c r="XCA175" s="164"/>
      <c r="XCB175" s="164"/>
      <c r="XCC175" s="164"/>
      <c r="XCD175" s="164"/>
      <c r="XCE175" s="164"/>
      <c r="XCF175" s="164"/>
      <c r="XCG175" s="164"/>
      <c r="XCH175" s="164"/>
      <c r="XCI175" s="164"/>
      <c r="XCJ175" s="164"/>
      <c r="XCK175" s="164"/>
      <c r="XCL175" s="164"/>
      <c r="XCM175" s="164"/>
      <c r="XCN175" s="164"/>
      <c r="XCO175" s="164"/>
      <c r="XCP175" s="164"/>
      <c r="XCQ175" s="164"/>
      <c r="XCR175" s="164"/>
      <c r="XCS175" s="164"/>
      <c r="XCT175" s="164"/>
      <c r="XCU175" s="164"/>
      <c r="XCV175" s="164"/>
      <c r="XCW175" s="164"/>
      <c r="XCX175" s="164"/>
      <c r="XCY175" s="164"/>
      <c r="XCZ175" s="164"/>
      <c r="XDA175" s="164"/>
      <c r="XDB175" s="164"/>
      <c r="XDC175" s="164"/>
      <c r="XDD175" s="164"/>
      <c r="XDE175" s="164"/>
      <c r="XDF175" s="164"/>
      <c r="XDG175" s="164"/>
      <c r="XDH175" s="164"/>
      <c r="XDI175" s="164"/>
      <c r="XDJ175" s="164"/>
      <c r="XDK175" s="164"/>
      <c r="XDL175" s="164"/>
      <c r="XDM175" s="164"/>
      <c r="XDN175" s="164"/>
      <c r="XDO175" s="164"/>
      <c r="XDP175" s="164"/>
      <c r="XDQ175" s="164"/>
      <c r="XDR175" s="164"/>
      <c r="XDS175" s="164"/>
      <c r="XDT175" s="164"/>
      <c r="XDU175" s="164"/>
      <c r="XDV175" s="164"/>
      <c r="XDW175" s="164"/>
      <c r="XDX175" s="164"/>
      <c r="XDY175" s="164"/>
      <c r="XDZ175" s="164"/>
      <c r="XEA175" s="164"/>
      <c r="XEB175" s="164"/>
      <c r="XEC175" s="164"/>
      <c r="XED175" s="164"/>
      <c r="XEE175" s="164"/>
      <c r="XEF175" s="164"/>
      <c r="XEG175" s="164"/>
      <c r="XEH175" s="164"/>
      <c r="XEI175" s="164"/>
      <c r="XEJ175" s="164"/>
      <c r="XEK175" s="164"/>
      <c r="XEL175" s="164"/>
      <c r="XEM175" s="164"/>
      <c r="XEN175" s="164"/>
      <c r="XEO175" s="164"/>
      <c r="XEP175" s="164"/>
      <c r="XEQ175" s="164"/>
      <c r="XER175" s="164"/>
      <c r="XES175" s="164"/>
      <c r="XET175" s="164"/>
      <c r="XEU175" s="164"/>
      <c r="XEV175" s="164"/>
      <c r="XEW175" s="164"/>
      <c r="XEX175" s="164"/>
      <c r="XEY175" s="164"/>
      <c r="XEZ175" s="164"/>
      <c r="XFA175" s="164"/>
      <c r="XFB175" s="164"/>
      <c r="XFC175" s="164"/>
      <c r="XFD175" s="164"/>
    </row>
    <row r="176" spans="1:16384" x14ac:dyDescent="0.25">
      <c r="A176" s="188"/>
      <c r="B176" s="198"/>
      <c r="C176" s="188"/>
      <c r="D176" s="259"/>
    </row>
    <row r="177" spans="1:4" ht="30" x14ac:dyDescent="0.25">
      <c r="A177" s="105" t="s">
        <v>761</v>
      </c>
      <c r="B177" s="123" t="s">
        <v>377</v>
      </c>
      <c r="C177" s="116" t="s">
        <v>259</v>
      </c>
      <c r="D177" s="252"/>
    </row>
    <row r="178" spans="1:4" ht="45" x14ac:dyDescent="0.25">
      <c r="A178" s="130" t="s">
        <v>787</v>
      </c>
      <c r="B178" s="4" t="s">
        <v>786</v>
      </c>
      <c r="C178" s="132" t="s">
        <v>792</v>
      </c>
      <c r="D178" s="270">
        <f>D179/D180</f>
        <v>1.7619444444444445</v>
      </c>
    </row>
    <row r="179" spans="1:4" ht="45" x14ac:dyDescent="0.25">
      <c r="A179" s="33"/>
      <c r="B179" s="35" t="s">
        <v>789</v>
      </c>
      <c r="C179" s="124" t="s">
        <v>788</v>
      </c>
      <c r="D179" s="325">
        <v>63.43</v>
      </c>
    </row>
    <row r="180" spans="1:4" ht="45" x14ac:dyDescent="0.25">
      <c r="A180" s="33"/>
      <c r="B180" s="35" t="s">
        <v>790</v>
      </c>
      <c r="C180" s="124" t="s">
        <v>791</v>
      </c>
      <c r="D180" s="325">
        <v>36</v>
      </c>
    </row>
    <row r="181" spans="1:4" x14ac:dyDescent="0.25">
      <c r="A181" s="7"/>
      <c r="B181" s="131"/>
      <c r="C181" s="8"/>
      <c r="D181" s="250"/>
    </row>
    <row r="182" spans="1:4" ht="30" x14ac:dyDescent="0.25">
      <c r="A182" s="130" t="s">
        <v>794</v>
      </c>
      <c r="B182" s="4" t="s">
        <v>793</v>
      </c>
      <c r="C182" s="108"/>
      <c r="D182" s="251"/>
    </row>
    <row r="183" spans="1:4" ht="30" x14ac:dyDescent="0.25">
      <c r="A183" s="130"/>
      <c r="B183" s="41" t="s">
        <v>795</v>
      </c>
      <c r="C183" s="132" t="s">
        <v>797</v>
      </c>
      <c r="D183" s="251">
        <v>33.35</v>
      </c>
    </row>
    <row r="184" spans="1:4" ht="30" x14ac:dyDescent="0.25">
      <c r="A184" s="130"/>
      <c r="B184" s="41" t="s">
        <v>796</v>
      </c>
      <c r="C184" s="132" t="s">
        <v>798</v>
      </c>
      <c r="D184" s="251">
        <v>57.99</v>
      </c>
    </row>
    <row r="185" spans="1:4" x14ac:dyDescent="0.25">
      <c r="A185" s="7"/>
      <c r="B185" s="8"/>
      <c r="C185" s="8"/>
      <c r="D185" s="250"/>
    </row>
    <row r="186" spans="1:4" ht="45" x14ac:dyDescent="0.25">
      <c r="A186" s="105" t="s">
        <v>378</v>
      </c>
      <c r="B186" s="116" t="s">
        <v>379</v>
      </c>
      <c r="C186" s="116" t="s">
        <v>259</v>
      </c>
      <c r="D186" s="252"/>
    </row>
    <row r="187" spans="1:4" ht="45" x14ac:dyDescent="0.25">
      <c r="A187" s="5" t="s">
        <v>380</v>
      </c>
      <c r="B187" s="4" t="s">
        <v>381</v>
      </c>
      <c r="C187" s="11" t="s">
        <v>806</v>
      </c>
      <c r="D187" s="261">
        <f>(D188+D189)/(D190+D191)</f>
        <v>1</v>
      </c>
    </row>
    <row r="188" spans="1:4" ht="45" x14ac:dyDescent="0.25">
      <c r="A188" s="33"/>
      <c r="B188" s="35" t="s">
        <v>799</v>
      </c>
      <c r="C188" s="124" t="s">
        <v>800</v>
      </c>
      <c r="D188" s="257">
        <v>3746</v>
      </c>
    </row>
    <row r="189" spans="1:4" x14ac:dyDescent="0.25">
      <c r="A189" s="33"/>
      <c r="B189" s="35" t="s">
        <v>801</v>
      </c>
      <c r="C189" s="124" t="s">
        <v>802</v>
      </c>
      <c r="D189" s="257">
        <v>0</v>
      </c>
    </row>
    <row r="190" spans="1:4" ht="45" x14ac:dyDescent="0.25">
      <c r="A190" s="33"/>
      <c r="B190" s="35" t="s">
        <v>803</v>
      </c>
      <c r="C190" s="124" t="s">
        <v>804</v>
      </c>
      <c r="D190" s="257">
        <v>3746</v>
      </c>
    </row>
    <row r="191" spans="1:4" x14ac:dyDescent="0.25">
      <c r="A191" s="33"/>
      <c r="B191" s="35" t="s">
        <v>368</v>
      </c>
      <c r="C191" s="124" t="s">
        <v>805</v>
      </c>
      <c r="D191" s="257">
        <v>0</v>
      </c>
    </row>
    <row r="192" spans="1:4" x14ac:dyDescent="0.25">
      <c r="A192" s="7"/>
      <c r="B192" s="8"/>
      <c r="C192" s="9"/>
      <c r="D192" s="248"/>
    </row>
    <row r="193" spans="1:4" ht="30" x14ac:dyDescent="0.25">
      <c r="A193" s="5" t="s">
        <v>382</v>
      </c>
      <c r="B193" s="6" t="s">
        <v>383</v>
      </c>
      <c r="C193" s="132" t="s">
        <v>807</v>
      </c>
      <c r="D193" s="261">
        <f>(D194/D195)</f>
        <v>1</v>
      </c>
    </row>
    <row r="194" spans="1:4" ht="30" x14ac:dyDescent="0.25">
      <c r="A194" s="33"/>
      <c r="B194" s="35" t="s">
        <v>385</v>
      </c>
      <c r="C194" s="38" t="s">
        <v>384</v>
      </c>
      <c r="D194" s="325">
        <v>17</v>
      </c>
    </row>
    <row r="195" spans="1:4" ht="30" x14ac:dyDescent="0.25">
      <c r="A195" s="33"/>
      <c r="B195" s="35" t="s">
        <v>751</v>
      </c>
      <c r="C195" s="124" t="s">
        <v>286</v>
      </c>
      <c r="D195" s="325">
        <v>17</v>
      </c>
    </row>
    <row r="196" spans="1:4" ht="13.5" customHeight="1" x14ac:dyDescent="0.25">
      <c r="A196" s="7"/>
      <c r="B196" s="12"/>
      <c r="C196" s="7"/>
      <c r="D196" s="250"/>
    </row>
    <row r="197" spans="1:4" ht="45" x14ac:dyDescent="0.25">
      <c r="A197" s="5" t="s">
        <v>386</v>
      </c>
      <c r="B197" s="6" t="s">
        <v>387</v>
      </c>
      <c r="C197" s="11" t="s">
        <v>812</v>
      </c>
      <c r="D197" s="261">
        <f>(D198+D199)/(D200+D201)</f>
        <v>1</v>
      </c>
    </row>
    <row r="198" spans="1:4" ht="30" x14ac:dyDescent="0.25">
      <c r="A198" s="33"/>
      <c r="B198" s="35" t="s">
        <v>808</v>
      </c>
      <c r="C198" s="124" t="s">
        <v>809</v>
      </c>
      <c r="D198" s="325">
        <v>17</v>
      </c>
    </row>
    <row r="199" spans="1:4" x14ac:dyDescent="0.25">
      <c r="A199" s="33"/>
      <c r="B199" s="35" t="s">
        <v>810</v>
      </c>
      <c r="C199" s="124" t="s">
        <v>811</v>
      </c>
      <c r="D199" s="325">
        <v>0</v>
      </c>
    </row>
    <row r="200" spans="1:4" ht="30" x14ac:dyDescent="0.25">
      <c r="A200" s="33"/>
      <c r="B200" s="35" t="s">
        <v>751</v>
      </c>
      <c r="C200" s="124" t="s">
        <v>752</v>
      </c>
      <c r="D200" s="325">
        <v>17</v>
      </c>
    </row>
    <row r="201" spans="1:4" x14ac:dyDescent="0.25">
      <c r="A201" s="33"/>
      <c r="B201" s="35" t="s">
        <v>753</v>
      </c>
      <c r="C201" s="124" t="s">
        <v>754</v>
      </c>
      <c r="D201" s="325">
        <v>0</v>
      </c>
    </row>
    <row r="202" spans="1:4" x14ac:dyDescent="0.25">
      <c r="A202" s="7"/>
      <c r="B202" s="12"/>
      <c r="C202" s="7"/>
      <c r="D202" s="250"/>
    </row>
    <row r="203" spans="1:4" ht="42" customHeight="1" x14ac:dyDescent="0.25">
      <c r="A203" s="5" t="s">
        <v>388</v>
      </c>
      <c r="B203" s="6" t="s">
        <v>389</v>
      </c>
      <c r="C203" s="11" t="s">
        <v>817</v>
      </c>
      <c r="D203" s="261">
        <f>(D204+D205)/(D206+D207)</f>
        <v>5.8823529411764705E-2</v>
      </c>
    </row>
    <row r="204" spans="1:4" ht="30" x14ac:dyDescent="0.25">
      <c r="A204" s="33"/>
      <c r="B204" s="35" t="s">
        <v>813</v>
      </c>
      <c r="C204" s="124" t="s">
        <v>814</v>
      </c>
      <c r="D204" s="325">
        <v>0</v>
      </c>
    </row>
    <row r="205" spans="1:4" x14ac:dyDescent="0.25">
      <c r="A205" s="33"/>
      <c r="B205" s="35" t="s">
        <v>815</v>
      </c>
      <c r="C205" s="124" t="s">
        <v>816</v>
      </c>
      <c r="D205" s="325">
        <v>1</v>
      </c>
    </row>
    <row r="206" spans="1:4" ht="30" x14ac:dyDescent="0.25">
      <c r="A206" s="33"/>
      <c r="B206" s="35" t="s">
        <v>751</v>
      </c>
      <c r="C206" s="124" t="s">
        <v>752</v>
      </c>
      <c r="D206" s="325">
        <v>17</v>
      </c>
    </row>
    <row r="207" spans="1:4" x14ac:dyDescent="0.25">
      <c r="A207" s="33"/>
      <c r="B207" s="35" t="s">
        <v>753</v>
      </c>
      <c r="C207" s="124" t="s">
        <v>754</v>
      </c>
      <c r="D207" s="325">
        <v>0</v>
      </c>
    </row>
    <row r="208" spans="1:4" x14ac:dyDescent="0.25">
      <c r="A208" s="7"/>
      <c r="B208" s="12"/>
      <c r="C208" s="7"/>
      <c r="D208" s="250"/>
    </row>
    <row r="209" spans="1:5" ht="30" x14ac:dyDescent="0.25">
      <c r="A209" s="105" t="s">
        <v>390</v>
      </c>
      <c r="B209" s="123" t="s">
        <v>391</v>
      </c>
      <c r="C209" s="116" t="s">
        <v>259</v>
      </c>
      <c r="D209" s="252"/>
    </row>
    <row r="210" spans="1:5" s="55" customFormat="1" ht="30" x14ac:dyDescent="0.25">
      <c r="A210" s="130" t="s">
        <v>545</v>
      </c>
      <c r="B210" s="334" t="s">
        <v>392</v>
      </c>
      <c r="C210" s="77" t="s">
        <v>824</v>
      </c>
      <c r="D210" s="261">
        <f>((D211+D212)/(D213+D214))</f>
        <v>1</v>
      </c>
      <c r="E210" s="201"/>
    </row>
    <row r="211" spans="1:5" ht="30" x14ac:dyDescent="0.25">
      <c r="A211" s="33"/>
      <c r="B211" s="35" t="s">
        <v>818</v>
      </c>
      <c r="C211" s="124" t="s">
        <v>752</v>
      </c>
      <c r="D211" s="328">
        <v>17</v>
      </c>
    </row>
    <row r="212" spans="1:5" x14ac:dyDescent="0.25">
      <c r="A212" s="33"/>
      <c r="B212" s="35" t="s">
        <v>819</v>
      </c>
      <c r="C212" s="124" t="s">
        <v>754</v>
      </c>
      <c r="D212" s="325">
        <v>0</v>
      </c>
    </row>
    <row r="213" spans="1:5" ht="30" x14ac:dyDescent="0.25">
      <c r="A213" s="33"/>
      <c r="B213" s="35" t="s">
        <v>820</v>
      </c>
      <c r="C213" s="124" t="s">
        <v>821</v>
      </c>
      <c r="D213" s="325">
        <v>17</v>
      </c>
    </row>
    <row r="214" spans="1:5" x14ac:dyDescent="0.25">
      <c r="A214" s="33"/>
      <c r="B214" s="35" t="s">
        <v>822</v>
      </c>
      <c r="C214" s="124" t="s">
        <v>823</v>
      </c>
      <c r="D214" s="325">
        <v>0</v>
      </c>
    </row>
    <row r="215" spans="1:5" x14ac:dyDescent="0.25">
      <c r="A215" s="7"/>
      <c r="B215" s="12"/>
      <c r="C215" s="129"/>
      <c r="D215" s="250"/>
    </row>
    <row r="216" spans="1:5" ht="30" x14ac:dyDescent="0.25">
      <c r="A216" s="105" t="s">
        <v>393</v>
      </c>
      <c r="B216" s="123" t="s">
        <v>394</v>
      </c>
      <c r="C216" s="116" t="s">
        <v>259</v>
      </c>
      <c r="D216" s="252"/>
    </row>
    <row r="217" spans="1:5" ht="30" x14ac:dyDescent="0.25">
      <c r="A217" s="130" t="s">
        <v>546</v>
      </c>
      <c r="B217" s="4" t="s">
        <v>395</v>
      </c>
      <c r="C217" s="132" t="s">
        <v>829</v>
      </c>
      <c r="D217" s="271">
        <f>(D218+D219)/(D220+D221)</f>
        <v>57.909177927927928</v>
      </c>
    </row>
    <row r="218" spans="1:5" s="29" customFormat="1" x14ac:dyDescent="0.25">
      <c r="A218" s="37"/>
      <c r="B218" s="52" t="s">
        <v>396</v>
      </c>
      <c r="C218" s="61" t="s">
        <v>826</v>
      </c>
      <c r="D218" s="335">
        <v>205693.4</v>
      </c>
      <c r="E218" s="204"/>
    </row>
    <row r="219" spans="1:5" x14ac:dyDescent="0.25">
      <c r="A219" s="33"/>
      <c r="B219" s="52" t="s">
        <v>397</v>
      </c>
      <c r="C219" s="61" t="s">
        <v>827</v>
      </c>
      <c r="D219" s="335">
        <v>0</v>
      </c>
    </row>
    <row r="220" spans="1:5" x14ac:dyDescent="0.25">
      <c r="A220" s="33"/>
      <c r="B220" s="52" t="s">
        <v>517</v>
      </c>
      <c r="C220" s="61" t="s">
        <v>825</v>
      </c>
      <c r="D220" s="335">
        <v>3552</v>
      </c>
    </row>
    <row r="221" spans="1:5" x14ac:dyDescent="0.25">
      <c r="A221" s="33"/>
      <c r="B221" s="52" t="s">
        <v>518</v>
      </c>
      <c r="C221" s="61" t="s">
        <v>828</v>
      </c>
      <c r="D221" s="335">
        <v>0</v>
      </c>
    </row>
    <row r="222" spans="1:5" x14ac:dyDescent="0.25">
      <c r="A222" s="7"/>
      <c r="B222" s="18"/>
      <c r="C222" s="19"/>
      <c r="D222" s="260"/>
    </row>
    <row r="223" spans="1:5" ht="30" x14ac:dyDescent="0.25">
      <c r="A223" s="130" t="s">
        <v>547</v>
      </c>
      <c r="B223" s="336" t="s">
        <v>519</v>
      </c>
      <c r="C223" s="11" t="s">
        <v>830</v>
      </c>
      <c r="D223" s="261">
        <f>(D224+D225)/(D226+D227)</f>
        <v>7.3208960520852878E-2</v>
      </c>
    </row>
    <row r="224" spans="1:5" ht="30" x14ac:dyDescent="0.25">
      <c r="A224" s="33"/>
      <c r="B224" s="52" t="s">
        <v>520</v>
      </c>
      <c r="C224" s="124" t="s">
        <v>831</v>
      </c>
      <c r="D224" s="328">
        <v>15058.6</v>
      </c>
    </row>
    <row r="225" spans="1:4" ht="30" x14ac:dyDescent="0.25">
      <c r="A225" s="33"/>
      <c r="B225" s="52" t="s">
        <v>521</v>
      </c>
      <c r="C225" s="124" t="s">
        <v>832</v>
      </c>
      <c r="D225" s="328">
        <v>0</v>
      </c>
    </row>
    <row r="226" spans="1:4" x14ac:dyDescent="0.25">
      <c r="A226" s="33"/>
      <c r="B226" s="52" t="s">
        <v>833</v>
      </c>
      <c r="C226" s="124" t="s">
        <v>835</v>
      </c>
      <c r="D226" s="328">
        <v>205693.4</v>
      </c>
    </row>
    <row r="227" spans="1:4" x14ac:dyDescent="0.25">
      <c r="A227" s="33"/>
      <c r="B227" s="52" t="s">
        <v>834</v>
      </c>
      <c r="C227" s="124" t="s">
        <v>836</v>
      </c>
      <c r="D227" s="328">
        <v>0</v>
      </c>
    </row>
    <row r="228" spans="1:4" x14ac:dyDescent="0.25">
      <c r="A228" s="7"/>
      <c r="B228" s="18"/>
      <c r="C228" s="129"/>
      <c r="D228" s="260"/>
    </row>
    <row r="229" spans="1:4" x14ac:dyDescent="0.25">
      <c r="A229" s="105" t="s">
        <v>522</v>
      </c>
      <c r="B229" s="123" t="s">
        <v>523</v>
      </c>
      <c r="C229" s="116" t="s">
        <v>259</v>
      </c>
      <c r="D229" s="252"/>
    </row>
    <row r="230" spans="1:4" ht="45" x14ac:dyDescent="0.25">
      <c r="A230" s="5" t="s">
        <v>524</v>
      </c>
      <c r="B230" s="336" t="s">
        <v>525</v>
      </c>
      <c r="C230" s="11" t="s">
        <v>840</v>
      </c>
      <c r="D230" s="261">
        <f>(D231+D232)/(D233+D234)</f>
        <v>0.17647058823529413</v>
      </c>
    </row>
    <row r="231" spans="1:4" ht="30" x14ac:dyDescent="0.25">
      <c r="A231" s="33"/>
      <c r="B231" s="52" t="s">
        <v>526</v>
      </c>
      <c r="C231" s="113" t="s">
        <v>837</v>
      </c>
      <c r="D231" s="328">
        <v>3</v>
      </c>
    </row>
    <row r="232" spans="1:4" x14ac:dyDescent="0.25">
      <c r="A232" s="33"/>
      <c r="B232" s="52" t="s">
        <v>838</v>
      </c>
      <c r="C232" s="61" t="s">
        <v>839</v>
      </c>
      <c r="D232" s="328">
        <v>0</v>
      </c>
    </row>
    <row r="233" spans="1:4" ht="30" x14ac:dyDescent="0.25">
      <c r="A233" s="33"/>
      <c r="B233" s="52" t="s">
        <v>751</v>
      </c>
      <c r="C233" s="113" t="s">
        <v>752</v>
      </c>
      <c r="D233" s="328">
        <v>17</v>
      </c>
    </row>
    <row r="234" spans="1:4" x14ac:dyDescent="0.25">
      <c r="A234" s="33"/>
      <c r="B234" s="52" t="s">
        <v>753</v>
      </c>
      <c r="C234" s="113" t="s">
        <v>754</v>
      </c>
      <c r="D234" s="328">
        <v>0</v>
      </c>
    </row>
    <row r="235" spans="1:4" x14ac:dyDescent="0.25">
      <c r="A235" s="7"/>
      <c r="B235" s="18"/>
      <c r="C235" s="114"/>
      <c r="D235" s="260"/>
    </row>
    <row r="236" spans="1:4" ht="45" x14ac:dyDescent="0.25">
      <c r="A236" s="5" t="s">
        <v>527</v>
      </c>
      <c r="B236" s="336" t="s">
        <v>528</v>
      </c>
      <c r="C236" s="11" t="s">
        <v>844</v>
      </c>
      <c r="D236" s="261">
        <f>(D237+D238)/(D239+D240)</f>
        <v>1</v>
      </c>
    </row>
    <row r="237" spans="1:4" ht="30" x14ac:dyDescent="0.25">
      <c r="A237" s="33"/>
      <c r="B237" s="52" t="s">
        <v>529</v>
      </c>
      <c r="C237" s="113" t="s">
        <v>841</v>
      </c>
      <c r="D237" s="335">
        <v>17</v>
      </c>
    </row>
    <row r="238" spans="1:4" x14ac:dyDescent="0.25">
      <c r="A238" s="33"/>
      <c r="B238" s="52" t="s">
        <v>842</v>
      </c>
      <c r="C238" s="61" t="s">
        <v>843</v>
      </c>
      <c r="D238" s="335">
        <v>0</v>
      </c>
    </row>
    <row r="239" spans="1:4" ht="30" x14ac:dyDescent="0.25">
      <c r="A239" s="33"/>
      <c r="B239" s="52" t="s">
        <v>751</v>
      </c>
      <c r="C239" s="113" t="s">
        <v>752</v>
      </c>
      <c r="D239" s="335">
        <v>17</v>
      </c>
    </row>
    <row r="240" spans="1:4" x14ac:dyDescent="0.25">
      <c r="A240" s="33"/>
      <c r="B240" s="52" t="s">
        <v>753</v>
      </c>
      <c r="C240" s="61" t="s">
        <v>754</v>
      </c>
      <c r="D240" s="335">
        <v>0</v>
      </c>
    </row>
    <row r="241" spans="1:4" x14ac:dyDescent="0.25">
      <c r="A241" s="7"/>
      <c r="B241" s="18"/>
      <c r="C241" s="114"/>
      <c r="D241" s="260"/>
    </row>
    <row r="242" spans="1:4" ht="45" x14ac:dyDescent="0.25">
      <c r="A242" s="5" t="s">
        <v>530</v>
      </c>
      <c r="B242" s="336" t="s">
        <v>531</v>
      </c>
      <c r="C242" s="11" t="s">
        <v>848</v>
      </c>
      <c r="D242" s="261">
        <f>(D243+D244)/(D245+D246)</f>
        <v>1</v>
      </c>
    </row>
    <row r="243" spans="1:4" ht="30" x14ac:dyDescent="0.25">
      <c r="A243" s="33"/>
      <c r="B243" s="52" t="s">
        <v>532</v>
      </c>
      <c r="C243" s="113" t="s">
        <v>845</v>
      </c>
      <c r="D243" s="328">
        <v>17</v>
      </c>
    </row>
    <row r="244" spans="1:4" x14ac:dyDescent="0.25">
      <c r="A244" s="33"/>
      <c r="B244" s="52" t="s">
        <v>846</v>
      </c>
      <c r="C244" s="113" t="s">
        <v>847</v>
      </c>
      <c r="D244" s="328">
        <v>0</v>
      </c>
    </row>
    <row r="245" spans="1:4" ht="30" x14ac:dyDescent="0.25">
      <c r="A245" s="33"/>
      <c r="B245" s="52" t="s">
        <v>751</v>
      </c>
      <c r="C245" s="113" t="s">
        <v>752</v>
      </c>
      <c r="D245" s="328">
        <v>17</v>
      </c>
    </row>
    <row r="246" spans="1:4" x14ac:dyDescent="0.25">
      <c r="A246" s="33"/>
      <c r="B246" s="52" t="s">
        <v>753</v>
      </c>
      <c r="C246" s="113" t="s">
        <v>754</v>
      </c>
      <c r="D246" s="328">
        <v>0</v>
      </c>
    </row>
    <row r="247" spans="1:4" x14ac:dyDescent="0.25">
      <c r="A247" s="7"/>
      <c r="B247" s="18"/>
      <c r="C247" s="114"/>
      <c r="D247" s="260"/>
    </row>
    <row r="248" spans="1:4" ht="45" x14ac:dyDescent="0.25">
      <c r="A248" s="5" t="s">
        <v>533</v>
      </c>
      <c r="B248" s="4" t="s">
        <v>534</v>
      </c>
      <c r="C248" s="11" t="s">
        <v>852</v>
      </c>
      <c r="D248" s="261">
        <f>(D249+D250)/(D251+D252)</f>
        <v>0</v>
      </c>
    </row>
    <row r="249" spans="1:4" ht="30" x14ac:dyDescent="0.25">
      <c r="A249" s="33"/>
      <c r="B249" s="52" t="s">
        <v>535</v>
      </c>
      <c r="C249" s="113" t="s">
        <v>849</v>
      </c>
      <c r="D249" s="328">
        <v>0</v>
      </c>
    </row>
    <row r="250" spans="1:4" x14ac:dyDescent="0.25">
      <c r="A250" s="33"/>
      <c r="B250" s="52" t="s">
        <v>851</v>
      </c>
      <c r="C250" s="113" t="s">
        <v>850</v>
      </c>
      <c r="D250" s="328">
        <v>0</v>
      </c>
    </row>
    <row r="251" spans="1:4" ht="30" x14ac:dyDescent="0.25">
      <c r="A251" s="33"/>
      <c r="B251" s="52" t="s">
        <v>751</v>
      </c>
      <c r="C251" s="113" t="s">
        <v>752</v>
      </c>
      <c r="D251" s="328">
        <v>17</v>
      </c>
    </row>
    <row r="252" spans="1:4" x14ac:dyDescent="0.25">
      <c r="A252" s="33"/>
      <c r="B252" s="52" t="s">
        <v>753</v>
      </c>
      <c r="C252" s="113" t="s">
        <v>754</v>
      </c>
      <c r="D252" s="328">
        <v>0</v>
      </c>
    </row>
    <row r="253" spans="1:4" x14ac:dyDescent="0.25">
      <c r="A253" s="7"/>
      <c r="B253" s="18"/>
      <c r="C253" s="19"/>
      <c r="D253" s="260"/>
    </row>
    <row r="254" spans="1:4" ht="45" x14ac:dyDescent="0.25">
      <c r="A254" s="5" t="s">
        <v>536</v>
      </c>
      <c r="B254" s="336" t="s">
        <v>537</v>
      </c>
      <c r="C254" s="11" t="s">
        <v>857</v>
      </c>
      <c r="D254" s="261">
        <f>(D255+D256)/(D257+D258)</f>
        <v>1</v>
      </c>
    </row>
    <row r="255" spans="1:4" ht="30" x14ac:dyDescent="0.25">
      <c r="A255" s="33"/>
      <c r="B255" s="52" t="s">
        <v>853</v>
      </c>
      <c r="C255" s="113" t="s">
        <v>854</v>
      </c>
      <c r="D255" s="328">
        <v>17</v>
      </c>
    </row>
    <row r="256" spans="1:4" x14ac:dyDescent="0.25">
      <c r="A256" s="33"/>
      <c r="B256" s="52" t="s">
        <v>855</v>
      </c>
      <c r="C256" s="61" t="s">
        <v>856</v>
      </c>
      <c r="D256" s="328">
        <v>0</v>
      </c>
    </row>
    <row r="257" spans="1:4" ht="30" x14ac:dyDescent="0.25">
      <c r="A257" s="33"/>
      <c r="B257" s="52" t="s">
        <v>751</v>
      </c>
      <c r="C257" s="113" t="s">
        <v>752</v>
      </c>
      <c r="D257" s="328">
        <v>17</v>
      </c>
    </row>
    <row r="258" spans="1:4" x14ac:dyDescent="0.25">
      <c r="A258" s="33"/>
      <c r="B258" s="52" t="s">
        <v>753</v>
      </c>
      <c r="C258" s="113" t="s">
        <v>754</v>
      </c>
      <c r="D258" s="328">
        <v>0</v>
      </c>
    </row>
    <row r="259" spans="1:4" x14ac:dyDescent="0.25">
      <c r="A259" s="7"/>
      <c r="B259" s="18"/>
      <c r="C259" s="19"/>
      <c r="D259" s="260"/>
    </row>
    <row r="260" spans="1:4" ht="30" x14ac:dyDescent="0.25">
      <c r="A260" s="5" t="s">
        <v>539</v>
      </c>
      <c r="B260" s="336" t="s">
        <v>538</v>
      </c>
      <c r="C260" s="11" t="s">
        <v>862</v>
      </c>
      <c r="D260" s="261">
        <f>(D261+D262)/(D263+D264)</f>
        <v>0</v>
      </c>
    </row>
    <row r="261" spans="1:4" ht="30" x14ac:dyDescent="0.25">
      <c r="A261" s="33"/>
      <c r="B261" s="52" t="s">
        <v>858</v>
      </c>
      <c r="C261" s="113" t="s">
        <v>859</v>
      </c>
      <c r="D261" s="328">
        <v>0</v>
      </c>
    </row>
    <row r="262" spans="1:4" x14ac:dyDescent="0.25">
      <c r="A262" s="33"/>
      <c r="B262" s="52" t="s">
        <v>860</v>
      </c>
      <c r="C262" s="61" t="s">
        <v>861</v>
      </c>
      <c r="D262" s="328">
        <v>0</v>
      </c>
    </row>
    <row r="263" spans="1:4" ht="30" x14ac:dyDescent="0.25">
      <c r="A263" s="33"/>
      <c r="B263" s="52" t="s">
        <v>751</v>
      </c>
      <c r="C263" s="113" t="s">
        <v>752</v>
      </c>
      <c r="D263" s="328">
        <v>17</v>
      </c>
    </row>
    <row r="264" spans="1:4" x14ac:dyDescent="0.25">
      <c r="A264" s="33"/>
      <c r="B264" s="52" t="s">
        <v>753</v>
      </c>
      <c r="C264" s="113" t="s">
        <v>754</v>
      </c>
      <c r="D264" s="328">
        <v>0</v>
      </c>
    </row>
    <row r="265" spans="1:4" x14ac:dyDescent="0.25">
      <c r="A265" s="7"/>
      <c r="B265" s="18"/>
      <c r="C265" s="19"/>
      <c r="D265" s="260"/>
    </row>
    <row r="266" spans="1:4" ht="45" x14ac:dyDescent="0.25">
      <c r="A266" s="5" t="s">
        <v>540</v>
      </c>
      <c r="B266" s="336" t="s">
        <v>541</v>
      </c>
      <c r="C266" s="11" t="s">
        <v>867</v>
      </c>
      <c r="D266" s="261">
        <f>(D267+D268)/(D269+D270)</f>
        <v>0</v>
      </c>
    </row>
    <row r="267" spans="1:4" ht="30" x14ac:dyDescent="0.25">
      <c r="A267" s="33"/>
      <c r="B267" s="52" t="s">
        <v>865</v>
      </c>
      <c r="C267" s="113" t="s">
        <v>863</v>
      </c>
      <c r="D267" s="328">
        <v>0</v>
      </c>
    </row>
    <row r="268" spans="1:4" x14ac:dyDescent="0.25">
      <c r="A268" s="33"/>
      <c r="B268" s="52" t="s">
        <v>866</v>
      </c>
      <c r="C268" s="61" t="s">
        <v>864</v>
      </c>
      <c r="D268" s="328">
        <v>0</v>
      </c>
    </row>
    <row r="269" spans="1:4" ht="30" x14ac:dyDescent="0.25">
      <c r="A269" s="33"/>
      <c r="B269" s="52" t="s">
        <v>751</v>
      </c>
      <c r="C269" s="113" t="s">
        <v>752</v>
      </c>
      <c r="D269" s="328">
        <v>17</v>
      </c>
    </row>
    <row r="270" spans="1:4" x14ac:dyDescent="0.25">
      <c r="A270" s="33"/>
      <c r="B270" s="52" t="s">
        <v>753</v>
      </c>
      <c r="C270" s="113" t="s">
        <v>754</v>
      </c>
      <c r="D270" s="328">
        <v>0</v>
      </c>
    </row>
    <row r="271" spans="1:4" x14ac:dyDescent="0.25">
      <c r="A271" s="7"/>
      <c r="B271" s="18"/>
      <c r="C271" s="19"/>
      <c r="D271" s="260"/>
    </row>
  </sheetData>
  <sheetProtection password="CA2C" sheet="1" objects="1" scenarios="1"/>
  <phoneticPr fontId="15" type="noConversion"/>
  <pageMargins left="0.11811023622047245" right="0.11811023622047245" top="0.55118110236220474" bottom="0.55118110236220474" header="0.31496062992125984" footer="0.31496062992125984"/>
  <pageSetup paperSize="9" scale="75" orientation="landscape" r:id="rId1"/>
  <headerFooter>
    <oddFooter>&amp;LНовгородский района&amp;CРаздел 2. Начальное , основное и среднее общее образование&amp;R&amp;P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5"/>
  <sheetViews>
    <sheetView zoomScale="80" zoomScaleNormal="80" workbookViewId="0">
      <pane ySplit="2" topLeftCell="A3" activePane="bottomLeft" state="frozenSplit"/>
      <selection pane="bottomLeft" activeCell="B23" sqref="B23"/>
    </sheetView>
  </sheetViews>
  <sheetFormatPr defaultColWidth="6.5703125" defaultRowHeight="15" x14ac:dyDescent="0.25"/>
  <cols>
    <col min="1" max="1" width="10.140625" style="1" bestFit="1" customWidth="1"/>
    <col min="2" max="2" width="135.140625" style="1" customWidth="1"/>
    <col min="3" max="3" width="15.42578125" style="3" customWidth="1"/>
    <col min="4" max="4" width="21.85546875" style="24" customWidth="1"/>
    <col min="5" max="5" width="23.7109375" style="1" customWidth="1"/>
    <col min="6" max="6" width="10" style="1" customWidth="1"/>
    <col min="7" max="16384" width="6.5703125" style="1"/>
  </cols>
  <sheetData>
    <row r="1" spans="1:4" ht="21" x14ac:dyDescent="0.35">
      <c r="B1" s="22" t="s">
        <v>544</v>
      </c>
    </row>
    <row r="2" spans="1:4" ht="30" x14ac:dyDescent="0.25">
      <c r="A2" s="5"/>
      <c r="B2" s="5" t="s">
        <v>253</v>
      </c>
      <c r="C2" s="5" t="s">
        <v>251</v>
      </c>
      <c r="D2" s="5" t="s">
        <v>254</v>
      </c>
    </row>
    <row r="3" spans="1:4" x14ac:dyDescent="0.25">
      <c r="A3" s="5"/>
      <c r="B3" s="5" t="s">
        <v>252</v>
      </c>
      <c r="C3" s="5"/>
      <c r="D3" s="5">
        <f>'Раздел 1'!D3</f>
        <v>0</v>
      </c>
    </row>
    <row r="4" spans="1:4" x14ac:dyDescent="0.25">
      <c r="A4" s="105" t="s">
        <v>549</v>
      </c>
      <c r="B4" s="105" t="s">
        <v>548</v>
      </c>
      <c r="C4" s="115" t="s">
        <v>260</v>
      </c>
      <c r="D4" s="227"/>
    </row>
    <row r="5" spans="1:4" ht="30" x14ac:dyDescent="0.25">
      <c r="A5" s="105" t="s">
        <v>551</v>
      </c>
      <c r="B5" s="123" t="s">
        <v>550</v>
      </c>
      <c r="C5" s="115" t="s">
        <v>259</v>
      </c>
      <c r="D5" s="227"/>
    </row>
    <row r="6" spans="1:4" ht="45" x14ac:dyDescent="0.25">
      <c r="A6" s="5" t="s">
        <v>552</v>
      </c>
      <c r="B6" s="6" t="s">
        <v>52</v>
      </c>
      <c r="C6" s="13" t="s">
        <v>869</v>
      </c>
      <c r="D6" s="238" t="e">
        <f>(D7/D8)</f>
        <v>#DIV/0!</v>
      </c>
    </row>
    <row r="7" spans="1:4" ht="30" x14ac:dyDescent="0.25">
      <c r="A7" s="33"/>
      <c r="B7" s="30" t="s">
        <v>53</v>
      </c>
      <c r="C7" s="31" t="s">
        <v>868</v>
      </c>
      <c r="D7" s="287"/>
    </row>
    <row r="8" spans="1:4" x14ac:dyDescent="0.25">
      <c r="A8" s="33"/>
      <c r="B8" s="34" t="s">
        <v>54</v>
      </c>
      <c r="C8" s="31" t="s">
        <v>55</v>
      </c>
      <c r="D8" s="287"/>
    </row>
    <row r="9" spans="1:4" x14ac:dyDescent="0.25">
      <c r="A9" s="7"/>
      <c r="B9" s="28"/>
      <c r="C9" s="7"/>
      <c r="D9" s="222"/>
    </row>
    <row r="10" spans="1:4" ht="45" x14ac:dyDescent="0.25">
      <c r="A10" s="5" t="s">
        <v>57</v>
      </c>
      <c r="B10" s="337" t="s">
        <v>56</v>
      </c>
      <c r="C10" s="14" t="s">
        <v>58</v>
      </c>
      <c r="D10" s="238" t="e">
        <f>(D11/D12)</f>
        <v>#DIV/0!</v>
      </c>
    </row>
    <row r="11" spans="1:4" ht="30" x14ac:dyDescent="0.25">
      <c r="A11" s="33"/>
      <c r="B11" s="35" t="s">
        <v>59</v>
      </c>
      <c r="C11" s="31" t="s">
        <v>61</v>
      </c>
      <c r="D11" s="287"/>
    </row>
    <row r="12" spans="1:4" x14ac:dyDescent="0.25">
      <c r="A12" s="33"/>
      <c r="B12" s="36" t="s">
        <v>60</v>
      </c>
      <c r="C12" s="37" t="s">
        <v>62</v>
      </c>
      <c r="D12" s="287"/>
    </row>
    <row r="13" spans="1:4" x14ac:dyDescent="0.25">
      <c r="A13" s="7"/>
      <c r="B13" s="12"/>
      <c r="C13" s="7"/>
      <c r="D13" s="222"/>
    </row>
    <row r="14" spans="1:4" ht="30" x14ac:dyDescent="0.25">
      <c r="A14" s="105" t="s">
        <v>63</v>
      </c>
      <c r="B14" s="123" t="s">
        <v>64</v>
      </c>
      <c r="C14" s="117" t="s">
        <v>259</v>
      </c>
      <c r="D14" s="272"/>
    </row>
    <row r="15" spans="1:4" ht="45" x14ac:dyDescent="0.25">
      <c r="A15" s="5" t="s">
        <v>71</v>
      </c>
      <c r="B15" s="4" t="s">
        <v>65</v>
      </c>
      <c r="C15" s="11" t="s">
        <v>870</v>
      </c>
      <c r="D15" s="279" t="e">
        <f>((D16+D17)/D18)</f>
        <v>#DIV/0!</v>
      </c>
    </row>
    <row r="16" spans="1:4" ht="30" x14ac:dyDescent="0.25">
      <c r="A16" s="33"/>
      <c r="B16" s="35" t="s">
        <v>66</v>
      </c>
      <c r="C16" s="38" t="s">
        <v>69</v>
      </c>
      <c r="D16" s="318"/>
    </row>
    <row r="17" spans="1:4" ht="30" x14ac:dyDescent="0.25">
      <c r="A17" s="33"/>
      <c r="B17" s="39" t="s">
        <v>67</v>
      </c>
      <c r="C17" s="37" t="s">
        <v>70</v>
      </c>
      <c r="D17" s="318"/>
    </row>
    <row r="18" spans="1:4" ht="30" x14ac:dyDescent="0.25">
      <c r="A18" s="33"/>
      <c r="B18" s="40" t="s">
        <v>68</v>
      </c>
      <c r="C18" s="37" t="s">
        <v>291</v>
      </c>
      <c r="D18" s="318"/>
    </row>
    <row r="19" spans="1:4" x14ac:dyDescent="0.25">
      <c r="A19" s="7"/>
      <c r="B19" s="12"/>
      <c r="C19" s="7"/>
      <c r="D19" s="229"/>
    </row>
    <row r="20" spans="1:4" ht="60" x14ac:dyDescent="0.25">
      <c r="A20" s="20" t="s">
        <v>72</v>
      </c>
      <c r="B20" s="15" t="s">
        <v>73</v>
      </c>
      <c r="C20" s="25"/>
      <c r="D20" s="280"/>
    </row>
    <row r="21" spans="1:4" x14ac:dyDescent="0.25">
      <c r="A21" s="5"/>
      <c r="B21" s="41" t="s">
        <v>74</v>
      </c>
      <c r="C21" s="11" t="s">
        <v>873</v>
      </c>
      <c r="D21" s="338" t="e">
        <f>(D23/D25)</f>
        <v>#DIV/0!</v>
      </c>
    </row>
    <row r="22" spans="1:4" x14ac:dyDescent="0.25">
      <c r="A22" s="5"/>
      <c r="B22" s="42" t="s">
        <v>75</v>
      </c>
      <c r="C22" s="13" t="s">
        <v>874</v>
      </c>
      <c r="D22" s="338" t="e">
        <f>(D24/D25)</f>
        <v>#DIV/0!</v>
      </c>
    </row>
    <row r="23" spans="1:4" ht="45" x14ac:dyDescent="0.25">
      <c r="A23" s="33"/>
      <c r="B23" s="39" t="s">
        <v>875</v>
      </c>
      <c r="C23" s="31" t="s">
        <v>871</v>
      </c>
      <c r="D23" s="318"/>
    </row>
    <row r="24" spans="1:4" ht="45" x14ac:dyDescent="0.25">
      <c r="A24" s="33"/>
      <c r="B24" s="39" t="s">
        <v>876</v>
      </c>
      <c r="C24" s="31" t="s">
        <v>872</v>
      </c>
      <c r="D24" s="318"/>
    </row>
    <row r="25" spans="1:4" ht="46.5" customHeight="1" x14ac:dyDescent="0.25">
      <c r="A25" s="33"/>
      <c r="B25" s="40" t="s">
        <v>76</v>
      </c>
      <c r="C25" s="37" t="s">
        <v>286</v>
      </c>
      <c r="D25" s="318"/>
    </row>
    <row r="26" spans="1:4" x14ac:dyDescent="0.25">
      <c r="A26" s="7"/>
      <c r="B26" s="12"/>
      <c r="C26" s="7"/>
      <c r="D26" s="229"/>
    </row>
    <row r="27" spans="1:4" s="24" customFormat="1" ht="60" x14ac:dyDescent="0.25">
      <c r="A27" s="20" t="s">
        <v>80</v>
      </c>
      <c r="B27" s="26" t="s">
        <v>81</v>
      </c>
      <c r="C27" s="5"/>
      <c r="D27" s="282"/>
    </row>
    <row r="28" spans="1:4" s="24" customFormat="1" x14ac:dyDescent="0.25">
      <c r="A28" s="20"/>
      <c r="B28" s="42" t="s">
        <v>74</v>
      </c>
      <c r="C28" s="11" t="s">
        <v>879</v>
      </c>
      <c r="D28" s="339" t="e">
        <f>(D30/D32)</f>
        <v>#DIV/0!</v>
      </c>
    </row>
    <row r="29" spans="1:4" s="24" customFormat="1" x14ac:dyDescent="0.25">
      <c r="A29" s="20"/>
      <c r="B29" s="42" t="s">
        <v>75</v>
      </c>
      <c r="C29" s="13" t="s">
        <v>880</v>
      </c>
      <c r="D29" s="339" t="e">
        <f>(D31/D32)</f>
        <v>#DIV/0!</v>
      </c>
    </row>
    <row r="30" spans="1:4" ht="30" x14ac:dyDescent="0.25">
      <c r="A30" s="33"/>
      <c r="B30" s="39" t="s">
        <v>82</v>
      </c>
      <c r="C30" s="31" t="s">
        <v>877</v>
      </c>
      <c r="D30" s="318"/>
    </row>
    <row r="31" spans="1:4" ht="30" x14ac:dyDescent="0.25">
      <c r="A31" s="33"/>
      <c r="B31" s="39" t="s">
        <v>83</v>
      </c>
      <c r="C31" s="31" t="s">
        <v>878</v>
      </c>
      <c r="D31" s="318"/>
    </row>
    <row r="32" spans="1:4" ht="30" x14ac:dyDescent="0.25">
      <c r="A32" s="33"/>
      <c r="B32" s="39" t="s">
        <v>59</v>
      </c>
      <c r="C32" s="37" t="s">
        <v>286</v>
      </c>
      <c r="D32" s="318"/>
    </row>
    <row r="33" spans="1:4" x14ac:dyDescent="0.25">
      <c r="A33" s="7"/>
      <c r="B33" s="102"/>
      <c r="C33" s="106"/>
      <c r="D33" s="229"/>
    </row>
    <row r="34" spans="1:4" ht="30" x14ac:dyDescent="0.25">
      <c r="A34" s="20" t="s">
        <v>84</v>
      </c>
      <c r="B34" s="26" t="s">
        <v>85</v>
      </c>
      <c r="C34" s="134" t="s">
        <v>881</v>
      </c>
      <c r="D34" s="340" t="e">
        <f>(D35/D36)</f>
        <v>#DIV/0!</v>
      </c>
    </row>
    <row r="35" spans="1:4" ht="45" x14ac:dyDescent="0.25">
      <c r="A35" s="33"/>
      <c r="B35" s="39" t="s">
        <v>86</v>
      </c>
      <c r="C35" s="37" t="s">
        <v>87</v>
      </c>
      <c r="D35" s="318"/>
    </row>
    <row r="36" spans="1:4" ht="45.75" customHeight="1" x14ac:dyDescent="0.25">
      <c r="A36" s="33"/>
      <c r="B36" s="43" t="s">
        <v>76</v>
      </c>
      <c r="C36" s="37" t="s">
        <v>286</v>
      </c>
      <c r="D36" s="318"/>
    </row>
    <row r="37" spans="1:4" ht="16.5" customHeight="1" x14ac:dyDescent="0.25">
      <c r="A37" s="7"/>
      <c r="B37" s="133"/>
      <c r="C37" s="106"/>
      <c r="D37" s="229"/>
    </row>
    <row r="38" spans="1:4" ht="60" x14ac:dyDescent="0.25">
      <c r="A38" s="20" t="s">
        <v>96</v>
      </c>
      <c r="B38" s="26" t="s">
        <v>88</v>
      </c>
      <c r="C38" s="5"/>
      <c r="D38" s="282"/>
    </row>
    <row r="39" spans="1:4" x14ac:dyDescent="0.25">
      <c r="A39" s="5"/>
      <c r="B39" s="42" t="s">
        <v>89</v>
      </c>
      <c r="C39" s="134" t="s">
        <v>873</v>
      </c>
      <c r="D39" s="339" t="e">
        <f>(D42/D45)</f>
        <v>#DIV/0!</v>
      </c>
    </row>
    <row r="40" spans="1:4" x14ac:dyDescent="0.25">
      <c r="A40" s="5"/>
      <c r="B40" s="42" t="s">
        <v>90</v>
      </c>
      <c r="C40" s="134" t="s">
        <v>874</v>
      </c>
      <c r="D40" s="339" t="e">
        <f>(D43/D45)</f>
        <v>#DIV/0!</v>
      </c>
    </row>
    <row r="41" spans="1:4" s="24" customFormat="1" x14ac:dyDescent="0.25">
      <c r="A41" s="5"/>
      <c r="B41" s="42" t="s">
        <v>91</v>
      </c>
      <c r="C41" s="134" t="s">
        <v>883</v>
      </c>
      <c r="D41" s="339" t="e">
        <f>(D44/D45)</f>
        <v>#DIV/0!</v>
      </c>
    </row>
    <row r="42" spans="1:4" s="44" customFormat="1" ht="30" x14ac:dyDescent="0.25">
      <c r="A42" s="37"/>
      <c r="B42" s="45" t="s">
        <v>92</v>
      </c>
      <c r="C42" s="31" t="s">
        <v>871</v>
      </c>
      <c r="D42" s="341"/>
    </row>
    <row r="43" spans="1:4" ht="30" x14ac:dyDescent="0.25">
      <c r="A43" s="33"/>
      <c r="B43" s="39" t="s">
        <v>93</v>
      </c>
      <c r="C43" s="31" t="s">
        <v>872</v>
      </c>
      <c r="D43" s="318"/>
    </row>
    <row r="44" spans="1:4" ht="30" x14ac:dyDescent="0.25">
      <c r="A44" s="33"/>
      <c r="B44" s="39" t="s">
        <v>94</v>
      </c>
      <c r="C44" s="31" t="s">
        <v>882</v>
      </c>
      <c r="D44" s="318"/>
    </row>
    <row r="45" spans="1:4" ht="30" x14ac:dyDescent="0.25">
      <c r="A45" s="33"/>
      <c r="B45" s="32" t="s">
        <v>59</v>
      </c>
      <c r="C45" s="37" t="s">
        <v>286</v>
      </c>
      <c r="D45" s="318"/>
    </row>
    <row r="46" spans="1:4" x14ac:dyDescent="0.25">
      <c r="A46" s="7"/>
      <c r="B46" s="12"/>
      <c r="C46" s="7"/>
      <c r="D46" s="229"/>
    </row>
    <row r="47" spans="1:4" s="24" customFormat="1" ht="30" x14ac:dyDescent="0.25">
      <c r="A47" s="5" t="s">
        <v>97</v>
      </c>
      <c r="B47" s="26" t="s">
        <v>98</v>
      </c>
      <c r="C47" s="14" t="s">
        <v>575</v>
      </c>
      <c r="D47" s="339" t="e">
        <f>(D48/D49)</f>
        <v>#DIV/0!</v>
      </c>
    </row>
    <row r="48" spans="1:4" s="24" customFormat="1" ht="30" x14ac:dyDescent="0.25">
      <c r="A48" s="33"/>
      <c r="B48" s="39" t="s">
        <v>573</v>
      </c>
      <c r="C48" s="37" t="s">
        <v>576</v>
      </c>
      <c r="D48" s="318"/>
    </row>
    <row r="49" spans="1:4" s="24" customFormat="1" ht="30" x14ac:dyDescent="0.25">
      <c r="A49" s="33"/>
      <c r="B49" s="39" t="s">
        <v>574</v>
      </c>
      <c r="C49" s="37" t="s">
        <v>286</v>
      </c>
      <c r="D49" s="318"/>
    </row>
    <row r="50" spans="1:4" s="24" customFormat="1" x14ac:dyDescent="0.25">
      <c r="A50" s="7"/>
      <c r="B50" s="102"/>
      <c r="C50" s="106"/>
      <c r="D50" s="229"/>
    </row>
    <row r="51" spans="1:4" ht="45" x14ac:dyDescent="0.25">
      <c r="A51" s="105" t="s">
        <v>79</v>
      </c>
      <c r="B51" s="135" t="s">
        <v>99</v>
      </c>
      <c r="C51" s="105"/>
      <c r="D51" s="231"/>
    </row>
    <row r="52" spans="1:4" s="24" customFormat="1" ht="60" x14ac:dyDescent="0.25">
      <c r="A52" s="47" t="s">
        <v>100</v>
      </c>
      <c r="B52" s="26" t="s">
        <v>101</v>
      </c>
      <c r="C52" s="14" t="s">
        <v>579</v>
      </c>
      <c r="D52" s="282"/>
    </row>
    <row r="53" spans="1:4" s="24" customFormat="1" x14ac:dyDescent="0.25">
      <c r="A53" s="48"/>
      <c r="B53" s="42" t="s">
        <v>102</v>
      </c>
      <c r="C53" s="14" t="s">
        <v>580</v>
      </c>
      <c r="D53" s="339" t="e">
        <f>(D55/D56)</f>
        <v>#DIV/0!</v>
      </c>
    </row>
    <row r="54" spans="1:4" s="24" customFormat="1" x14ac:dyDescent="0.25">
      <c r="A54" s="46"/>
      <c r="B54" s="42" t="s">
        <v>103</v>
      </c>
      <c r="C54" s="14" t="s">
        <v>581</v>
      </c>
      <c r="D54" s="339" t="e">
        <f>(D57/D58)</f>
        <v>#DIV/0!</v>
      </c>
    </row>
    <row r="55" spans="1:4" s="24" customFormat="1" ht="45" x14ac:dyDescent="0.25">
      <c r="A55" s="49"/>
      <c r="B55" s="39" t="s">
        <v>577</v>
      </c>
      <c r="C55" s="37" t="s">
        <v>582</v>
      </c>
      <c r="D55" s="318"/>
    </row>
    <row r="56" spans="1:4" s="24" customFormat="1" ht="45" x14ac:dyDescent="0.25">
      <c r="A56" s="33"/>
      <c r="B56" s="39" t="s">
        <v>577</v>
      </c>
      <c r="C56" s="37" t="s">
        <v>583</v>
      </c>
      <c r="D56" s="318"/>
    </row>
    <row r="57" spans="1:4" s="24" customFormat="1" ht="45" x14ac:dyDescent="0.25">
      <c r="A57" s="33"/>
      <c r="B57" s="39" t="s">
        <v>578</v>
      </c>
      <c r="C57" s="37" t="s">
        <v>585</v>
      </c>
      <c r="D57" s="318"/>
    </row>
    <row r="58" spans="1:4" s="24" customFormat="1" ht="45" x14ac:dyDescent="0.25">
      <c r="A58" s="50"/>
      <c r="B58" s="39" t="s">
        <v>578</v>
      </c>
      <c r="C58" s="37" t="s">
        <v>584</v>
      </c>
      <c r="D58" s="318"/>
    </row>
    <row r="59" spans="1:4" s="24" customFormat="1" x14ac:dyDescent="0.25">
      <c r="A59" s="136"/>
      <c r="B59" s="102"/>
      <c r="C59" s="106"/>
      <c r="D59" s="229"/>
    </row>
    <row r="60" spans="1:4" ht="45" x14ac:dyDescent="0.25">
      <c r="A60" s="47" t="s">
        <v>104</v>
      </c>
      <c r="B60" s="26" t="s">
        <v>105</v>
      </c>
      <c r="C60" s="10"/>
      <c r="D60" s="281"/>
    </row>
    <row r="61" spans="1:4" x14ac:dyDescent="0.25">
      <c r="A61" s="48"/>
      <c r="B61" s="137" t="s">
        <v>102</v>
      </c>
      <c r="C61" s="14" t="s">
        <v>580</v>
      </c>
      <c r="D61" s="340" t="e">
        <f>(D63/D64)</f>
        <v>#DIV/0!</v>
      </c>
    </row>
    <row r="62" spans="1:4" x14ac:dyDescent="0.25">
      <c r="A62" s="46"/>
      <c r="B62" s="42" t="s">
        <v>103</v>
      </c>
      <c r="C62" s="14" t="s">
        <v>581</v>
      </c>
      <c r="D62" s="338" t="e">
        <f>(D65/D66)</f>
        <v>#DIV/0!</v>
      </c>
    </row>
    <row r="63" spans="1:4" ht="45" x14ac:dyDescent="0.25">
      <c r="A63" s="33"/>
      <c r="B63" s="39" t="s">
        <v>586</v>
      </c>
      <c r="C63" s="37" t="s">
        <v>582</v>
      </c>
      <c r="D63" s="287"/>
    </row>
    <row r="64" spans="1:4" ht="45" x14ac:dyDescent="0.25">
      <c r="A64" s="33"/>
      <c r="B64" s="39" t="s">
        <v>587</v>
      </c>
      <c r="C64" s="37" t="s">
        <v>583</v>
      </c>
      <c r="D64" s="287"/>
    </row>
    <row r="65" spans="1:4" ht="45" x14ac:dyDescent="0.25">
      <c r="A65" s="33"/>
      <c r="B65" s="39" t="s">
        <v>588</v>
      </c>
      <c r="C65" s="37" t="s">
        <v>585</v>
      </c>
      <c r="D65" s="287"/>
    </row>
    <row r="66" spans="1:4" ht="45" x14ac:dyDescent="0.25">
      <c r="A66" s="33"/>
      <c r="B66" s="39" t="s">
        <v>589</v>
      </c>
      <c r="C66" s="37" t="s">
        <v>584</v>
      </c>
      <c r="D66" s="287"/>
    </row>
    <row r="67" spans="1:4" x14ac:dyDescent="0.25">
      <c r="A67" s="136"/>
      <c r="B67" s="102"/>
      <c r="C67" s="106"/>
      <c r="D67" s="222"/>
    </row>
    <row r="68" spans="1:4" ht="60" x14ac:dyDescent="0.25">
      <c r="A68" s="47" t="s">
        <v>106</v>
      </c>
      <c r="B68" s="6" t="s">
        <v>450</v>
      </c>
      <c r="C68" s="14"/>
      <c r="D68" s="282"/>
    </row>
    <row r="69" spans="1:4" x14ac:dyDescent="0.25">
      <c r="A69" s="48"/>
      <c r="B69" s="42" t="s">
        <v>451</v>
      </c>
      <c r="C69" s="13" t="s">
        <v>884</v>
      </c>
      <c r="D69" s="339" t="e">
        <f>(D71/D73)</f>
        <v>#DIV/0!</v>
      </c>
    </row>
    <row r="70" spans="1:4" x14ac:dyDescent="0.25">
      <c r="A70" s="46"/>
      <c r="B70" s="42" t="s">
        <v>452</v>
      </c>
      <c r="C70" s="13" t="s">
        <v>886</v>
      </c>
      <c r="D70" s="342" t="e">
        <f>(D72/D73)</f>
        <v>#DIV/0!</v>
      </c>
    </row>
    <row r="71" spans="1:4" ht="45" x14ac:dyDescent="0.25">
      <c r="A71" s="51"/>
      <c r="B71" s="39" t="s">
        <v>888</v>
      </c>
      <c r="C71" s="31" t="s">
        <v>989</v>
      </c>
      <c r="D71" s="318"/>
    </row>
    <row r="72" spans="1:4" ht="45" x14ac:dyDescent="0.25">
      <c r="A72" s="51"/>
      <c r="B72" s="39" t="s">
        <v>887</v>
      </c>
      <c r="C72" s="31" t="s">
        <v>990</v>
      </c>
      <c r="D72" s="318"/>
    </row>
    <row r="73" spans="1:4" ht="45" x14ac:dyDescent="0.25">
      <c r="A73" s="51"/>
      <c r="B73" s="39" t="s">
        <v>590</v>
      </c>
      <c r="C73" s="31" t="s">
        <v>885</v>
      </c>
      <c r="D73" s="318"/>
    </row>
    <row r="74" spans="1:4" x14ac:dyDescent="0.25">
      <c r="A74" s="138"/>
      <c r="B74" s="12"/>
      <c r="C74" s="106"/>
      <c r="D74" s="230"/>
    </row>
    <row r="75" spans="1:4" ht="45" x14ac:dyDescent="0.25">
      <c r="A75" s="5" t="s">
        <v>453</v>
      </c>
      <c r="B75" s="26" t="s">
        <v>454</v>
      </c>
      <c r="C75" s="14"/>
      <c r="D75" s="281"/>
    </row>
    <row r="76" spans="1:4" x14ac:dyDescent="0.25">
      <c r="A76" s="47"/>
      <c r="B76" s="42" t="s">
        <v>451</v>
      </c>
      <c r="C76" s="13" t="s">
        <v>890</v>
      </c>
      <c r="D76" s="339" t="e">
        <f>(D78/D80)</f>
        <v>#DIV/0!</v>
      </c>
    </row>
    <row r="77" spans="1:4" x14ac:dyDescent="0.25">
      <c r="A77" s="46"/>
      <c r="B77" s="42" t="s">
        <v>452</v>
      </c>
      <c r="C77" s="13" t="s">
        <v>891</v>
      </c>
      <c r="D77" s="339" t="e">
        <f>(D79/D80)</f>
        <v>#DIV/0!</v>
      </c>
    </row>
    <row r="78" spans="1:4" ht="45" x14ac:dyDescent="0.25">
      <c r="A78" s="33"/>
      <c r="B78" s="39" t="s">
        <v>591</v>
      </c>
      <c r="C78" s="31" t="s">
        <v>989</v>
      </c>
      <c r="D78" s="318"/>
    </row>
    <row r="79" spans="1:4" ht="45" x14ac:dyDescent="0.25">
      <c r="A79" s="33"/>
      <c r="B79" s="39" t="s">
        <v>168</v>
      </c>
      <c r="C79" s="31" t="s">
        <v>990</v>
      </c>
      <c r="D79" s="318"/>
    </row>
    <row r="80" spans="1:4" ht="45" x14ac:dyDescent="0.25">
      <c r="A80" s="33"/>
      <c r="B80" s="39" t="s">
        <v>169</v>
      </c>
      <c r="C80" s="31" t="s">
        <v>889</v>
      </c>
      <c r="D80" s="318"/>
    </row>
    <row r="81" spans="1:4" x14ac:dyDescent="0.25">
      <c r="A81" s="136"/>
      <c r="B81" s="102"/>
      <c r="C81" s="106"/>
      <c r="D81" s="229"/>
    </row>
    <row r="82" spans="1:4" ht="30" x14ac:dyDescent="0.25">
      <c r="A82" s="47" t="s">
        <v>455</v>
      </c>
      <c r="B82" s="26" t="s">
        <v>456</v>
      </c>
      <c r="C82" s="14"/>
      <c r="D82" s="281"/>
    </row>
    <row r="83" spans="1:4" ht="30" x14ac:dyDescent="0.25">
      <c r="A83" s="48"/>
      <c r="B83" s="42" t="s">
        <v>457</v>
      </c>
      <c r="C83" s="5" t="s">
        <v>899</v>
      </c>
      <c r="D83" s="283" t="e">
        <f>(D85+(D92*0.25))/(D95+D96)</f>
        <v>#DIV/0!</v>
      </c>
    </row>
    <row r="84" spans="1:4" ht="30" x14ac:dyDescent="0.25">
      <c r="A84" s="46"/>
      <c r="B84" s="42" t="s">
        <v>458</v>
      </c>
      <c r="C84" s="5" t="s">
        <v>162</v>
      </c>
      <c r="D84" s="283" t="e">
        <f>(D97+(D98*0.25)+(D99*0.1))/(D100+D101)</f>
        <v>#DIV/0!</v>
      </c>
    </row>
    <row r="85" spans="1:4" x14ac:dyDescent="0.25">
      <c r="A85" s="51"/>
      <c r="B85" s="64" t="s">
        <v>898</v>
      </c>
      <c r="C85" s="33" t="s">
        <v>171</v>
      </c>
      <c r="D85" s="343">
        <f>D86+D87+D88+D89+D90+D91</f>
        <v>0</v>
      </c>
    </row>
    <row r="86" spans="1:4" ht="30" x14ac:dyDescent="0.25">
      <c r="A86" s="51"/>
      <c r="B86" s="39" t="s">
        <v>170</v>
      </c>
      <c r="C86" s="33" t="s">
        <v>892</v>
      </c>
      <c r="D86" s="318"/>
    </row>
    <row r="87" spans="1:4" ht="30" x14ac:dyDescent="0.25">
      <c r="A87" s="51"/>
      <c r="B87" s="39" t="s">
        <v>203</v>
      </c>
      <c r="C87" s="33" t="s">
        <v>893</v>
      </c>
      <c r="D87" s="318"/>
    </row>
    <row r="88" spans="1:4" ht="30" x14ac:dyDescent="0.25">
      <c r="A88" s="51"/>
      <c r="B88" s="39" t="s">
        <v>175</v>
      </c>
      <c r="C88" s="33" t="s">
        <v>894</v>
      </c>
      <c r="D88" s="318"/>
    </row>
    <row r="89" spans="1:4" ht="30" x14ac:dyDescent="0.25">
      <c r="A89" s="51"/>
      <c r="B89" s="39" t="s">
        <v>177</v>
      </c>
      <c r="C89" s="33" t="s">
        <v>895</v>
      </c>
      <c r="D89" s="318"/>
    </row>
    <row r="90" spans="1:4" ht="30" x14ac:dyDescent="0.25">
      <c r="A90" s="51"/>
      <c r="B90" s="39" t="s">
        <v>178</v>
      </c>
      <c r="C90" s="33" t="s">
        <v>896</v>
      </c>
      <c r="D90" s="318"/>
    </row>
    <row r="91" spans="1:4" ht="30" x14ac:dyDescent="0.25">
      <c r="A91" s="51"/>
      <c r="B91" s="39" t="s">
        <v>179</v>
      </c>
      <c r="C91" s="33" t="s">
        <v>897</v>
      </c>
      <c r="D91" s="318"/>
    </row>
    <row r="92" spans="1:4" x14ac:dyDescent="0.25">
      <c r="A92" s="51"/>
      <c r="B92" s="64" t="s">
        <v>902</v>
      </c>
      <c r="C92" s="33" t="s">
        <v>186</v>
      </c>
      <c r="D92" s="343">
        <f>D93+D94</f>
        <v>0</v>
      </c>
    </row>
    <row r="93" spans="1:4" ht="30" x14ac:dyDescent="0.25">
      <c r="A93" s="51"/>
      <c r="B93" s="39" t="s">
        <v>183</v>
      </c>
      <c r="C93" s="33" t="s">
        <v>900</v>
      </c>
      <c r="D93" s="318"/>
    </row>
    <row r="94" spans="1:4" ht="45" x14ac:dyDescent="0.25">
      <c r="A94" s="51"/>
      <c r="B94" s="39" t="s">
        <v>184</v>
      </c>
      <c r="C94" s="33" t="s">
        <v>901</v>
      </c>
      <c r="D94" s="318"/>
    </row>
    <row r="95" spans="1:4" ht="45" x14ac:dyDescent="0.25">
      <c r="A95" s="51"/>
      <c r="B95" s="39" t="s">
        <v>189</v>
      </c>
      <c r="C95" s="33" t="s">
        <v>152</v>
      </c>
      <c r="D95" s="318"/>
    </row>
    <row r="96" spans="1:4" ht="45" x14ac:dyDescent="0.25">
      <c r="A96" s="51"/>
      <c r="B96" s="39" t="s">
        <v>151</v>
      </c>
      <c r="C96" s="33" t="s">
        <v>153</v>
      </c>
      <c r="D96" s="318"/>
    </row>
    <row r="97" spans="1:4" ht="45" x14ac:dyDescent="0.25">
      <c r="A97" s="51"/>
      <c r="B97" s="39" t="s">
        <v>151</v>
      </c>
      <c r="C97" s="33" t="s">
        <v>157</v>
      </c>
      <c r="D97" s="318"/>
    </row>
    <row r="98" spans="1:4" ht="30" x14ac:dyDescent="0.25">
      <c r="A98" s="51"/>
      <c r="B98" s="39" t="s">
        <v>154</v>
      </c>
      <c r="C98" s="33" t="s">
        <v>158</v>
      </c>
      <c r="D98" s="318"/>
    </row>
    <row r="99" spans="1:4" ht="30" x14ac:dyDescent="0.25">
      <c r="A99" s="51"/>
      <c r="B99" s="39" t="s">
        <v>155</v>
      </c>
      <c r="C99" s="33" t="s">
        <v>159</v>
      </c>
      <c r="D99" s="318"/>
    </row>
    <row r="100" spans="1:4" ht="45" x14ac:dyDescent="0.25">
      <c r="A100" s="51"/>
      <c r="B100" s="39" t="s">
        <v>589</v>
      </c>
      <c r="C100" s="33" t="s">
        <v>160</v>
      </c>
      <c r="D100" s="318"/>
    </row>
    <row r="101" spans="1:4" ht="45" x14ac:dyDescent="0.25">
      <c r="A101" s="51"/>
      <c r="B101" s="39" t="s">
        <v>156</v>
      </c>
      <c r="C101" s="33" t="s">
        <v>161</v>
      </c>
      <c r="D101" s="318"/>
    </row>
    <row r="102" spans="1:4" x14ac:dyDescent="0.25">
      <c r="A102" s="138"/>
      <c r="B102" s="12"/>
      <c r="C102" s="7"/>
      <c r="D102" s="229"/>
    </row>
    <row r="103" spans="1:4" ht="45" x14ac:dyDescent="0.25">
      <c r="A103" s="5" t="s">
        <v>459</v>
      </c>
      <c r="B103" s="26" t="s">
        <v>460</v>
      </c>
      <c r="C103" s="6" t="s">
        <v>163</v>
      </c>
      <c r="D103" s="283" t="e">
        <f>D104/D107*100</f>
        <v>#DIV/0!</v>
      </c>
    </row>
    <row r="104" spans="1:4" x14ac:dyDescent="0.25">
      <c r="A104" s="33"/>
      <c r="B104" s="31" t="s">
        <v>903</v>
      </c>
      <c r="C104" s="31" t="s">
        <v>164</v>
      </c>
      <c r="D104" s="240" t="e">
        <f>((D105/D106)/12)*1000</f>
        <v>#DIV/0!</v>
      </c>
    </row>
    <row r="105" spans="1:4" ht="60" x14ac:dyDescent="0.25">
      <c r="A105" s="33"/>
      <c r="B105" s="40" t="s">
        <v>165</v>
      </c>
      <c r="C105" s="31" t="s">
        <v>190</v>
      </c>
      <c r="D105" s="318"/>
    </row>
    <row r="106" spans="1:4" ht="60" x14ac:dyDescent="0.25">
      <c r="A106" s="33"/>
      <c r="B106" s="39" t="s">
        <v>167</v>
      </c>
      <c r="C106" s="31" t="s">
        <v>191</v>
      </c>
      <c r="D106" s="318"/>
    </row>
    <row r="107" spans="1:4" x14ac:dyDescent="0.25">
      <c r="A107" s="33"/>
      <c r="B107" s="39" t="s">
        <v>218</v>
      </c>
      <c r="C107" s="31" t="s">
        <v>219</v>
      </c>
      <c r="D107" s="318"/>
    </row>
    <row r="108" spans="1:4" x14ac:dyDescent="0.25">
      <c r="A108" s="7"/>
      <c r="B108" s="12"/>
      <c r="C108" s="8"/>
      <c r="D108" s="229"/>
    </row>
    <row r="109" spans="1:4" ht="30" x14ac:dyDescent="0.25">
      <c r="A109" s="105" t="s">
        <v>461</v>
      </c>
      <c r="B109" s="139" t="s">
        <v>462</v>
      </c>
      <c r="C109" s="117"/>
      <c r="D109" s="274"/>
    </row>
    <row r="110" spans="1:4" ht="45" x14ac:dyDescent="0.25">
      <c r="A110" s="5" t="s">
        <v>463</v>
      </c>
      <c r="B110" s="15" t="s">
        <v>464</v>
      </c>
      <c r="C110" s="2" t="s">
        <v>224</v>
      </c>
      <c r="D110" s="339" t="e">
        <f>(D111/D112)</f>
        <v>#DIV/0!</v>
      </c>
    </row>
    <row r="111" spans="1:4" ht="45" x14ac:dyDescent="0.25">
      <c r="A111" s="33"/>
      <c r="B111" s="52" t="s">
        <v>220</v>
      </c>
      <c r="C111" s="31" t="s">
        <v>222</v>
      </c>
      <c r="D111" s="318"/>
    </row>
    <row r="112" spans="1:4" ht="45" x14ac:dyDescent="0.25">
      <c r="A112" s="33"/>
      <c r="B112" s="52" t="s">
        <v>221</v>
      </c>
      <c r="C112" s="31" t="s">
        <v>223</v>
      </c>
      <c r="D112" s="318"/>
    </row>
    <row r="113" spans="1:4" x14ac:dyDescent="0.25">
      <c r="A113" s="7"/>
      <c r="B113" s="111"/>
      <c r="C113" s="9"/>
      <c r="D113" s="229"/>
    </row>
    <row r="114" spans="1:4" ht="30" x14ac:dyDescent="0.25">
      <c r="A114" s="5" t="s">
        <v>465</v>
      </c>
      <c r="B114" s="16" t="s">
        <v>466</v>
      </c>
      <c r="C114" s="10" t="s">
        <v>232</v>
      </c>
      <c r="D114" s="338" t="e">
        <f>(D115/D116)</f>
        <v>#DIV/0!</v>
      </c>
    </row>
    <row r="115" spans="1:4" ht="60" x14ac:dyDescent="0.25">
      <c r="A115" s="50"/>
      <c r="B115" s="52" t="s">
        <v>225</v>
      </c>
      <c r="C115" s="31" t="s">
        <v>226</v>
      </c>
      <c r="D115" s="318"/>
    </row>
    <row r="116" spans="1:4" x14ac:dyDescent="0.25">
      <c r="A116" s="50"/>
      <c r="B116" s="53" t="s">
        <v>231</v>
      </c>
      <c r="C116" s="31" t="s">
        <v>230</v>
      </c>
      <c r="D116" s="343">
        <f>D117*0.2</f>
        <v>0</v>
      </c>
    </row>
    <row r="117" spans="1:4" ht="45" x14ac:dyDescent="0.25">
      <c r="A117" s="50"/>
      <c r="B117" s="52" t="s">
        <v>227</v>
      </c>
      <c r="C117" s="31" t="s">
        <v>233</v>
      </c>
      <c r="D117" s="343">
        <f>(D118+D119)*0.9</f>
        <v>0</v>
      </c>
    </row>
    <row r="118" spans="1:4" x14ac:dyDescent="0.25">
      <c r="A118" s="50"/>
      <c r="B118" s="54" t="s">
        <v>228</v>
      </c>
      <c r="C118" s="38" t="s">
        <v>614</v>
      </c>
      <c r="D118" s="318"/>
    </row>
    <row r="119" spans="1:4" x14ac:dyDescent="0.25">
      <c r="A119" s="50"/>
      <c r="B119" s="54" t="s">
        <v>229</v>
      </c>
      <c r="C119" s="38" t="s">
        <v>36</v>
      </c>
      <c r="D119" s="318"/>
    </row>
    <row r="120" spans="1:4" s="30" customFormat="1" x14ac:dyDescent="0.25">
      <c r="A120" s="136"/>
      <c r="B120" s="18"/>
      <c r="C120" s="9"/>
      <c r="D120" s="222"/>
    </row>
    <row r="121" spans="1:4" ht="45" x14ac:dyDescent="0.25">
      <c r="A121" s="5" t="s">
        <v>467</v>
      </c>
      <c r="B121" s="6" t="s">
        <v>468</v>
      </c>
      <c r="C121" s="5"/>
      <c r="D121" s="282"/>
    </row>
    <row r="122" spans="1:4" ht="30" x14ac:dyDescent="0.25">
      <c r="A122" s="5"/>
      <c r="B122" s="42" t="s">
        <v>102</v>
      </c>
      <c r="C122" s="5" t="s">
        <v>241</v>
      </c>
      <c r="D122" s="344" t="e">
        <f>(D124/(D126+(D127*0.25)))*100</f>
        <v>#DIV/0!</v>
      </c>
    </row>
    <row r="123" spans="1:4" ht="30" x14ac:dyDescent="0.25">
      <c r="A123" s="5"/>
      <c r="B123" s="42" t="s">
        <v>469</v>
      </c>
      <c r="C123" s="5" t="s">
        <v>242</v>
      </c>
      <c r="D123" s="344" t="e">
        <f>(D125/(D126+(D127*0.25)))*100</f>
        <v>#DIV/0!</v>
      </c>
    </row>
    <row r="124" spans="1:4" ht="45" x14ac:dyDescent="0.25">
      <c r="A124" s="33"/>
      <c r="B124" s="35" t="s">
        <v>234</v>
      </c>
      <c r="C124" s="37" t="s">
        <v>236</v>
      </c>
      <c r="D124" s="318"/>
    </row>
    <row r="125" spans="1:4" ht="45" x14ac:dyDescent="0.25">
      <c r="A125" s="33"/>
      <c r="B125" s="35" t="s">
        <v>235</v>
      </c>
      <c r="C125" s="37" t="s">
        <v>237</v>
      </c>
      <c r="D125" s="318"/>
    </row>
    <row r="126" spans="1:4" x14ac:dyDescent="0.25">
      <c r="A126" s="33"/>
      <c r="B126" s="32" t="s">
        <v>238</v>
      </c>
      <c r="C126" s="33" t="s">
        <v>172</v>
      </c>
      <c r="D126" s="345"/>
    </row>
    <row r="127" spans="1:4" x14ac:dyDescent="0.25">
      <c r="A127" s="33"/>
      <c r="B127" s="32" t="s">
        <v>188</v>
      </c>
      <c r="C127" s="33" t="s">
        <v>185</v>
      </c>
      <c r="D127" s="345"/>
    </row>
    <row r="128" spans="1:4" ht="30" x14ac:dyDescent="0.25">
      <c r="A128" s="33"/>
      <c r="B128" s="35" t="s">
        <v>170</v>
      </c>
      <c r="C128" s="33" t="s">
        <v>171</v>
      </c>
      <c r="D128" s="318"/>
    </row>
    <row r="129" spans="1:4" ht="30" x14ac:dyDescent="0.25">
      <c r="A129" s="33"/>
      <c r="B129" s="35" t="s">
        <v>239</v>
      </c>
      <c r="C129" s="33" t="s">
        <v>174</v>
      </c>
      <c r="D129" s="318"/>
    </row>
    <row r="130" spans="1:4" ht="30" x14ac:dyDescent="0.25">
      <c r="A130" s="33"/>
      <c r="B130" s="35" t="s">
        <v>175</v>
      </c>
      <c r="C130" s="33" t="s">
        <v>176</v>
      </c>
      <c r="D130" s="318"/>
    </row>
    <row r="131" spans="1:4" ht="30" x14ac:dyDescent="0.25">
      <c r="A131" s="33"/>
      <c r="B131" s="35" t="s">
        <v>177</v>
      </c>
      <c r="C131" s="33" t="s">
        <v>180</v>
      </c>
      <c r="D131" s="318"/>
    </row>
    <row r="132" spans="1:4" ht="30" x14ac:dyDescent="0.25">
      <c r="A132" s="33"/>
      <c r="B132" s="35" t="s">
        <v>178</v>
      </c>
      <c r="C132" s="33" t="s">
        <v>181</v>
      </c>
      <c r="D132" s="318"/>
    </row>
    <row r="133" spans="1:4" ht="30" x14ac:dyDescent="0.25">
      <c r="A133" s="33"/>
      <c r="B133" s="35" t="s">
        <v>179</v>
      </c>
      <c r="C133" s="33" t="s">
        <v>182</v>
      </c>
      <c r="D133" s="318"/>
    </row>
    <row r="134" spans="1:4" ht="30" x14ac:dyDescent="0.25">
      <c r="A134" s="33"/>
      <c r="B134" s="35" t="s">
        <v>183</v>
      </c>
      <c r="C134" s="33" t="s">
        <v>186</v>
      </c>
      <c r="D134" s="318"/>
    </row>
    <row r="135" spans="1:4" ht="45" x14ac:dyDescent="0.25">
      <c r="A135" s="33"/>
      <c r="B135" s="35" t="s">
        <v>240</v>
      </c>
      <c r="C135" s="33" t="s">
        <v>187</v>
      </c>
      <c r="D135" s="318"/>
    </row>
    <row r="136" spans="1:4" x14ac:dyDescent="0.25">
      <c r="A136" s="7"/>
      <c r="B136" s="8"/>
      <c r="C136" s="7"/>
      <c r="D136" s="229"/>
    </row>
    <row r="137" spans="1:4" ht="45" x14ac:dyDescent="0.25">
      <c r="A137" s="5" t="s">
        <v>470</v>
      </c>
      <c r="B137" s="6" t="s">
        <v>471</v>
      </c>
      <c r="C137" s="5"/>
      <c r="D137" s="273"/>
    </row>
    <row r="138" spans="1:4" s="24" customFormat="1" x14ac:dyDescent="0.25">
      <c r="A138" s="5"/>
      <c r="B138" s="42" t="s">
        <v>102</v>
      </c>
      <c r="C138" s="5" t="s">
        <v>245</v>
      </c>
      <c r="D138" s="344" t="e">
        <f>(D140/D142)*100</f>
        <v>#DIV/0!</v>
      </c>
    </row>
    <row r="139" spans="1:4" s="24" customFormat="1" x14ac:dyDescent="0.25">
      <c r="A139" s="5"/>
      <c r="B139" s="42" t="s">
        <v>469</v>
      </c>
      <c r="C139" s="10" t="s">
        <v>246</v>
      </c>
      <c r="D139" s="344" t="e">
        <f>(D141/D142)*100</f>
        <v>#DIV/0!</v>
      </c>
    </row>
    <row r="140" spans="1:4" s="24" customFormat="1" ht="45" x14ac:dyDescent="0.25">
      <c r="A140" s="33"/>
      <c r="B140" s="39" t="s">
        <v>243</v>
      </c>
      <c r="C140" s="37" t="s">
        <v>236</v>
      </c>
      <c r="D140" s="318"/>
    </row>
    <row r="141" spans="1:4" s="24" customFormat="1" ht="45" x14ac:dyDescent="0.25">
      <c r="A141" s="33"/>
      <c r="B141" s="39" t="s">
        <v>243</v>
      </c>
      <c r="C141" s="37" t="s">
        <v>237</v>
      </c>
      <c r="D141" s="318"/>
    </row>
    <row r="142" spans="1:4" s="24" customFormat="1" ht="45" x14ac:dyDescent="0.25">
      <c r="A142" s="33"/>
      <c r="B142" s="39" t="s">
        <v>244</v>
      </c>
      <c r="C142" s="31" t="s">
        <v>25</v>
      </c>
      <c r="D142" s="318"/>
    </row>
    <row r="143" spans="1:4" s="24" customFormat="1" x14ac:dyDescent="0.25">
      <c r="A143" s="7"/>
      <c r="B143" s="12"/>
      <c r="C143" s="9"/>
      <c r="D143" s="229"/>
    </row>
    <row r="144" spans="1:4" s="24" customFormat="1" ht="45" x14ac:dyDescent="0.25">
      <c r="A144" s="5" t="s">
        <v>472</v>
      </c>
      <c r="B144" s="15" t="s">
        <v>473</v>
      </c>
      <c r="C144" s="2" t="s">
        <v>249</v>
      </c>
      <c r="D144" s="338" t="e">
        <f>(D145/D146)</f>
        <v>#DIV/0!</v>
      </c>
    </row>
    <row r="145" spans="1:4" s="24" customFormat="1" ht="45" x14ac:dyDescent="0.25">
      <c r="A145" s="50"/>
      <c r="B145" s="52" t="s">
        <v>247</v>
      </c>
      <c r="C145" s="31" t="s">
        <v>192</v>
      </c>
      <c r="D145" s="287"/>
    </row>
    <row r="146" spans="1:4" s="24" customFormat="1" ht="45" x14ac:dyDescent="0.25">
      <c r="A146" s="50"/>
      <c r="B146" s="52" t="s">
        <v>247</v>
      </c>
      <c r="C146" s="31" t="s">
        <v>248</v>
      </c>
      <c r="D146" s="287"/>
    </row>
    <row r="147" spans="1:4" s="24" customFormat="1" x14ac:dyDescent="0.25">
      <c r="A147" s="136"/>
      <c r="B147" s="111"/>
      <c r="C147" s="9"/>
      <c r="D147" s="222"/>
    </row>
    <row r="148" spans="1:4" s="24" customFormat="1" x14ac:dyDescent="0.25">
      <c r="A148" s="47" t="s">
        <v>474</v>
      </c>
      <c r="B148" s="4" t="s">
        <v>475</v>
      </c>
      <c r="C148" s="5"/>
      <c r="D148" s="273"/>
    </row>
    <row r="149" spans="1:4" s="24" customFormat="1" ht="30" x14ac:dyDescent="0.25">
      <c r="A149" s="5"/>
      <c r="B149" s="26" t="s">
        <v>476</v>
      </c>
      <c r="C149" s="14" t="s">
        <v>201</v>
      </c>
      <c r="D149" s="344" t="e">
        <f>D151/D154</f>
        <v>#DIV/0!</v>
      </c>
    </row>
    <row r="150" spans="1:4" s="24" customFormat="1" ht="30" x14ac:dyDescent="0.25">
      <c r="A150" s="5"/>
      <c r="B150" s="26" t="s">
        <v>477</v>
      </c>
      <c r="C150" s="57" t="s">
        <v>202</v>
      </c>
      <c r="D150" s="346" t="e">
        <f>D152/D153</f>
        <v>#DIV/0!</v>
      </c>
    </row>
    <row r="151" spans="1:4" s="24" customFormat="1" ht="45" x14ac:dyDescent="0.25">
      <c r="A151" s="33"/>
      <c r="B151" s="39" t="s">
        <v>193</v>
      </c>
      <c r="C151" s="31" t="s">
        <v>194</v>
      </c>
      <c r="D151" s="318"/>
    </row>
    <row r="152" spans="1:4" s="24" customFormat="1" ht="45" x14ac:dyDescent="0.25">
      <c r="A152" s="33"/>
      <c r="B152" s="39" t="s">
        <v>195</v>
      </c>
      <c r="C152" s="31" t="s">
        <v>196</v>
      </c>
      <c r="D152" s="318"/>
    </row>
    <row r="153" spans="1:4" s="24" customFormat="1" ht="45" x14ac:dyDescent="0.25">
      <c r="A153" s="33"/>
      <c r="B153" s="39" t="s">
        <v>197</v>
      </c>
      <c r="C153" s="31" t="s">
        <v>198</v>
      </c>
      <c r="D153" s="318"/>
    </row>
    <row r="154" spans="1:4" s="24" customFormat="1" x14ac:dyDescent="0.25">
      <c r="A154" s="33"/>
      <c r="B154" s="32" t="s">
        <v>200</v>
      </c>
      <c r="C154" s="31" t="s">
        <v>199</v>
      </c>
      <c r="D154" s="343">
        <f>D155+(D156*0.25)</f>
        <v>0</v>
      </c>
    </row>
    <row r="155" spans="1:4" s="24" customFormat="1" x14ac:dyDescent="0.25">
      <c r="A155" s="33"/>
      <c r="B155" s="32" t="s">
        <v>238</v>
      </c>
      <c r="C155" s="31" t="s">
        <v>172</v>
      </c>
      <c r="D155" s="343">
        <f>D157+D158+D159+D160+D161+D162</f>
        <v>0</v>
      </c>
    </row>
    <row r="156" spans="1:4" s="24" customFormat="1" x14ac:dyDescent="0.25">
      <c r="A156" s="33"/>
      <c r="B156" s="32" t="s">
        <v>188</v>
      </c>
      <c r="C156" s="31" t="s">
        <v>185</v>
      </c>
      <c r="D156" s="343">
        <f>D163+D164</f>
        <v>0</v>
      </c>
    </row>
    <row r="157" spans="1:4" s="24" customFormat="1" ht="30" x14ac:dyDescent="0.25">
      <c r="A157" s="33"/>
      <c r="B157" s="39" t="s">
        <v>170</v>
      </c>
      <c r="C157" s="31" t="s">
        <v>171</v>
      </c>
      <c r="D157" s="318"/>
    </row>
    <row r="158" spans="1:4" s="24" customFormat="1" ht="30" x14ac:dyDescent="0.25">
      <c r="A158" s="33"/>
      <c r="B158" s="39" t="s">
        <v>203</v>
      </c>
      <c r="C158" s="31" t="s">
        <v>174</v>
      </c>
      <c r="D158" s="318"/>
    </row>
    <row r="159" spans="1:4" s="24" customFormat="1" ht="30" x14ac:dyDescent="0.25">
      <c r="A159" s="33"/>
      <c r="B159" s="39" t="s">
        <v>175</v>
      </c>
      <c r="C159" s="31" t="s">
        <v>176</v>
      </c>
      <c r="D159" s="318"/>
    </row>
    <row r="160" spans="1:4" s="24" customFormat="1" ht="30" x14ac:dyDescent="0.25">
      <c r="A160" s="33"/>
      <c r="B160" s="39" t="s">
        <v>177</v>
      </c>
      <c r="C160" s="31" t="s">
        <v>180</v>
      </c>
      <c r="D160" s="318"/>
    </row>
    <row r="161" spans="1:4" s="24" customFormat="1" ht="30" x14ac:dyDescent="0.25">
      <c r="A161" s="33"/>
      <c r="B161" s="39" t="s">
        <v>178</v>
      </c>
      <c r="C161" s="31" t="s">
        <v>181</v>
      </c>
      <c r="D161" s="318"/>
    </row>
    <row r="162" spans="1:4" s="24" customFormat="1" ht="30" x14ac:dyDescent="0.25">
      <c r="A162" s="33"/>
      <c r="B162" s="39" t="s">
        <v>179</v>
      </c>
      <c r="C162" s="31" t="s">
        <v>182</v>
      </c>
      <c r="D162" s="318"/>
    </row>
    <row r="163" spans="1:4" s="24" customFormat="1" ht="30" x14ac:dyDescent="0.25">
      <c r="A163" s="33"/>
      <c r="B163" s="39" t="s">
        <v>183</v>
      </c>
      <c r="C163" s="31" t="s">
        <v>186</v>
      </c>
      <c r="D163" s="318"/>
    </row>
    <row r="164" spans="1:4" s="24" customFormat="1" ht="45" x14ac:dyDescent="0.25">
      <c r="A164" s="33"/>
      <c r="B164" s="39" t="s">
        <v>204</v>
      </c>
      <c r="C164" s="31" t="s">
        <v>187</v>
      </c>
      <c r="D164" s="318"/>
    </row>
    <row r="165" spans="1:4" s="24" customFormat="1" x14ac:dyDescent="0.25">
      <c r="A165" s="7"/>
      <c r="B165" s="12"/>
      <c r="C165" s="9"/>
      <c r="D165" s="222"/>
    </row>
    <row r="166" spans="1:4" s="24" customFormat="1" x14ac:dyDescent="0.25">
      <c r="A166" s="105" t="s">
        <v>478</v>
      </c>
      <c r="B166" s="116" t="s">
        <v>479</v>
      </c>
      <c r="C166" s="105"/>
      <c r="D166" s="231"/>
    </row>
    <row r="167" spans="1:4" s="24" customFormat="1" ht="45" x14ac:dyDescent="0.25">
      <c r="A167" s="5" t="s">
        <v>480</v>
      </c>
      <c r="B167" s="26" t="s">
        <v>481</v>
      </c>
      <c r="C167" s="13" t="s">
        <v>37</v>
      </c>
      <c r="D167" s="339" t="e">
        <f>(D168/D169)</f>
        <v>#DIV/0!</v>
      </c>
    </row>
    <row r="168" spans="1:4" s="24" customFormat="1" ht="60" x14ac:dyDescent="0.25">
      <c r="A168" s="50"/>
      <c r="B168" s="39" t="s">
        <v>205</v>
      </c>
      <c r="C168" s="31" t="s">
        <v>38</v>
      </c>
      <c r="D168" s="318"/>
    </row>
    <row r="169" spans="1:4" s="24" customFormat="1" ht="45" x14ac:dyDescent="0.25">
      <c r="A169" s="50"/>
      <c r="B169" s="40" t="s">
        <v>206</v>
      </c>
      <c r="C169" s="37" t="s">
        <v>207</v>
      </c>
      <c r="D169" s="318"/>
    </row>
    <row r="170" spans="1:4" s="24" customFormat="1" x14ac:dyDescent="0.25">
      <c r="A170" s="136"/>
      <c r="B170" s="102"/>
      <c r="C170" s="7"/>
      <c r="D170" s="229"/>
    </row>
    <row r="171" spans="1:4" ht="30" x14ac:dyDescent="0.25">
      <c r="A171" s="5" t="s">
        <v>482</v>
      </c>
      <c r="B171" s="58" t="s">
        <v>483</v>
      </c>
      <c r="C171" s="6"/>
      <c r="D171" s="282"/>
    </row>
    <row r="172" spans="1:4" x14ac:dyDescent="0.25">
      <c r="A172" s="5"/>
      <c r="B172" s="59" t="s">
        <v>457</v>
      </c>
      <c r="C172" s="10" t="s">
        <v>216</v>
      </c>
      <c r="D172" s="339" t="e">
        <f>(D174/D175)</f>
        <v>#DIV/0!</v>
      </c>
    </row>
    <row r="173" spans="1:4" x14ac:dyDescent="0.25">
      <c r="A173" s="5"/>
      <c r="B173" s="60" t="s">
        <v>458</v>
      </c>
      <c r="C173" s="10" t="s">
        <v>217</v>
      </c>
      <c r="D173" s="347" t="e">
        <f>(D176/D177)</f>
        <v>#DIV/0!</v>
      </c>
    </row>
    <row r="174" spans="1:4" ht="45" x14ac:dyDescent="0.25">
      <c r="A174" s="50"/>
      <c r="B174" s="40" t="s">
        <v>208</v>
      </c>
      <c r="C174" s="38" t="s">
        <v>214</v>
      </c>
      <c r="D174" s="235"/>
    </row>
    <row r="175" spans="1:4" ht="30" x14ac:dyDescent="0.25">
      <c r="A175" s="50"/>
      <c r="B175" s="40" t="s">
        <v>209</v>
      </c>
      <c r="C175" s="38" t="s">
        <v>210</v>
      </c>
      <c r="D175" s="235"/>
    </row>
    <row r="176" spans="1:4" ht="30" x14ac:dyDescent="0.25">
      <c r="A176" s="50"/>
      <c r="B176" s="40" t="s">
        <v>212</v>
      </c>
      <c r="C176" s="38" t="s">
        <v>215</v>
      </c>
      <c r="D176" s="235"/>
    </row>
    <row r="177" spans="1:4" ht="30" x14ac:dyDescent="0.25">
      <c r="A177" s="50"/>
      <c r="B177" s="40" t="s">
        <v>213</v>
      </c>
      <c r="C177" s="38" t="s">
        <v>211</v>
      </c>
      <c r="D177" s="235"/>
    </row>
    <row r="178" spans="1:4" x14ac:dyDescent="0.25">
      <c r="A178" s="136"/>
      <c r="B178" s="107"/>
      <c r="C178" s="9"/>
      <c r="D178" s="275"/>
    </row>
    <row r="179" spans="1:4" ht="30" x14ac:dyDescent="0.25">
      <c r="A179" s="47" t="s">
        <v>484</v>
      </c>
      <c r="B179" s="6" t="s">
        <v>485</v>
      </c>
      <c r="C179" s="5"/>
      <c r="D179" s="284"/>
    </row>
    <row r="180" spans="1:4" x14ac:dyDescent="0.25">
      <c r="A180" s="48"/>
      <c r="B180" s="42" t="s">
        <v>457</v>
      </c>
      <c r="C180" s="14" t="s">
        <v>667</v>
      </c>
      <c r="D180" s="339" t="e">
        <f>(D182/D183)</f>
        <v>#DIV/0!</v>
      </c>
    </row>
    <row r="181" spans="1:4" x14ac:dyDescent="0.25">
      <c r="A181" s="46"/>
      <c r="B181" s="42" t="s">
        <v>458</v>
      </c>
      <c r="C181" s="14" t="s">
        <v>668</v>
      </c>
      <c r="D181" s="279" t="e">
        <f>(D184/D185)</f>
        <v>#DIV/0!</v>
      </c>
    </row>
    <row r="182" spans="1:4" ht="45" x14ac:dyDescent="0.25">
      <c r="A182" s="33"/>
      <c r="B182" s="35" t="s">
        <v>662</v>
      </c>
      <c r="C182" s="31" t="s">
        <v>665</v>
      </c>
      <c r="D182" s="348"/>
    </row>
    <row r="183" spans="1:4" ht="30" x14ac:dyDescent="0.25">
      <c r="A183" s="33"/>
      <c r="B183" s="35" t="s">
        <v>663</v>
      </c>
      <c r="C183" s="31" t="s">
        <v>210</v>
      </c>
      <c r="D183" s="348"/>
    </row>
    <row r="184" spans="1:4" ht="30" x14ac:dyDescent="0.25">
      <c r="A184" s="33"/>
      <c r="B184" s="35" t="s">
        <v>664</v>
      </c>
      <c r="C184" s="31" t="s">
        <v>666</v>
      </c>
      <c r="D184" s="348"/>
    </row>
    <row r="185" spans="1:4" ht="30" x14ac:dyDescent="0.25">
      <c r="A185" s="33"/>
      <c r="B185" s="35" t="s">
        <v>59</v>
      </c>
      <c r="C185" s="31" t="s">
        <v>211</v>
      </c>
      <c r="D185" s="348"/>
    </row>
    <row r="186" spans="1:4" x14ac:dyDescent="0.25">
      <c r="A186" s="7"/>
      <c r="B186" s="8"/>
      <c r="C186" s="8"/>
      <c r="D186" s="276"/>
    </row>
    <row r="187" spans="1:4" ht="30" x14ac:dyDescent="0.25">
      <c r="A187" s="105" t="s">
        <v>486</v>
      </c>
      <c r="B187" s="116" t="s">
        <v>487</v>
      </c>
      <c r="C187" s="105"/>
      <c r="D187" s="231"/>
    </row>
    <row r="188" spans="1:4" ht="45" x14ac:dyDescent="0.25">
      <c r="A188" s="5" t="s">
        <v>488</v>
      </c>
      <c r="B188" s="58" t="s">
        <v>489</v>
      </c>
      <c r="C188" s="5" t="s">
        <v>672</v>
      </c>
      <c r="D188" s="339" t="e">
        <f>(D189/D190)</f>
        <v>#DIV/0!</v>
      </c>
    </row>
    <row r="189" spans="1:4" ht="30" x14ac:dyDescent="0.25">
      <c r="A189" s="33"/>
      <c r="B189" s="40" t="s">
        <v>669</v>
      </c>
      <c r="C189" s="33" t="s">
        <v>671</v>
      </c>
      <c r="D189" s="318"/>
    </row>
    <row r="190" spans="1:4" ht="30" x14ac:dyDescent="0.25">
      <c r="A190" s="33"/>
      <c r="B190" s="40" t="s">
        <v>670</v>
      </c>
      <c r="C190" s="33" t="s">
        <v>222</v>
      </c>
      <c r="D190" s="318"/>
    </row>
    <row r="191" spans="1:4" x14ac:dyDescent="0.25">
      <c r="A191" s="7"/>
      <c r="B191" s="107"/>
      <c r="C191" s="7"/>
      <c r="D191" s="229"/>
    </row>
    <row r="192" spans="1:4" ht="30" x14ac:dyDescent="0.25">
      <c r="A192" s="105" t="s">
        <v>490</v>
      </c>
      <c r="B192" s="109" t="s">
        <v>491</v>
      </c>
      <c r="C192" s="116"/>
      <c r="D192" s="231"/>
    </row>
    <row r="193" spans="1:4" x14ac:dyDescent="0.25">
      <c r="A193" s="374" t="s">
        <v>492</v>
      </c>
      <c r="B193" s="6" t="s">
        <v>493</v>
      </c>
      <c r="C193" s="6"/>
      <c r="D193" s="285"/>
    </row>
    <row r="194" spans="1:4" x14ac:dyDescent="0.25">
      <c r="A194" s="375"/>
      <c r="B194" s="26" t="s">
        <v>494</v>
      </c>
      <c r="C194" s="6"/>
      <c r="D194" s="281"/>
    </row>
    <row r="195" spans="1:4" x14ac:dyDescent="0.25">
      <c r="A195" s="375"/>
      <c r="B195" s="42" t="s">
        <v>495</v>
      </c>
      <c r="C195" s="14" t="s">
        <v>679</v>
      </c>
      <c r="D195" s="339" t="e">
        <f>(D200/D201)</f>
        <v>#DIV/0!</v>
      </c>
    </row>
    <row r="196" spans="1:4" ht="30" x14ac:dyDescent="0.25">
      <c r="A196" s="375"/>
      <c r="B196" s="42" t="s">
        <v>496</v>
      </c>
      <c r="C196" s="14" t="s">
        <v>680</v>
      </c>
      <c r="D196" s="339" t="e">
        <f>(D202/D203)</f>
        <v>#DIV/0!</v>
      </c>
    </row>
    <row r="197" spans="1:4" x14ac:dyDescent="0.25">
      <c r="A197" s="375"/>
      <c r="B197" s="26" t="s">
        <v>497</v>
      </c>
      <c r="C197" s="62"/>
      <c r="D197" s="279"/>
    </row>
    <row r="198" spans="1:4" x14ac:dyDescent="0.25">
      <c r="A198" s="375"/>
      <c r="B198" s="42" t="s">
        <v>495</v>
      </c>
      <c r="C198" s="62" t="s">
        <v>688</v>
      </c>
      <c r="D198" s="339" t="e">
        <f>(D204/D205)</f>
        <v>#DIV/0!</v>
      </c>
    </row>
    <row r="199" spans="1:4" ht="30" x14ac:dyDescent="0.25">
      <c r="A199" s="376"/>
      <c r="B199" s="42" t="s">
        <v>498</v>
      </c>
      <c r="C199" s="14" t="s">
        <v>689</v>
      </c>
      <c r="D199" s="339" t="e">
        <f>(D206/D207)</f>
        <v>#DIV/0!</v>
      </c>
    </row>
    <row r="200" spans="1:4" ht="30" x14ac:dyDescent="0.25">
      <c r="A200" s="51"/>
      <c r="B200" s="39" t="s">
        <v>673</v>
      </c>
      <c r="C200" s="33" t="s">
        <v>77</v>
      </c>
      <c r="D200" s="318"/>
    </row>
    <row r="201" spans="1:4" ht="45" x14ac:dyDescent="0.25">
      <c r="A201" s="51"/>
      <c r="B201" s="39" t="s">
        <v>675</v>
      </c>
      <c r="C201" s="33" t="s">
        <v>674</v>
      </c>
      <c r="D201" s="318"/>
    </row>
    <row r="202" spans="1:4" ht="30" x14ac:dyDescent="0.25">
      <c r="A202" s="51"/>
      <c r="B202" s="39" t="s">
        <v>677</v>
      </c>
      <c r="C202" s="33" t="s">
        <v>78</v>
      </c>
      <c r="D202" s="318"/>
    </row>
    <row r="203" spans="1:4" ht="37.5" customHeight="1" x14ac:dyDescent="0.25">
      <c r="A203" s="51"/>
      <c r="B203" s="43" t="s">
        <v>678</v>
      </c>
      <c r="C203" s="33" t="s">
        <v>676</v>
      </c>
      <c r="D203" s="318"/>
    </row>
    <row r="204" spans="1:4" ht="37.5" customHeight="1" x14ac:dyDescent="0.25">
      <c r="A204" s="51"/>
      <c r="B204" s="43" t="s">
        <v>681</v>
      </c>
      <c r="C204" s="33" t="s">
        <v>95</v>
      </c>
      <c r="D204" s="318"/>
    </row>
    <row r="205" spans="1:4" ht="37.5" customHeight="1" x14ac:dyDescent="0.25">
      <c r="A205" s="51"/>
      <c r="B205" s="43" t="s">
        <v>682</v>
      </c>
      <c r="C205" s="33" t="s">
        <v>683</v>
      </c>
      <c r="D205" s="318"/>
    </row>
    <row r="206" spans="1:4" ht="37.5" customHeight="1" x14ac:dyDescent="0.25">
      <c r="A206" s="51"/>
      <c r="B206" s="43" t="s">
        <v>684</v>
      </c>
      <c r="C206" s="33" t="s">
        <v>685</v>
      </c>
      <c r="D206" s="318"/>
    </row>
    <row r="207" spans="1:4" ht="37.5" customHeight="1" x14ac:dyDescent="0.25">
      <c r="A207" s="51"/>
      <c r="B207" s="43" t="s">
        <v>686</v>
      </c>
      <c r="C207" s="33" t="s">
        <v>687</v>
      </c>
      <c r="D207" s="318"/>
    </row>
    <row r="208" spans="1:4" x14ac:dyDescent="0.25">
      <c r="A208" s="138"/>
      <c r="B208" s="12"/>
      <c r="C208" s="7"/>
      <c r="D208" s="229"/>
    </row>
    <row r="209" spans="1:4" ht="30" x14ac:dyDescent="0.25">
      <c r="A209" s="105" t="s">
        <v>499</v>
      </c>
      <c r="B209" s="135" t="s">
        <v>500</v>
      </c>
      <c r="C209" s="105"/>
      <c r="D209" s="231"/>
    </row>
    <row r="210" spans="1:4" ht="45" x14ac:dyDescent="0.25">
      <c r="A210" s="47" t="s">
        <v>501</v>
      </c>
      <c r="B210" s="26" t="s">
        <v>502</v>
      </c>
      <c r="C210" s="6"/>
      <c r="D210" s="285"/>
    </row>
    <row r="211" spans="1:4" x14ac:dyDescent="0.25">
      <c r="A211" s="48"/>
      <c r="B211" s="42" t="s">
        <v>503</v>
      </c>
      <c r="C211" s="13" t="s">
        <v>702</v>
      </c>
      <c r="D211" s="339" t="e">
        <f>(D213/D216)</f>
        <v>#DIV/0!</v>
      </c>
    </row>
    <row r="212" spans="1:4" x14ac:dyDescent="0.25">
      <c r="A212" s="46"/>
      <c r="B212" s="42" t="s">
        <v>504</v>
      </c>
      <c r="C212" s="13" t="s">
        <v>703</v>
      </c>
      <c r="D212" s="339" t="e">
        <f>(D219/D220)</f>
        <v>#DIV/0!</v>
      </c>
    </row>
    <row r="213" spans="1:4" x14ac:dyDescent="0.25">
      <c r="A213" s="51"/>
      <c r="B213" s="32" t="s">
        <v>708</v>
      </c>
      <c r="C213" s="13" t="s">
        <v>704</v>
      </c>
      <c r="D213" s="283">
        <f>D214+D215</f>
        <v>0</v>
      </c>
    </row>
    <row r="214" spans="1:4" ht="45" x14ac:dyDescent="0.25">
      <c r="A214" s="33"/>
      <c r="B214" s="35" t="s">
        <v>690</v>
      </c>
      <c r="C214" s="37" t="s">
        <v>694</v>
      </c>
      <c r="D214" s="318"/>
    </row>
    <row r="215" spans="1:4" ht="60" x14ac:dyDescent="0.25">
      <c r="A215" s="33"/>
      <c r="B215" s="35" t="s">
        <v>691</v>
      </c>
      <c r="C215" s="37" t="s">
        <v>695</v>
      </c>
      <c r="D215" s="318"/>
    </row>
    <row r="216" spans="1:4" x14ac:dyDescent="0.25">
      <c r="A216" s="33"/>
      <c r="B216" s="32" t="s">
        <v>707</v>
      </c>
      <c r="C216" s="140" t="s">
        <v>705</v>
      </c>
      <c r="D216" s="349">
        <f>D217+D218</f>
        <v>0</v>
      </c>
    </row>
    <row r="217" spans="1:4" ht="30" x14ac:dyDescent="0.25">
      <c r="A217" s="33"/>
      <c r="B217" s="35" t="s">
        <v>692</v>
      </c>
      <c r="C217" s="37" t="s">
        <v>699</v>
      </c>
      <c r="D217" s="318"/>
    </row>
    <row r="218" spans="1:4" ht="49.5" customHeight="1" x14ac:dyDescent="0.25">
      <c r="A218" s="50"/>
      <c r="B218" s="63" t="s">
        <v>693</v>
      </c>
      <c r="C218" s="37" t="s">
        <v>700</v>
      </c>
      <c r="D218" s="318"/>
    </row>
    <row r="219" spans="1:4" ht="45" x14ac:dyDescent="0.25">
      <c r="A219" s="50"/>
      <c r="B219" s="35" t="s">
        <v>696</v>
      </c>
      <c r="C219" s="37" t="s">
        <v>698</v>
      </c>
      <c r="D219" s="318"/>
    </row>
    <row r="220" spans="1:4" ht="45" x14ac:dyDescent="0.25">
      <c r="A220" s="50"/>
      <c r="B220" s="35" t="s">
        <v>697</v>
      </c>
      <c r="C220" s="37" t="s">
        <v>701</v>
      </c>
      <c r="D220" s="318"/>
    </row>
    <row r="221" spans="1:4" x14ac:dyDescent="0.25">
      <c r="A221" s="136"/>
      <c r="B221" s="8"/>
      <c r="C221" s="7"/>
      <c r="D221" s="229"/>
    </row>
    <row r="222" spans="1:4" ht="45" x14ac:dyDescent="0.25">
      <c r="A222" s="47" t="s">
        <v>505</v>
      </c>
      <c r="B222" s="26" t="s">
        <v>506</v>
      </c>
      <c r="C222" s="5"/>
      <c r="D222" s="282"/>
    </row>
    <row r="223" spans="1:4" x14ac:dyDescent="0.25">
      <c r="A223" s="48"/>
      <c r="B223" s="42" t="s">
        <v>507</v>
      </c>
      <c r="C223" s="13" t="s">
        <v>702</v>
      </c>
      <c r="D223" s="279" t="e">
        <f>(D225/D226)</f>
        <v>#DIV/0!</v>
      </c>
    </row>
    <row r="224" spans="1:4" x14ac:dyDescent="0.25">
      <c r="A224" s="46"/>
      <c r="B224" s="42" t="s">
        <v>504</v>
      </c>
      <c r="C224" s="13" t="s">
        <v>703</v>
      </c>
      <c r="D224" s="279" t="e">
        <f>(D227/D228)</f>
        <v>#DIV/0!</v>
      </c>
    </row>
    <row r="225" spans="1:4" ht="60" x14ac:dyDescent="0.25">
      <c r="A225" s="33"/>
      <c r="B225" s="39" t="s">
        <v>709</v>
      </c>
      <c r="C225" s="31" t="s">
        <v>704</v>
      </c>
      <c r="D225" s="350"/>
    </row>
    <row r="226" spans="1:4" ht="47.25" customHeight="1" x14ac:dyDescent="0.25">
      <c r="A226" s="33"/>
      <c r="B226" s="43" t="s">
        <v>710</v>
      </c>
      <c r="C226" s="31" t="s">
        <v>705</v>
      </c>
      <c r="D226" s="350"/>
    </row>
    <row r="227" spans="1:4" ht="45" x14ac:dyDescent="0.25">
      <c r="A227" s="33"/>
      <c r="B227" s="43" t="s">
        <v>711</v>
      </c>
      <c r="C227" s="31" t="s">
        <v>698</v>
      </c>
      <c r="D227" s="350"/>
    </row>
    <row r="228" spans="1:4" ht="45" x14ac:dyDescent="0.25">
      <c r="A228" s="33"/>
      <c r="B228" s="43" t="s">
        <v>712</v>
      </c>
      <c r="C228" s="31" t="s">
        <v>713</v>
      </c>
      <c r="D228" s="350"/>
    </row>
    <row r="229" spans="1:4" x14ac:dyDescent="0.25">
      <c r="A229" s="7"/>
      <c r="B229" s="12"/>
      <c r="C229" s="8"/>
      <c r="D229" s="277"/>
    </row>
    <row r="230" spans="1:4" x14ac:dyDescent="0.25">
      <c r="A230" s="47" t="s">
        <v>508</v>
      </c>
      <c r="B230" s="6" t="s">
        <v>509</v>
      </c>
      <c r="C230" s="6"/>
      <c r="D230" s="281"/>
    </row>
    <row r="231" spans="1:4" ht="30" x14ac:dyDescent="0.25">
      <c r="A231" s="48"/>
      <c r="B231" s="42" t="s">
        <v>510</v>
      </c>
      <c r="C231" s="5" t="s">
        <v>720</v>
      </c>
      <c r="D231" s="344" t="e">
        <f>D233/D234</f>
        <v>#DIV/0!</v>
      </c>
    </row>
    <row r="232" spans="1:4" ht="30" x14ac:dyDescent="0.25">
      <c r="A232" s="46"/>
      <c r="B232" s="42" t="s">
        <v>511</v>
      </c>
      <c r="C232" s="5" t="s">
        <v>721</v>
      </c>
      <c r="D232" s="283" t="e">
        <f>D245/D246</f>
        <v>#DIV/0!</v>
      </c>
    </row>
    <row r="233" spans="1:4" ht="30" x14ac:dyDescent="0.25">
      <c r="A233" s="51"/>
      <c r="B233" s="39" t="s">
        <v>714</v>
      </c>
      <c r="C233" s="37" t="s">
        <v>706</v>
      </c>
      <c r="D233" s="318"/>
    </row>
    <row r="234" spans="1:4" x14ac:dyDescent="0.25">
      <c r="A234" s="51"/>
      <c r="B234" s="32" t="s">
        <v>719</v>
      </c>
      <c r="C234" s="14" t="s">
        <v>77</v>
      </c>
      <c r="D234" s="351">
        <f>D235+(D242*0.25)</f>
        <v>0</v>
      </c>
    </row>
    <row r="235" spans="1:4" x14ac:dyDescent="0.25">
      <c r="A235" s="51"/>
      <c r="B235" s="32" t="s">
        <v>238</v>
      </c>
      <c r="C235" s="14" t="s">
        <v>172</v>
      </c>
      <c r="D235" s="351">
        <f>D236+D237+D238+D239+D240+D241</f>
        <v>0</v>
      </c>
    </row>
    <row r="236" spans="1:4" ht="30" x14ac:dyDescent="0.25">
      <c r="A236" s="51"/>
      <c r="B236" s="39" t="s">
        <v>170</v>
      </c>
      <c r="C236" s="37" t="s">
        <v>171</v>
      </c>
      <c r="D236" s="318"/>
    </row>
    <row r="237" spans="1:4" ht="30" x14ac:dyDescent="0.25">
      <c r="A237" s="51"/>
      <c r="B237" s="39" t="s">
        <v>173</v>
      </c>
      <c r="C237" s="37" t="s">
        <v>174</v>
      </c>
      <c r="D237" s="318"/>
    </row>
    <row r="238" spans="1:4" ht="30" x14ac:dyDescent="0.25">
      <c r="A238" s="51"/>
      <c r="B238" s="39" t="s">
        <v>715</v>
      </c>
      <c r="C238" s="37" t="s">
        <v>176</v>
      </c>
      <c r="D238" s="318"/>
    </row>
    <row r="239" spans="1:4" ht="30" x14ac:dyDescent="0.25">
      <c r="A239" s="51"/>
      <c r="B239" s="39" t="s">
        <v>177</v>
      </c>
      <c r="C239" s="37" t="s">
        <v>180</v>
      </c>
      <c r="D239" s="318"/>
    </row>
    <row r="240" spans="1:4" ht="30" x14ac:dyDescent="0.25">
      <c r="A240" s="51"/>
      <c r="B240" s="39" t="s">
        <v>178</v>
      </c>
      <c r="C240" s="37" t="s">
        <v>181</v>
      </c>
      <c r="D240" s="318"/>
    </row>
    <row r="241" spans="1:4" ht="30" x14ac:dyDescent="0.25">
      <c r="A241" s="51"/>
      <c r="B241" s="39" t="s">
        <v>179</v>
      </c>
      <c r="C241" s="37" t="s">
        <v>182</v>
      </c>
      <c r="D241" s="318"/>
    </row>
    <row r="242" spans="1:4" x14ac:dyDescent="0.25">
      <c r="A242" s="51"/>
      <c r="B242" s="32" t="s">
        <v>188</v>
      </c>
      <c r="C242" s="14" t="s">
        <v>185</v>
      </c>
      <c r="D242" s="351">
        <f>D243+D244</f>
        <v>0</v>
      </c>
    </row>
    <row r="243" spans="1:4" ht="30" x14ac:dyDescent="0.25">
      <c r="A243" s="51"/>
      <c r="B243" s="39" t="s">
        <v>183</v>
      </c>
      <c r="C243" s="37" t="s">
        <v>186</v>
      </c>
      <c r="D243" s="318"/>
    </row>
    <row r="244" spans="1:4" ht="30" x14ac:dyDescent="0.25">
      <c r="A244" s="51"/>
      <c r="B244" s="39" t="s">
        <v>716</v>
      </c>
      <c r="C244" s="37" t="s">
        <v>187</v>
      </c>
      <c r="D244" s="318"/>
    </row>
    <row r="245" spans="1:4" ht="45" x14ac:dyDescent="0.25">
      <c r="A245" s="51"/>
      <c r="B245" s="39" t="s">
        <v>717</v>
      </c>
      <c r="C245" s="37" t="s">
        <v>713</v>
      </c>
      <c r="D245" s="318"/>
    </row>
    <row r="246" spans="1:4" ht="45" x14ac:dyDescent="0.25">
      <c r="A246" s="51"/>
      <c r="B246" s="39" t="s">
        <v>718</v>
      </c>
      <c r="C246" s="37" t="s">
        <v>78</v>
      </c>
      <c r="D246" s="318"/>
    </row>
    <row r="247" spans="1:4" x14ac:dyDescent="0.25">
      <c r="A247" s="138"/>
      <c r="B247" s="12"/>
      <c r="C247" s="7"/>
      <c r="D247" s="229"/>
    </row>
    <row r="248" spans="1:4" ht="30" x14ac:dyDescent="0.25">
      <c r="A248" s="105" t="s">
        <v>512</v>
      </c>
      <c r="B248" s="135" t="s">
        <v>513</v>
      </c>
      <c r="C248" s="116"/>
      <c r="D248" s="272"/>
    </row>
    <row r="249" spans="1:4" ht="60" x14ac:dyDescent="0.25">
      <c r="A249" s="5" t="s">
        <v>514</v>
      </c>
      <c r="B249" s="6" t="s">
        <v>515</v>
      </c>
      <c r="C249" s="5" t="s">
        <v>725</v>
      </c>
      <c r="D249" s="339" t="e">
        <f>(D250/D251)</f>
        <v>#DIV/0!</v>
      </c>
    </row>
    <row r="250" spans="1:4" ht="30" x14ac:dyDescent="0.25">
      <c r="A250" s="33"/>
      <c r="B250" s="39" t="s">
        <v>722</v>
      </c>
      <c r="C250" s="37" t="s">
        <v>724</v>
      </c>
      <c r="D250" s="318"/>
    </row>
    <row r="251" spans="1:4" ht="30" x14ac:dyDescent="0.25">
      <c r="A251" s="33"/>
      <c r="B251" s="35" t="s">
        <v>723</v>
      </c>
      <c r="C251" s="37" t="s">
        <v>286</v>
      </c>
      <c r="D251" s="318"/>
    </row>
    <row r="252" spans="1:4" x14ac:dyDescent="0.25">
      <c r="A252" s="7"/>
      <c r="B252" s="8"/>
      <c r="C252" s="7"/>
      <c r="D252" s="229"/>
    </row>
    <row r="253" spans="1:4" ht="30" x14ac:dyDescent="0.25">
      <c r="A253" s="105" t="s">
        <v>516</v>
      </c>
      <c r="B253" s="135" t="s">
        <v>1113</v>
      </c>
      <c r="C253" s="105"/>
      <c r="D253" s="231"/>
    </row>
    <row r="254" spans="1:4" ht="45" x14ac:dyDescent="0.25">
      <c r="A254" s="5" t="s">
        <v>1114</v>
      </c>
      <c r="B254" s="26" t="s">
        <v>1115</v>
      </c>
      <c r="C254" s="6"/>
      <c r="D254" s="279"/>
    </row>
    <row r="255" spans="1:4" x14ac:dyDescent="0.25">
      <c r="A255" s="47"/>
      <c r="B255" s="42" t="s">
        <v>1116</v>
      </c>
      <c r="C255" s="14" t="s">
        <v>730</v>
      </c>
      <c r="D255" s="339" t="e">
        <f>(D257/D258)</f>
        <v>#DIV/0!</v>
      </c>
    </row>
    <row r="256" spans="1:4" x14ac:dyDescent="0.25">
      <c r="A256" s="46"/>
      <c r="B256" s="42" t="s">
        <v>1117</v>
      </c>
      <c r="C256" s="14" t="s">
        <v>731</v>
      </c>
      <c r="D256" s="339" t="e">
        <f>(D259/D260)</f>
        <v>#DIV/0!</v>
      </c>
    </row>
    <row r="257" spans="1:4" ht="45" x14ac:dyDescent="0.25">
      <c r="A257" s="51"/>
      <c r="B257" s="39" t="s">
        <v>726</v>
      </c>
      <c r="C257" s="37" t="s">
        <v>152</v>
      </c>
      <c r="D257" s="318"/>
    </row>
    <row r="258" spans="1:4" ht="45" x14ac:dyDescent="0.25">
      <c r="A258" s="51"/>
      <c r="B258" s="39" t="s">
        <v>727</v>
      </c>
      <c r="C258" s="37" t="s">
        <v>77</v>
      </c>
      <c r="D258" s="318"/>
    </row>
    <row r="259" spans="1:4" ht="45" x14ac:dyDescent="0.25">
      <c r="A259" s="51"/>
      <c r="B259" s="39" t="s">
        <v>728</v>
      </c>
      <c r="C259" s="37" t="s">
        <v>153</v>
      </c>
      <c r="D259" s="318"/>
    </row>
    <row r="260" spans="1:4" ht="45" x14ac:dyDescent="0.25">
      <c r="A260" s="51"/>
      <c r="B260" s="39" t="s">
        <v>729</v>
      </c>
      <c r="C260" s="37" t="s">
        <v>78</v>
      </c>
      <c r="D260" s="318"/>
    </row>
    <row r="261" spans="1:4" x14ac:dyDescent="0.25">
      <c r="A261" s="138"/>
      <c r="B261" s="12"/>
      <c r="C261" s="7"/>
      <c r="D261" s="229"/>
    </row>
    <row r="262" spans="1:4" ht="45" x14ac:dyDescent="0.25">
      <c r="A262" s="5" t="s">
        <v>1118</v>
      </c>
      <c r="B262" s="26" t="s">
        <v>1119</v>
      </c>
      <c r="C262" s="5" t="s">
        <v>735</v>
      </c>
      <c r="D262" s="339" t="e">
        <f>(D263/D264)</f>
        <v>#DIV/0!</v>
      </c>
    </row>
    <row r="263" spans="1:4" ht="30" x14ac:dyDescent="0.25">
      <c r="A263" s="33"/>
      <c r="B263" s="39" t="s">
        <v>732</v>
      </c>
      <c r="C263" s="33" t="s">
        <v>733</v>
      </c>
      <c r="D263" s="318"/>
    </row>
    <row r="264" spans="1:4" ht="30" x14ac:dyDescent="0.25">
      <c r="A264" s="33"/>
      <c r="B264" s="39" t="s">
        <v>734</v>
      </c>
      <c r="C264" s="33" t="s">
        <v>286</v>
      </c>
      <c r="D264" s="318"/>
    </row>
    <row r="265" spans="1:4" x14ac:dyDescent="0.25">
      <c r="A265" s="7"/>
      <c r="B265" s="12"/>
      <c r="C265" s="7"/>
      <c r="D265" s="229"/>
    </row>
    <row r="266" spans="1:4" ht="45" x14ac:dyDescent="0.25">
      <c r="A266" s="5" t="s">
        <v>1120</v>
      </c>
      <c r="B266" s="26" t="s">
        <v>564</v>
      </c>
      <c r="C266" s="13" t="s">
        <v>739</v>
      </c>
      <c r="D266" s="339" t="e">
        <f>(D267/D268)</f>
        <v>#DIV/0!</v>
      </c>
    </row>
    <row r="267" spans="1:4" ht="34.5" customHeight="1" x14ac:dyDescent="0.25">
      <c r="A267" s="33"/>
      <c r="B267" s="43" t="s">
        <v>736</v>
      </c>
      <c r="C267" s="31" t="s">
        <v>737</v>
      </c>
      <c r="D267" s="318"/>
    </row>
    <row r="268" spans="1:4" ht="30" x14ac:dyDescent="0.25">
      <c r="A268" s="33"/>
      <c r="B268" s="39" t="s">
        <v>738</v>
      </c>
      <c r="C268" s="31" t="s">
        <v>286</v>
      </c>
      <c r="D268" s="318"/>
    </row>
    <row r="269" spans="1:4" x14ac:dyDescent="0.25">
      <c r="A269" s="7"/>
      <c r="B269" s="12"/>
      <c r="C269" s="8"/>
      <c r="D269" s="229"/>
    </row>
    <row r="270" spans="1:4" ht="45" x14ac:dyDescent="0.25">
      <c r="A270" s="5" t="s">
        <v>565</v>
      </c>
      <c r="B270" s="62" t="s">
        <v>566</v>
      </c>
      <c r="C270" s="13" t="s">
        <v>743</v>
      </c>
      <c r="D270" s="279" t="e">
        <f>(D271/D272)</f>
        <v>#DIV/0!</v>
      </c>
    </row>
    <row r="271" spans="1:4" ht="45" x14ac:dyDescent="0.25">
      <c r="A271" s="33"/>
      <c r="B271" s="45" t="s">
        <v>740</v>
      </c>
      <c r="C271" s="31" t="s">
        <v>741</v>
      </c>
      <c r="D271" s="318"/>
    </row>
    <row r="272" spans="1:4" ht="45" x14ac:dyDescent="0.25">
      <c r="A272" s="33"/>
      <c r="B272" s="45" t="s">
        <v>727</v>
      </c>
      <c r="C272" s="31" t="s">
        <v>742</v>
      </c>
      <c r="D272" s="318"/>
    </row>
    <row r="273" spans="1:4" x14ac:dyDescent="0.25">
      <c r="A273" s="7"/>
      <c r="B273" s="131"/>
      <c r="C273" s="9"/>
      <c r="D273" s="278"/>
    </row>
    <row r="274" spans="1:4" ht="45" x14ac:dyDescent="0.25">
      <c r="A274" s="5" t="s">
        <v>567</v>
      </c>
      <c r="B274" s="6" t="s">
        <v>568</v>
      </c>
      <c r="C274" s="13" t="s">
        <v>746</v>
      </c>
      <c r="D274" s="338" t="e">
        <f>(D275/D276)</f>
        <v>#DIV/0!</v>
      </c>
    </row>
    <row r="275" spans="1:4" ht="45" x14ac:dyDescent="0.25">
      <c r="A275" s="33"/>
      <c r="B275" s="35" t="s">
        <v>744</v>
      </c>
      <c r="C275" s="31" t="s">
        <v>745</v>
      </c>
      <c r="D275" s="287"/>
    </row>
    <row r="276" spans="1:4" ht="45" x14ac:dyDescent="0.25">
      <c r="A276" s="33"/>
      <c r="B276" s="35" t="s">
        <v>727</v>
      </c>
      <c r="C276" s="31" t="s">
        <v>742</v>
      </c>
      <c r="D276" s="287"/>
    </row>
    <row r="277" spans="1:4" x14ac:dyDescent="0.25">
      <c r="A277" s="7"/>
      <c r="B277" s="8"/>
      <c r="C277" s="9"/>
      <c r="D277" s="222"/>
    </row>
    <row r="278" spans="1:4" ht="45" x14ac:dyDescent="0.25">
      <c r="A278" s="5" t="s">
        <v>569</v>
      </c>
      <c r="B278" s="6" t="s">
        <v>570</v>
      </c>
      <c r="C278" s="5" t="s">
        <v>907</v>
      </c>
      <c r="D278" s="339" t="e">
        <f>(D279/D280)</f>
        <v>#DIV/0!</v>
      </c>
    </row>
    <row r="279" spans="1:4" ht="45" x14ac:dyDescent="0.25">
      <c r="A279" s="33"/>
      <c r="B279" s="43" t="s">
        <v>904</v>
      </c>
      <c r="C279" s="33" t="s">
        <v>905</v>
      </c>
      <c r="D279" s="318"/>
    </row>
    <row r="280" spans="1:4" ht="45" x14ac:dyDescent="0.25">
      <c r="A280" s="33"/>
      <c r="B280" s="35" t="s">
        <v>906</v>
      </c>
      <c r="C280" s="33" t="s">
        <v>222</v>
      </c>
      <c r="D280" s="318"/>
    </row>
    <row r="281" spans="1:4" x14ac:dyDescent="0.25">
      <c r="A281" s="7"/>
      <c r="B281" s="8"/>
      <c r="C281" s="7"/>
      <c r="D281" s="229"/>
    </row>
    <row r="282" spans="1:4" ht="45" x14ac:dyDescent="0.25">
      <c r="A282" s="5" t="s">
        <v>571</v>
      </c>
      <c r="B282" s="58" t="s">
        <v>572</v>
      </c>
      <c r="C282" s="5" t="s">
        <v>910</v>
      </c>
      <c r="D282" s="339" t="e">
        <f>(D283/D284)</f>
        <v>#DIV/0!</v>
      </c>
    </row>
    <row r="283" spans="1:4" ht="45" x14ac:dyDescent="0.25">
      <c r="A283" s="33"/>
      <c r="B283" s="43" t="s">
        <v>908</v>
      </c>
      <c r="C283" s="33" t="s">
        <v>909</v>
      </c>
      <c r="D283" s="318"/>
    </row>
    <row r="284" spans="1:4" ht="45" x14ac:dyDescent="0.25">
      <c r="A284" s="33"/>
      <c r="B284" s="43" t="s">
        <v>906</v>
      </c>
      <c r="C284" s="33" t="s">
        <v>222</v>
      </c>
      <c r="D284" s="318"/>
    </row>
    <row r="285" spans="1:4" x14ac:dyDescent="0.25">
      <c r="A285" s="7"/>
      <c r="B285" s="133"/>
      <c r="C285" s="7"/>
      <c r="D285" s="229"/>
    </row>
  </sheetData>
  <sheetProtection password="CA2C" sheet="1" objects="1" scenarios="1"/>
  <mergeCells count="1">
    <mergeCell ref="A193:A199"/>
  </mergeCells>
  <phoneticPr fontId="15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view="pageBreakPreview" topLeftCell="B1" zoomScale="80" zoomScaleNormal="80" zoomScaleSheetLayoutView="80" workbookViewId="0">
      <pane ySplit="2" topLeftCell="A67" activePane="bottomLeft" state="frozenSplit"/>
      <selection pane="bottomLeft" activeCell="D80" sqref="D80"/>
    </sheetView>
  </sheetViews>
  <sheetFormatPr defaultColWidth="6.5703125" defaultRowHeight="15" x14ac:dyDescent="0.25"/>
  <cols>
    <col min="1" max="1" width="10.140625" style="1" bestFit="1" customWidth="1"/>
    <col min="2" max="2" width="135.140625" style="1" customWidth="1"/>
    <col min="3" max="3" width="17.28515625" style="3" customWidth="1"/>
    <col min="4" max="4" width="21.85546875" style="24" customWidth="1"/>
    <col min="5" max="5" width="23.7109375" style="1" customWidth="1"/>
    <col min="6" max="6" width="10" style="1" customWidth="1"/>
    <col min="7" max="16384" width="6.5703125" style="1"/>
  </cols>
  <sheetData>
    <row r="1" spans="1:4" ht="21" x14ac:dyDescent="0.35">
      <c r="B1" s="22" t="s">
        <v>544</v>
      </c>
    </row>
    <row r="2" spans="1:4" ht="30" x14ac:dyDescent="0.25">
      <c r="A2" s="5"/>
      <c r="B2" s="5" t="s">
        <v>253</v>
      </c>
      <c r="C2" s="5" t="s">
        <v>251</v>
      </c>
      <c r="D2" s="5" t="s">
        <v>254</v>
      </c>
    </row>
    <row r="3" spans="1:4" x14ac:dyDescent="0.25">
      <c r="A3" s="5"/>
      <c r="B3" s="5" t="s">
        <v>252</v>
      </c>
      <c r="C3" s="5"/>
      <c r="D3" s="5"/>
    </row>
    <row r="4" spans="1:4" x14ac:dyDescent="0.25">
      <c r="A4" s="105" t="s">
        <v>911</v>
      </c>
      <c r="B4" s="105" t="s">
        <v>912</v>
      </c>
      <c r="C4" s="115"/>
      <c r="D4" s="227"/>
    </row>
    <row r="5" spans="1:4" x14ac:dyDescent="0.25">
      <c r="A5" s="105" t="s">
        <v>913</v>
      </c>
      <c r="B5" s="123" t="s">
        <v>914</v>
      </c>
      <c r="C5" s="115"/>
      <c r="D5" s="227"/>
    </row>
    <row r="6" spans="1:4" ht="45" x14ac:dyDescent="0.25">
      <c r="A6" s="5" t="s">
        <v>952</v>
      </c>
      <c r="B6" s="88" t="s">
        <v>957</v>
      </c>
      <c r="C6" s="13" t="s">
        <v>966</v>
      </c>
      <c r="D6" s="238">
        <f>((D7+D8+D9)/D10)</f>
        <v>0.4419858156028369</v>
      </c>
    </row>
    <row r="7" spans="1:4" ht="30" x14ac:dyDescent="0.25">
      <c r="A7" s="33"/>
      <c r="B7" s="35" t="s">
        <v>958</v>
      </c>
      <c r="C7" s="31" t="s">
        <v>963</v>
      </c>
      <c r="D7" s="287">
        <v>2549</v>
      </c>
    </row>
    <row r="8" spans="1:4" ht="30" x14ac:dyDescent="0.25">
      <c r="A8" s="33"/>
      <c r="B8" s="35" t="s">
        <v>959</v>
      </c>
      <c r="C8" s="31" t="s">
        <v>964</v>
      </c>
      <c r="D8" s="287">
        <v>567</v>
      </c>
    </row>
    <row r="9" spans="1:4" ht="30" x14ac:dyDescent="0.25">
      <c r="A9" s="33"/>
      <c r="B9" s="35" t="s">
        <v>960</v>
      </c>
      <c r="C9" s="31" t="s">
        <v>965</v>
      </c>
      <c r="D9" s="287">
        <v>0</v>
      </c>
    </row>
    <row r="10" spans="1:4" x14ac:dyDescent="0.25">
      <c r="A10" s="33"/>
      <c r="B10" s="35" t="s">
        <v>961</v>
      </c>
      <c r="C10" s="31" t="s">
        <v>962</v>
      </c>
      <c r="D10" s="287">
        <v>7050</v>
      </c>
    </row>
    <row r="11" spans="1:4" x14ac:dyDescent="0.25">
      <c r="A11" s="7"/>
      <c r="B11" s="8"/>
      <c r="C11" s="110"/>
      <c r="D11" s="278"/>
    </row>
    <row r="12" spans="1:4" ht="30" x14ac:dyDescent="0.25">
      <c r="A12" s="105" t="s">
        <v>953</v>
      </c>
      <c r="B12" s="56" t="s">
        <v>915</v>
      </c>
      <c r="C12" s="115"/>
      <c r="D12" s="272"/>
    </row>
    <row r="13" spans="1:4" ht="45" x14ac:dyDescent="0.25">
      <c r="A13" s="5" t="s">
        <v>916</v>
      </c>
      <c r="B13" s="6" t="s">
        <v>917</v>
      </c>
      <c r="C13" s="13"/>
      <c r="D13" s="281"/>
    </row>
    <row r="14" spans="1:4" x14ac:dyDescent="0.25">
      <c r="A14" s="5"/>
      <c r="B14" s="68" t="s">
        <v>967</v>
      </c>
      <c r="C14" s="13"/>
      <c r="D14" s="346">
        <f>(D17/(D17+D27+D35))*100</f>
        <v>44.995586937334508</v>
      </c>
    </row>
    <row r="15" spans="1:4" x14ac:dyDescent="0.25">
      <c r="A15" s="5"/>
      <c r="B15" s="68" t="s">
        <v>413</v>
      </c>
      <c r="C15" s="13"/>
      <c r="D15" s="346">
        <f>(D27/(D17+D27+D35))*100</f>
        <v>0</v>
      </c>
    </row>
    <row r="16" spans="1:4" x14ac:dyDescent="0.25">
      <c r="A16" s="5"/>
      <c r="B16" s="68" t="s">
        <v>414</v>
      </c>
      <c r="C16" s="13"/>
      <c r="D16" s="281">
        <f>(D35/(D17+D27+D35))*100</f>
        <v>55.004413062665492</v>
      </c>
    </row>
    <row r="17" spans="1:5" x14ac:dyDescent="0.25">
      <c r="A17" s="5"/>
      <c r="B17" s="42" t="s">
        <v>969</v>
      </c>
      <c r="C17" s="13" t="s">
        <v>968</v>
      </c>
      <c r="D17" s="281">
        <f>D18+D19+D20+D21+D22+D23+D24+D25</f>
        <v>2549</v>
      </c>
    </row>
    <row r="18" spans="1:5" x14ac:dyDescent="0.25">
      <c r="A18" s="33"/>
      <c r="B18" s="34" t="s">
        <v>978</v>
      </c>
      <c r="C18" s="31" t="s">
        <v>970</v>
      </c>
      <c r="D18" s="287"/>
    </row>
    <row r="19" spans="1:5" x14ac:dyDescent="0.25">
      <c r="A19" s="33"/>
      <c r="B19" s="34" t="s">
        <v>979</v>
      </c>
      <c r="C19" s="31" t="s">
        <v>971</v>
      </c>
      <c r="D19" s="287">
        <v>1010</v>
      </c>
    </row>
    <row r="20" spans="1:5" x14ac:dyDescent="0.25">
      <c r="A20" s="33"/>
      <c r="B20" s="34" t="s">
        <v>980</v>
      </c>
      <c r="C20" s="31" t="s">
        <v>972</v>
      </c>
      <c r="D20" s="287">
        <v>75</v>
      </c>
    </row>
    <row r="21" spans="1:5" x14ac:dyDescent="0.25">
      <c r="A21" s="33"/>
      <c r="B21" s="34" t="s">
        <v>981</v>
      </c>
      <c r="C21" s="31" t="s">
        <v>973</v>
      </c>
      <c r="D21" s="287">
        <v>90</v>
      </c>
    </row>
    <row r="22" spans="1:5" x14ac:dyDescent="0.25">
      <c r="A22" s="33"/>
      <c r="B22" s="34" t="s">
        <v>982</v>
      </c>
      <c r="C22" s="31" t="s">
        <v>974</v>
      </c>
      <c r="D22" s="287">
        <v>44</v>
      </c>
    </row>
    <row r="23" spans="1:5" x14ac:dyDescent="0.25">
      <c r="A23" s="33"/>
      <c r="B23" s="34" t="s">
        <v>983</v>
      </c>
      <c r="C23" s="31" t="s">
        <v>975</v>
      </c>
      <c r="D23" s="287">
        <v>947</v>
      </c>
    </row>
    <row r="24" spans="1:5" x14ac:dyDescent="0.25">
      <c r="A24" s="33"/>
      <c r="B24" s="34" t="s">
        <v>984</v>
      </c>
      <c r="C24" s="31" t="s">
        <v>976</v>
      </c>
      <c r="D24" s="287">
        <v>150</v>
      </c>
    </row>
    <row r="25" spans="1:5" x14ac:dyDescent="0.25">
      <c r="A25" s="33"/>
      <c r="B25" s="34" t="s">
        <v>985</v>
      </c>
      <c r="C25" s="31" t="s">
        <v>977</v>
      </c>
      <c r="D25" s="287">
        <v>233</v>
      </c>
    </row>
    <row r="26" spans="1:5" ht="30" x14ac:dyDescent="0.25">
      <c r="A26" s="33"/>
      <c r="B26" s="35" t="s">
        <v>409</v>
      </c>
      <c r="C26" s="31" t="s">
        <v>410</v>
      </c>
      <c r="D26" s="287">
        <v>567</v>
      </c>
    </row>
    <row r="27" spans="1:5" ht="30" x14ac:dyDescent="0.25">
      <c r="A27" s="33"/>
      <c r="B27" s="35" t="s">
        <v>411</v>
      </c>
      <c r="C27" s="31" t="s">
        <v>412</v>
      </c>
      <c r="D27" s="287">
        <v>0</v>
      </c>
    </row>
    <row r="28" spans="1:5" x14ac:dyDescent="0.25">
      <c r="A28" s="161"/>
      <c r="B28" s="162"/>
      <c r="C28" s="168"/>
      <c r="D28" s="286"/>
    </row>
    <row r="29" spans="1:5" ht="45" x14ac:dyDescent="0.25">
      <c r="A29" s="169" t="s">
        <v>1149</v>
      </c>
      <c r="B29" s="171" t="s">
        <v>1150</v>
      </c>
      <c r="C29" s="179" t="s">
        <v>1314</v>
      </c>
      <c r="D29" s="319">
        <f>D30/D31</f>
        <v>6.7394094993581512E-3</v>
      </c>
      <c r="E29" s="172"/>
    </row>
    <row r="30" spans="1:5" ht="30" x14ac:dyDescent="0.25">
      <c r="A30" s="173"/>
      <c r="B30" s="174" t="s">
        <v>1153</v>
      </c>
      <c r="C30" s="180" t="s">
        <v>1315</v>
      </c>
      <c r="D30" s="287">
        <v>21</v>
      </c>
      <c r="E30" s="172"/>
    </row>
    <row r="31" spans="1:5" ht="30" x14ac:dyDescent="0.25">
      <c r="A31" s="173"/>
      <c r="B31" s="174" t="s">
        <v>1151</v>
      </c>
      <c r="C31" s="180" t="s">
        <v>1316</v>
      </c>
      <c r="D31" s="287">
        <v>3116</v>
      </c>
      <c r="E31" s="172"/>
    </row>
    <row r="32" spans="1:5" x14ac:dyDescent="0.25">
      <c r="A32" s="161"/>
      <c r="B32" s="162"/>
      <c r="C32" s="168"/>
      <c r="D32" s="286"/>
      <c r="E32" s="172"/>
    </row>
    <row r="33" spans="1:5" ht="36" x14ac:dyDescent="0.25">
      <c r="A33" s="169" t="s">
        <v>1156</v>
      </c>
      <c r="B33" s="171" t="s">
        <v>1152</v>
      </c>
      <c r="C33" s="179" t="s">
        <v>1317</v>
      </c>
      <c r="D33" s="319">
        <f>(D34/D35)</f>
        <v>2.2464698331193839E-3</v>
      </c>
      <c r="E33" s="172"/>
    </row>
    <row r="34" spans="1:5" ht="30" x14ac:dyDescent="0.25">
      <c r="A34" s="173"/>
      <c r="B34" s="174" t="s">
        <v>1154</v>
      </c>
      <c r="C34" s="180" t="s">
        <v>1318</v>
      </c>
      <c r="D34" s="287">
        <v>7</v>
      </c>
      <c r="E34" s="172"/>
    </row>
    <row r="35" spans="1:5" ht="30" x14ac:dyDescent="0.25">
      <c r="A35" s="173"/>
      <c r="B35" s="174" t="s">
        <v>1155</v>
      </c>
      <c r="C35" s="180" t="s">
        <v>1316</v>
      </c>
      <c r="D35" s="287">
        <v>3116</v>
      </c>
      <c r="E35" s="172"/>
    </row>
    <row r="36" spans="1:5" x14ac:dyDescent="0.25">
      <c r="A36" s="7"/>
      <c r="B36" s="143"/>
      <c r="C36" s="110"/>
      <c r="D36" s="222"/>
      <c r="E36" s="172"/>
    </row>
    <row r="37" spans="1:5" ht="30" x14ac:dyDescent="0.25">
      <c r="A37" s="144" t="s">
        <v>918</v>
      </c>
      <c r="B37" s="145" t="s">
        <v>919</v>
      </c>
      <c r="C37" s="144"/>
      <c r="D37" s="288"/>
    </row>
    <row r="38" spans="1:5" ht="30" x14ac:dyDescent="0.25">
      <c r="A38" s="47" t="s">
        <v>920</v>
      </c>
      <c r="B38" s="1" t="s">
        <v>921</v>
      </c>
      <c r="C38" s="364" t="s">
        <v>1413</v>
      </c>
      <c r="D38" s="361" t="e">
        <f>(((D39/D40)/12)/D41)*100</f>
        <v>#DIV/0!</v>
      </c>
    </row>
    <row r="39" spans="1:5" ht="45" x14ac:dyDescent="0.25">
      <c r="A39" s="33"/>
      <c r="B39" s="35" t="s">
        <v>415</v>
      </c>
      <c r="C39" s="37" t="s">
        <v>166</v>
      </c>
      <c r="D39" s="363">
        <v>1769900</v>
      </c>
      <c r="E39" s="362"/>
    </row>
    <row r="40" spans="1:5" ht="32.25" customHeight="1" x14ac:dyDescent="0.25">
      <c r="A40" s="33"/>
      <c r="B40" s="43" t="s">
        <v>416</v>
      </c>
      <c r="C40" s="37" t="s">
        <v>286</v>
      </c>
      <c r="D40" s="287">
        <v>7.3</v>
      </c>
    </row>
    <row r="41" spans="1:5" x14ac:dyDescent="0.25">
      <c r="A41" s="33"/>
      <c r="B41" s="35" t="s">
        <v>417</v>
      </c>
      <c r="C41" s="37" t="s">
        <v>27</v>
      </c>
      <c r="D41" s="287"/>
    </row>
    <row r="42" spans="1:5" x14ac:dyDescent="0.25">
      <c r="A42" s="7"/>
      <c r="B42" s="8"/>
      <c r="C42" s="106"/>
      <c r="D42" s="278"/>
    </row>
    <row r="43" spans="1:5" ht="30" x14ac:dyDescent="0.25">
      <c r="A43" s="105" t="s">
        <v>922</v>
      </c>
      <c r="B43" s="116" t="s">
        <v>419</v>
      </c>
      <c r="C43" s="115"/>
      <c r="D43" s="272"/>
    </row>
    <row r="44" spans="1:5" x14ac:dyDescent="0.25">
      <c r="A44" s="5" t="s">
        <v>923</v>
      </c>
      <c r="B44" s="67" t="s">
        <v>418</v>
      </c>
      <c r="C44" s="14" t="s">
        <v>423</v>
      </c>
      <c r="D44" s="281">
        <f>(D45/D46)*100</f>
        <v>66.849744998038446</v>
      </c>
    </row>
    <row r="45" spans="1:5" ht="30" x14ac:dyDescent="0.25">
      <c r="A45" s="33"/>
      <c r="B45" s="40" t="s">
        <v>420</v>
      </c>
      <c r="C45" s="37" t="s">
        <v>282</v>
      </c>
      <c r="D45" s="287">
        <v>1704</v>
      </c>
    </row>
    <row r="46" spans="1:5" x14ac:dyDescent="0.25">
      <c r="A46" s="33"/>
      <c r="B46" s="36" t="s">
        <v>421</v>
      </c>
      <c r="C46" s="37" t="s">
        <v>422</v>
      </c>
      <c r="D46" s="287">
        <v>2549</v>
      </c>
    </row>
    <row r="47" spans="1:5" x14ac:dyDescent="0.25">
      <c r="A47" s="7"/>
      <c r="B47" s="146"/>
      <c r="C47" s="106"/>
      <c r="D47" s="222"/>
    </row>
    <row r="48" spans="1:5" ht="30" x14ac:dyDescent="0.25">
      <c r="A48" s="5" t="s">
        <v>954</v>
      </c>
      <c r="B48" s="26" t="s">
        <v>924</v>
      </c>
      <c r="C48" s="5"/>
      <c r="D48" s="281"/>
    </row>
    <row r="49" spans="1:4" x14ac:dyDescent="0.25">
      <c r="A49" s="5"/>
      <c r="B49" s="68" t="s">
        <v>925</v>
      </c>
      <c r="C49" s="10" t="s">
        <v>428</v>
      </c>
      <c r="D49" s="352">
        <f>(D52/D55)</f>
        <v>1</v>
      </c>
    </row>
    <row r="50" spans="1:4" x14ac:dyDescent="0.25">
      <c r="A50" s="5"/>
      <c r="B50" s="68" t="s">
        <v>926</v>
      </c>
      <c r="C50" s="10" t="s">
        <v>429</v>
      </c>
      <c r="D50" s="340">
        <f>(D53/D55)</f>
        <v>1</v>
      </c>
    </row>
    <row r="51" spans="1:4" x14ac:dyDescent="0.25">
      <c r="A51" s="5"/>
      <c r="B51" s="42" t="s">
        <v>927</v>
      </c>
      <c r="C51" s="10" t="s">
        <v>430</v>
      </c>
      <c r="D51" s="352">
        <f>(D54/D55)</f>
        <v>1</v>
      </c>
    </row>
    <row r="52" spans="1:4" ht="30" x14ac:dyDescent="0.25">
      <c r="A52" s="33"/>
      <c r="B52" s="39" t="s">
        <v>424</v>
      </c>
      <c r="C52" s="37" t="s">
        <v>291</v>
      </c>
      <c r="D52" s="287">
        <v>1</v>
      </c>
    </row>
    <row r="53" spans="1:4" ht="30" x14ac:dyDescent="0.25">
      <c r="A53" s="33"/>
      <c r="B53" s="39" t="s">
        <v>427</v>
      </c>
      <c r="C53" s="37" t="s">
        <v>290</v>
      </c>
      <c r="D53" s="287">
        <v>1</v>
      </c>
    </row>
    <row r="54" spans="1:4" ht="30" x14ac:dyDescent="0.25">
      <c r="A54" s="33"/>
      <c r="B54" s="39" t="s">
        <v>426</v>
      </c>
      <c r="C54" s="37" t="s">
        <v>289</v>
      </c>
      <c r="D54" s="287">
        <v>1</v>
      </c>
    </row>
    <row r="55" spans="1:4" ht="30" x14ac:dyDescent="0.25">
      <c r="A55" s="33"/>
      <c r="B55" s="39" t="s">
        <v>425</v>
      </c>
      <c r="C55" s="37" t="s">
        <v>286</v>
      </c>
      <c r="D55" s="287">
        <v>1</v>
      </c>
    </row>
    <row r="56" spans="1:4" x14ac:dyDescent="0.25">
      <c r="A56" s="7"/>
      <c r="B56" s="12"/>
      <c r="C56" s="9"/>
      <c r="D56" s="222"/>
    </row>
    <row r="57" spans="1:4" ht="30" x14ac:dyDescent="0.25">
      <c r="A57" s="5" t="s">
        <v>955</v>
      </c>
      <c r="B57" s="58" t="s">
        <v>928</v>
      </c>
      <c r="C57" s="14"/>
      <c r="D57" s="282"/>
    </row>
    <row r="58" spans="1:4" x14ac:dyDescent="0.25">
      <c r="A58" s="47"/>
      <c r="B58" s="60" t="s">
        <v>102</v>
      </c>
      <c r="C58" s="14" t="s">
        <v>434</v>
      </c>
      <c r="D58" s="344">
        <f>(D60/D62)*100</f>
        <v>0</v>
      </c>
    </row>
    <row r="59" spans="1:4" x14ac:dyDescent="0.25">
      <c r="A59" s="46"/>
      <c r="B59" s="42" t="s">
        <v>469</v>
      </c>
      <c r="C59" s="13" t="s">
        <v>39</v>
      </c>
      <c r="D59" s="344">
        <f>(D61/D62)*100</f>
        <v>0</v>
      </c>
    </row>
    <row r="60" spans="1:4" ht="30" x14ac:dyDescent="0.25">
      <c r="A60" s="51"/>
      <c r="B60" s="43" t="s">
        <v>431</v>
      </c>
      <c r="C60" s="37" t="s">
        <v>302</v>
      </c>
      <c r="D60" s="318">
        <v>0</v>
      </c>
    </row>
    <row r="61" spans="1:4" ht="30" x14ac:dyDescent="0.25">
      <c r="A61" s="51"/>
      <c r="B61" s="43" t="s">
        <v>432</v>
      </c>
      <c r="C61" s="31" t="s">
        <v>40</v>
      </c>
      <c r="D61" s="318">
        <v>0</v>
      </c>
    </row>
    <row r="62" spans="1:4" x14ac:dyDescent="0.25">
      <c r="A62" s="51"/>
      <c r="B62" s="39" t="s">
        <v>433</v>
      </c>
      <c r="C62" s="37" t="s">
        <v>422</v>
      </c>
      <c r="D62" s="318">
        <v>2549</v>
      </c>
    </row>
    <row r="63" spans="1:4" x14ac:dyDescent="0.25">
      <c r="A63" s="138"/>
      <c r="B63" s="12"/>
      <c r="C63" s="7"/>
      <c r="D63" s="229"/>
    </row>
    <row r="64" spans="1:4" ht="30" x14ac:dyDescent="0.25">
      <c r="A64" s="147" t="s">
        <v>929</v>
      </c>
      <c r="B64" s="148" t="s">
        <v>930</v>
      </c>
      <c r="C64" s="149"/>
      <c r="D64" s="289"/>
    </row>
    <row r="65" spans="1:4" ht="75" x14ac:dyDescent="0.25">
      <c r="A65" s="5" t="s">
        <v>931</v>
      </c>
      <c r="B65" s="70" t="s">
        <v>932</v>
      </c>
      <c r="C65" s="11" t="s">
        <v>398</v>
      </c>
      <c r="D65" s="338">
        <f>((D66+D67+D68)/(D69+D70+D71))</f>
        <v>1</v>
      </c>
    </row>
    <row r="66" spans="1:4" ht="30" x14ac:dyDescent="0.25">
      <c r="A66" s="33"/>
      <c r="B66" s="39" t="s">
        <v>435</v>
      </c>
      <c r="C66" s="37" t="s">
        <v>436</v>
      </c>
      <c r="D66" s="287">
        <v>1</v>
      </c>
    </row>
    <row r="67" spans="1:4" x14ac:dyDescent="0.25">
      <c r="A67" s="33"/>
      <c r="B67" s="39" t="s">
        <v>437</v>
      </c>
      <c r="C67" s="37" t="s">
        <v>438</v>
      </c>
      <c r="D67" s="287">
        <v>0</v>
      </c>
    </row>
    <row r="68" spans="1:4" x14ac:dyDescent="0.25">
      <c r="A68" s="33"/>
      <c r="B68" s="39" t="s">
        <v>439</v>
      </c>
      <c r="C68" s="37" t="s">
        <v>440</v>
      </c>
      <c r="D68" s="287">
        <v>0</v>
      </c>
    </row>
    <row r="69" spans="1:4" ht="30" x14ac:dyDescent="0.25">
      <c r="A69" s="33"/>
      <c r="B69" s="39" t="s">
        <v>441</v>
      </c>
      <c r="C69" s="37" t="s">
        <v>442</v>
      </c>
      <c r="D69" s="287">
        <v>1</v>
      </c>
    </row>
    <row r="70" spans="1:4" x14ac:dyDescent="0.25">
      <c r="A70" s="33"/>
      <c r="B70" s="39" t="s">
        <v>443</v>
      </c>
      <c r="C70" s="37" t="s">
        <v>444</v>
      </c>
      <c r="D70" s="287">
        <v>0</v>
      </c>
    </row>
    <row r="71" spans="1:4" x14ac:dyDescent="0.25">
      <c r="A71" s="33"/>
      <c r="B71" s="39" t="s">
        <v>445</v>
      </c>
      <c r="C71" s="37" t="s">
        <v>446</v>
      </c>
      <c r="D71" s="287">
        <v>0</v>
      </c>
    </row>
    <row r="72" spans="1:4" x14ac:dyDescent="0.25">
      <c r="A72" s="7"/>
      <c r="B72" s="102"/>
      <c r="C72" s="9"/>
      <c r="D72" s="222"/>
    </row>
    <row r="73" spans="1:4" ht="30" x14ac:dyDescent="0.25">
      <c r="A73" s="105" t="s">
        <v>933</v>
      </c>
      <c r="B73" s="135" t="s">
        <v>934</v>
      </c>
      <c r="C73" s="103"/>
      <c r="D73" s="231"/>
    </row>
    <row r="74" spans="1:4" ht="30" x14ac:dyDescent="0.25">
      <c r="A74" s="5" t="s">
        <v>935</v>
      </c>
      <c r="B74" s="26" t="s">
        <v>936</v>
      </c>
      <c r="C74" s="13" t="s">
        <v>41</v>
      </c>
      <c r="D74" s="283">
        <f>(D75/D76)</f>
        <v>3.1964299725382501</v>
      </c>
    </row>
    <row r="75" spans="1:4" ht="30" x14ac:dyDescent="0.25">
      <c r="A75" s="33"/>
      <c r="B75" s="39" t="s">
        <v>399</v>
      </c>
      <c r="C75" s="37" t="s">
        <v>329</v>
      </c>
      <c r="D75" s="318">
        <v>8147.7</v>
      </c>
    </row>
    <row r="76" spans="1:4" x14ac:dyDescent="0.25">
      <c r="A76" s="33"/>
      <c r="B76" s="39" t="s">
        <v>421</v>
      </c>
      <c r="C76" s="37" t="s">
        <v>422</v>
      </c>
      <c r="D76" s="318">
        <v>2549</v>
      </c>
    </row>
    <row r="77" spans="1:4" x14ac:dyDescent="0.25">
      <c r="A77" s="7"/>
      <c r="B77" s="102"/>
      <c r="C77" s="106"/>
      <c r="D77" s="229"/>
    </row>
    <row r="78" spans="1:4" ht="30" x14ac:dyDescent="0.25">
      <c r="A78" s="5" t="s">
        <v>937</v>
      </c>
      <c r="B78" s="26" t="s">
        <v>938</v>
      </c>
      <c r="C78" s="14" t="s">
        <v>401</v>
      </c>
      <c r="D78" s="339">
        <f>(D79/D80)</f>
        <v>5.0136848435754881E-3</v>
      </c>
    </row>
    <row r="79" spans="1:4" ht="30" x14ac:dyDescent="0.25">
      <c r="A79" s="33"/>
      <c r="B79" s="39" t="s">
        <v>400</v>
      </c>
      <c r="C79" s="37" t="s">
        <v>334</v>
      </c>
      <c r="D79" s="287">
        <v>40.85</v>
      </c>
    </row>
    <row r="80" spans="1:4" ht="30" x14ac:dyDescent="0.25">
      <c r="A80" s="33"/>
      <c r="B80" s="39" t="s">
        <v>399</v>
      </c>
      <c r="C80" s="37" t="s">
        <v>329</v>
      </c>
      <c r="D80" s="287">
        <v>8147.7</v>
      </c>
    </row>
    <row r="81" spans="1:4" x14ac:dyDescent="0.25">
      <c r="A81" s="7"/>
      <c r="B81" s="102"/>
      <c r="C81" s="106"/>
      <c r="D81" s="229"/>
    </row>
    <row r="82" spans="1:4" ht="46.5" customHeight="1" x14ac:dyDescent="0.25">
      <c r="A82" s="105" t="s">
        <v>939</v>
      </c>
      <c r="B82" s="151" t="s">
        <v>940</v>
      </c>
      <c r="C82" s="103"/>
      <c r="D82" s="231"/>
    </row>
    <row r="83" spans="1:4" x14ac:dyDescent="0.25">
      <c r="A83" s="5" t="s">
        <v>956</v>
      </c>
      <c r="B83" s="26" t="s">
        <v>941</v>
      </c>
      <c r="C83" s="5" t="s">
        <v>406</v>
      </c>
      <c r="D83" s="339">
        <f>(D84/D85)</f>
        <v>0</v>
      </c>
    </row>
    <row r="84" spans="1:4" ht="30" x14ac:dyDescent="0.25">
      <c r="A84" s="66"/>
      <c r="B84" s="39" t="s">
        <v>402</v>
      </c>
      <c r="C84" s="37" t="s">
        <v>403</v>
      </c>
      <c r="D84" s="318">
        <v>0</v>
      </c>
    </row>
    <row r="85" spans="1:4" ht="30" x14ac:dyDescent="0.25">
      <c r="A85" s="66"/>
      <c r="B85" s="39" t="s">
        <v>404</v>
      </c>
      <c r="C85" s="37" t="s">
        <v>405</v>
      </c>
      <c r="D85" s="318">
        <v>1</v>
      </c>
    </row>
    <row r="86" spans="1:4" x14ac:dyDescent="0.25">
      <c r="A86" s="150"/>
      <c r="B86" s="12"/>
      <c r="C86" s="7"/>
      <c r="D86" s="229"/>
    </row>
    <row r="87" spans="1:4" s="24" customFormat="1" ht="30" x14ac:dyDescent="0.25">
      <c r="A87" s="147" t="s">
        <v>942</v>
      </c>
      <c r="B87" s="135" t="s">
        <v>943</v>
      </c>
      <c r="C87" s="105"/>
      <c r="D87" s="231"/>
    </row>
    <row r="88" spans="1:4" s="24" customFormat="1" ht="30" x14ac:dyDescent="0.25">
      <c r="A88" s="20" t="s">
        <v>944</v>
      </c>
      <c r="B88" s="26" t="s">
        <v>945</v>
      </c>
      <c r="C88" s="14" t="s">
        <v>44</v>
      </c>
      <c r="D88" s="339">
        <f>(D89/D90)</f>
        <v>1</v>
      </c>
    </row>
    <row r="89" spans="1:4" s="24" customFormat="1" ht="30" x14ac:dyDescent="0.25">
      <c r="A89" s="69"/>
      <c r="B89" s="39" t="s">
        <v>407</v>
      </c>
      <c r="C89" s="37" t="s">
        <v>408</v>
      </c>
      <c r="D89" s="318">
        <v>1</v>
      </c>
    </row>
    <row r="90" spans="1:4" s="24" customFormat="1" ht="30" x14ac:dyDescent="0.25">
      <c r="A90" s="69"/>
      <c r="B90" s="39" t="s">
        <v>425</v>
      </c>
      <c r="C90" s="37" t="s">
        <v>286</v>
      </c>
      <c r="D90" s="318">
        <v>1</v>
      </c>
    </row>
    <row r="91" spans="1:4" s="24" customFormat="1" x14ac:dyDescent="0.25">
      <c r="A91" s="19"/>
      <c r="B91" s="12"/>
      <c r="C91" s="9"/>
      <c r="D91" s="229"/>
    </row>
    <row r="92" spans="1:4" s="24" customFormat="1" ht="30" x14ac:dyDescent="0.25">
      <c r="A92" s="20" t="s">
        <v>946</v>
      </c>
      <c r="B92" s="58" t="s">
        <v>947</v>
      </c>
      <c r="C92" s="14" t="s">
        <v>46</v>
      </c>
      <c r="D92" s="339">
        <f>(D93/D94)</f>
        <v>0</v>
      </c>
    </row>
    <row r="93" spans="1:4" s="24" customFormat="1" ht="30" x14ac:dyDescent="0.25">
      <c r="A93" s="69"/>
      <c r="B93" s="39" t="s">
        <v>45</v>
      </c>
      <c r="C93" s="37" t="s">
        <v>752</v>
      </c>
      <c r="D93" s="318">
        <v>0</v>
      </c>
    </row>
    <row r="94" spans="1:4" s="24" customFormat="1" ht="30" x14ac:dyDescent="0.25">
      <c r="A94" s="69"/>
      <c r="B94" s="39" t="s">
        <v>425</v>
      </c>
      <c r="C94" s="37" t="s">
        <v>286</v>
      </c>
      <c r="D94" s="318">
        <v>1</v>
      </c>
    </row>
    <row r="95" spans="1:4" s="24" customFormat="1" x14ac:dyDescent="0.25">
      <c r="A95" s="19"/>
      <c r="B95" s="12"/>
      <c r="C95" s="106"/>
      <c r="D95" s="229"/>
    </row>
    <row r="96" spans="1:4" ht="30" x14ac:dyDescent="0.25">
      <c r="A96" s="5" t="s">
        <v>948</v>
      </c>
      <c r="B96" s="26" t="s">
        <v>949</v>
      </c>
      <c r="C96" s="14" t="s">
        <v>338</v>
      </c>
      <c r="D96" s="339">
        <f>(D97/D98)</f>
        <v>0</v>
      </c>
    </row>
    <row r="97" spans="1:4" ht="30" x14ac:dyDescent="0.25">
      <c r="A97" s="33"/>
      <c r="B97" s="39" t="s">
        <v>47</v>
      </c>
      <c r="C97" s="37" t="s">
        <v>339</v>
      </c>
      <c r="D97" s="318">
        <v>0</v>
      </c>
    </row>
    <row r="98" spans="1:4" ht="30" x14ac:dyDescent="0.25">
      <c r="A98" s="33"/>
      <c r="B98" s="39" t="s">
        <v>48</v>
      </c>
      <c r="C98" s="37" t="s">
        <v>286</v>
      </c>
      <c r="D98" s="318">
        <v>1</v>
      </c>
    </row>
    <row r="99" spans="1:4" x14ac:dyDescent="0.25">
      <c r="A99" s="7"/>
      <c r="B99" s="102"/>
      <c r="C99" s="106"/>
      <c r="D99" s="229"/>
    </row>
    <row r="100" spans="1:4" s="24" customFormat="1" ht="30" x14ac:dyDescent="0.25">
      <c r="A100" s="5" t="s">
        <v>950</v>
      </c>
      <c r="B100" s="26" t="s">
        <v>951</v>
      </c>
      <c r="C100" s="14" t="s">
        <v>343</v>
      </c>
      <c r="D100" s="339">
        <f>(D101/D98)</f>
        <v>0</v>
      </c>
    </row>
    <row r="101" spans="1:4" ht="30" x14ac:dyDescent="0.25">
      <c r="A101" s="33"/>
      <c r="B101" s="39" t="s">
        <v>49</v>
      </c>
      <c r="C101" s="37" t="s">
        <v>345</v>
      </c>
      <c r="D101" s="318">
        <v>0</v>
      </c>
    </row>
    <row r="102" spans="1:4" ht="30" x14ac:dyDescent="0.25">
      <c r="A102" s="33"/>
      <c r="B102" s="39" t="s">
        <v>425</v>
      </c>
      <c r="C102" s="37" t="s">
        <v>286</v>
      </c>
      <c r="D102" s="318">
        <v>1</v>
      </c>
    </row>
    <row r="103" spans="1:4" ht="15" customHeight="1" x14ac:dyDescent="0.25">
      <c r="A103" s="7"/>
      <c r="B103" s="133"/>
      <c r="C103" s="106"/>
      <c r="D103" s="8"/>
    </row>
    <row r="104" spans="1:4" x14ac:dyDescent="0.25">
      <c r="A104" s="20"/>
      <c r="B104" s="26"/>
      <c r="C104" s="5"/>
      <c r="D104" s="6"/>
    </row>
    <row r="105" spans="1:4" x14ac:dyDescent="0.25">
      <c r="A105" s="5"/>
      <c r="B105" s="42"/>
      <c r="C105" s="5"/>
      <c r="D105" s="6"/>
    </row>
    <row r="106" spans="1:4" x14ac:dyDescent="0.25">
      <c r="A106" s="5"/>
      <c r="B106" s="42"/>
      <c r="C106" s="5"/>
      <c r="D106" s="6"/>
    </row>
    <row r="107" spans="1:4" s="24" customFormat="1" x14ac:dyDescent="0.25">
      <c r="A107" s="5"/>
      <c r="B107" s="42"/>
      <c r="C107" s="5"/>
      <c r="D107" s="6"/>
    </row>
  </sheetData>
  <sheetProtection password="CA2C" sheet="1" objects="1" scenarios="1"/>
  <phoneticPr fontId="15" type="noConversion"/>
  <pageMargins left="0.31496062992125984" right="0.31496062992125984" top="0.35433070866141736" bottom="0.55118110236220474" header="0.31496062992125984" footer="0.31496062992125984"/>
  <pageSetup paperSize="9" scale="80" orientation="landscape" verticalDpi="0" r:id="rId1"/>
  <headerFooter>
    <oddFooter>&amp;LНовгородский район&amp;CРаздел 5. Дополнительное образование&amp;R&amp;P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topLeftCell="B1" zoomScale="80" zoomScaleNormal="80" workbookViewId="0">
      <pane ySplit="2" topLeftCell="A3" activePane="bottomLeft" state="frozenSplit"/>
      <selection pane="bottomLeft" activeCell="D8" sqref="D8"/>
    </sheetView>
  </sheetViews>
  <sheetFormatPr defaultColWidth="6.5703125" defaultRowHeight="15" x14ac:dyDescent="0.25"/>
  <cols>
    <col min="1" max="1" width="10.140625" style="1" bestFit="1" customWidth="1"/>
    <col min="2" max="2" width="135.140625" style="1" customWidth="1"/>
    <col min="3" max="3" width="16.42578125" style="3" customWidth="1"/>
    <col min="4" max="4" width="21.85546875" style="24" customWidth="1"/>
    <col min="5" max="5" width="23.7109375" style="1" customWidth="1"/>
    <col min="6" max="6" width="10" style="1" customWidth="1"/>
    <col min="7" max="16384" width="6.5703125" style="1"/>
  </cols>
  <sheetData>
    <row r="1" spans="1:4" ht="21" x14ac:dyDescent="0.35">
      <c r="B1" s="22" t="s">
        <v>544</v>
      </c>
    </row>
    <row r="2" spans="1:4" ht="30" x14ac:dyDescent="0.25">
      <c r="A2" s="5"/>
      <c r="B2" s="5" t="s">
        <v>253</v>
      </c>
      <c r="C2" s="5" t="s">
        <v>251</v>
      </c>
      <c r="D2" s="5" t="s">
        <v>254</v>
      </c>
    </row>
    <row r="3" spans="1:4" x14ac:dyDescent="0.25">
      <c r="A3" s="5"/>
      <c r="B3" s="5" t="s">
        <v>252</v>
      </c>
      <c r="C3" s="5"/>
      <c r="D3" s="5"/>
    </row>
    <row r="4" spans="1:4" x14ac:dyDescent="0.25">
      <c r="A4" s="208" t="s">
        <v>1321</v>
      </c>
      <c r="B4" s="208" t="s">
        <v>1322</v>
      </c>
      <c r="C4" s="209"/>
      <c r="D4" s="209"/>
    </row>
    <row r="5" spans="1:4" x14ac:dyDescent="0.25">
      <c r="A5" s="210" t="s">
        <v>1323</v>
      </c>
      <c r="B5" s="211" t="s">
        <v>1324</v>
      </c>
      <c r="C5" s="209"/>
      <c r="D5" s="209"/>
    </row>
    <row r="6" spans="1:4" ht="45" x14ac:dyDescent="0.25">
      <c r="A6" s="72" t="s">
        <v>1325</v>
      </c>
      <c r="B6" s="6" t="s">
        <v>1326</v>
      </c>
      <c r="C6" s="13" t="s">
        <v>1327</v>
      </c>
      <c r="D6" s="293" t="e">
        <f>(D7/D8)</f>
        <v>#DIV/0!</v>
      </c>
    </row>
    <row r="7" spans="1:4" x14ac:dyDescent="0.25">
      <c r="A7" s="71"/>
      <c r="B7" s="35" t="s">
        <v>1328</v>
      </c>
      <c r="C7" s="31" t="s">
        <v>1329</v>
      </c>
      <c r="D7" s="287"/>
    </row>
    <row r="8" spans="1:4" x14ac:dyDescent="0.25">
      <c r="A8" s="71"/>
      <c r="B8" s="35" t="s">
        <v>1330</v>
      </c>
      <c r="C8" s="31" t="s">
        <v>1331</v>
      </c>
      <c r="D8" s="287"/>
    </row>
    <row r="9" spans="1:4" x14ac:dyDescent="0.25">
      <c r="A9" s="152"/>
      <c r="B9" s="8"/>
      <c r="C9" s="110"/>
      <c r="D9" s="290"/>
    </row>
    <row r="10" spans="1:4" s="24" customFormat="1" ht="30" x14ac:dyDescent="0.25">
      <c r="A10" s="72" t="s">
        <v>1332</v>
      </c>
      <c r="B10" s="6" t="s">
        <v>1333</v>
      </c>
      <c r="C10" s="13" t="s">
        <v>1334</v>
      </c>
      <c r="D10" s="294" t="e">
        <f>(D11/D12)</f>
        <v>#DIV/0!</v>
      </c>
    </row>
    <row r="11" spans="1:4" s="24" customFormat="1" x14ac:dyDescent="0.25">
      <c r="A11" s="71"/>
      <c r="B11" s="35" t="s">
        <v>1335</v>
      </c>
      <c r="C11" s="31" t="s">
        <v>1336</v>
      </c>
      <c r="D11" s="287"/>
    </row>
    <row r="12" spans="1:4" s="24" customFormat="1" x14ac:dyDescent="0.25">
      <c r="A12" s="71"/>
      <c r="B12" s="35" t="s">
        <v>1337</v>
      </c>
      <c r="C12" s="31" t="s">
        <v>51</v>
      </c>
      <c r="D12" s="287"/>
    </row>
    <row r="13" spans="1:4" s="24" customFormat="1" x14ac:dyDescent="0.25">
      <c r="A13" s="152"/>
      <c r="B13" s="8"/>
      <c r="C13" s="110"/>
      <c r="D13" s="290"/>
    </row>
    <row r="14" spans="1:4" ht="30" x14ac:dyDescent="0.25">
      <c r="A14" s="142" t="s">
        <v>1338</v>
      </c>
      <c r="B14" s="153" t="s">
        <v>1339</v>
      </c>
      <c r="C14" s="153"/>
      <c r="D14" s="291"/>
    </row>
    <row r="15" spans="1:4" ht="30" x14ac:dyDescent="0.25">
      <c r="A15" s="72" t="s">
        <v>1340</v>
      </c>
      <c r="B15" s="6" t="s">
        <v>1341</v>
      </c>
      <c r="C15" s="13" t="s">
        <v>1342</v>
      </c>
      <c r="D15" s="294" t="e">
        <f>(D16/D17)</f>
        <v>#DIV/0!</v>
      </c>
    </row>
    <row r="16" spans="1:4" ht="30" x14ac:dyDescent="0.25">
      <c r="A16" s="71"/>
      <c r="B16" s="35" t="s">
        <v>1343</v>
      </c>
      <c r="C16" s="31" t="s">
        <v>1344</v>
      </c>
      <c r="D16" s="287"/>
    </row>
    <row r="17" spans="1:4" x14ac:dyDescent="0.25">
      <c r="A17" s="71"/>
      <c r="B17" s="35" t="s">
        <v>1345</v>
      </c>
      <c r="C17" s="31" t="s">
        <v>1336</v>
      </c>
      <c r="D17" s="287"/>
    </row>
    <row r="18" spans="1:4" x14ac:dyDescent="0.25">
      <c r="A18" s="152"/>
      <c r="B18" s="8"/>
      <c r="C18" s="110"/>
      <c r="D18" s="290"/>
    </row>
    <row r="19" spans="1:4" ht="30" x14ac:dyDescent="0.25">
      <c r="A19" s="142" t="s">
        <v>1346</v>
      </c>
      <c r="B19" s="116" t="s">
        <v>1347</v>
      </c>
      <c r="C19" s="115"/>
      <c r="D19" s="292"/>
    </row>
    <row r="20" spans="1:4" ht="45" x14ac:dyDescent="0.25">
      <c r="A20" s="72" t="s">
        <v>1348</v>
      </c>
      <c r="B20" s="6" t="s">
        <v>1349</v>
      </c>
      <c r="C20" s="13"/>
      <c r="D20" s="294"/>
    </row>
    <row r="21" spans="1:4" x14ac:dyDescent="0.25">
      <c r="A21" s="72"/>
      <c r="B21" s="76" t="s">
        <v>1350</v>
      </c>
      <c r="C21" s="13" t="s">
        <v>1351</v>
      </c>
      <c r="D21" s="294" t="e">
        <f>(D23/D25)</f>
        <v>#DIV/0!</v>
      </c>
    </row>
    <row r="22" spans="1:4" x14ac:dyDescent="0.25">
      <c r="A22" s="72"/>
      <c r="B22" s="42" t="s">
        <v>1352</v>
      </c>
      <c r="C22" s="13" t="s">
        <v>1353</v>
      </c>
      <c r="D22" s="294" t="e">
        <f>(D24/D25)</f>
        <v>#DIV/0!</v>
      </c>
    </row>
    <row r="23" spans="1:4" ht="45" x14ac:dyDescent="0.25">
      <c r="A23" s="71"/>
      <c r="B23" s="35" t="s">
        <v>1354</v>
      </c>
      <c r="C23" s="31" t="s">
        <v>583</v>
      </c>
      <c r="D23" s="318"/>
    </row>
    <row r="24" spans="1:4" ht="45" x14ac:dyDescent="0.25">
      <c r="A24" s="71"/>
      <c r="B24" s="35" t="s">
        <v>1355</v>
      </c>
      <c r="C24" s="31" t="s">
        <v>584</v>
      </c>
      <c r="D24" s="318"/>
    </row>
    <row r="25" spans="1:4" ht="45" x14ac:dyDescent="0.25">
      <c r="A25" s="71"/>
      <c r="B25" s="35" t="s">
        <v>1356</v>
      </c>
      <c r="C25" s="31" t="s">
        <v>263</v>
      </c>
      <c r="D25" s="318"/>
    </row>
    <row r="26" spans="1:4" x14ac:dyDescent="0.25">
      <c r="A26" s="152"/>
      <c r="B26" s="8"/>
      <c r="C26" s="110"/>
      <c r="D26" s="290"/>
    </row>
    <row r="27" spans="1:4" ht="30" x14ac:dyDescent="0.25">
      <c r="A27" s="142" t="s">
        <v>1357</v>
      </c>
      <c r="B27" s="213" t="s">
        <v>1358</v>
      </c>
      <c r="C27" s="115"/>
      <c r="D27" s="272"/>
    </row>
    <row r="28" spans="1:4" ht="30" x14ac:dyDescent="0.25">
      <c r="A28" s="72" t="s">
        <v>1359</v>
      </c>
      <c r="B28" s="214" t="s">
        <v>1360</v>
      </c>
      <c r="C28" s="13" t="s">
        <v>449</v>
      </c>
      <c r="D28" s="338" t="e">
        <f>(D29/D30)</f>
        <v>#DIV/0!</v>
      </c>
    </row>
    <row r="29" spans="1:4" ht="30" x14ac:dyDescent="0.25">
      <c r="A29" s="71"/>
      <c r="B29" s="45" t="s">
        <v>1361</v>
      </c>
      <c r="C29" s="31" t="s">
        <v>447</v>
      </c>
      <c r="D29" s="318"/>
    </row>
    <row r="30" spans="1:4" ht="30" x14ac:dyDescent="0.25">
      <c r="A30" s="71"/>
      <c r="B30" s="45" t="s">
        <v>1362</v>
      </c>
      <c r="C30" s="31" t="s">
        <v>448</v>
      </c>
      <c r="D30" s="318"/>
    </row>
    <row r="31" spans="1:4" x14ac:dyDescent="0.25">
      <c r="A31" s="152"/>
      <c r="B31" s="215"/>
      <c r="C31" s="110"/>
      <c r="D31" s="222"/>
    </row>
    <row r="32" spans="1:4" ht="30" x14ac:dyDescent="0.25">
      <c r="A32" s="377" t="s">
        <v>1363</v>
      </c>
      <c r="B32" s="214" t="s">
        <v>1364</v>
      </c>
      <c r="C32" s="13"/>
      <c r="D32" s="281"/>
    </row>
    <row r="33" spans="1:4" x14ac:dyDescent="0.25">
      <c r="A33" s="378"/>
      <c r="B33" s="42" t="s">
        <v>102</v>
      </c>
      <c r="C33" s="13" t="s">
        <v>245</v>
      </c>
      <c r="D33" s="281" t="e">
        <f>(D35/D37)*100</f>
        <v>#DIV/0!</v>
      </c>
    </row>
    <row r="34" spans="1:4" x14ac:dyDescent="0.25">
      <c r="A34" s="379"/>
      <c r="B34" s="82" t="s">
        <v>469</v>
      </c>
      <c r="C34" s="13" t="s">
        <v>246</v>
      </c>
      <c r="D34" s="281" t="e">
        <f>(D36/D37)*100</f>
        <v>#DIV/0!</v>
      </c>
    </row>
    <row r="35" spans="1:4" ht="30" x14ac:dyDescent="0.25">
      <c r="A35" s="74"/>
      <c r="B35" s="39" t="s">
        <v>1365</v>
      </c>
      <c r="C35" s="31" t="s">
        <v>1366</v>
      </c>
      <c r="D35" s="287"/>
    </row>
    <row r="36" spans="1:4" ht="30" x14ac:dyDescent="0.25">
      <c r="A36" s="74"/>
      <c r="B36" s="39" t="s">
        <v>1367</v>
      </c>
      <c r="C36" s="31" t="s">
        <v>1368</v>
      </c>
      <c r="D36" s="287"/>
    </row>
    <row r="37" spans="1:4" ht="30" x14ac:dyDescent="0.25">
      <c r="A37" s="74"/>
      <c r="B37" s="39" t="s">
        <v>1369</v>
      </c>
      <c r="C37" s="31" t="s">
        <v>25</v>
      </c>
      <c r="D37" s="287"/>
    </row>
    <row r="38" spans="1:4" x14ac:dyDescent="0.25">
      <c r="A38" s="154"/>
      <c r="B38" s="216"/>
      <c r="C38" s="110"/>
      <c r="D38" s="222"/>
    </row>
    <row r="39" spans="1:4" ht="30" x14ac:dyDescent="0.25">
      <c r="A39" s="142" t="s">
        <v>1370</v>
      </c>
      <c r="B39" s="116" t="s">
        <v>1371</v>
      </c>
      <c r="C39" s="115"/>
      <c r="D39" s="272"/>
    </row>
    <row r="40" spans="1:4" x14ac:dyDescent="0.25">
      <c r="A40" s="83" t="s">
        <v>1372</v>
      </c>
      <c r="B40" s="78" t="s">
        <v>1373</v>
      </c>
      <c r="C40" s="75"/>
      <c r="D40" s="295"/>
    </row>
    <row r="41" spans="1:4" x14ac:dyDescent="0.25">
      <c r="A41" s="380"/>
      <c r="B41" s="217" t="s">
        <v>50</v>
      </c>
      <c r="C41" s="75" t="s">
        <v>1374</v>
      </c>
      <c r="D41" s="353" t="e">
        <f>(D44/D47)</f>
        <v>#DIV/0!</v>
      </c>
    </row>
    <row r="42" spans="1:4" x14ac:dyDescent="0.25">
      <c r="A42" s="381"/>
      <c r="B42" s="217" t="s">
        <v>1375</v>
      </c>
      <c r="C42" s="75" t="s">
        <v>1376</v>
      </c>
      <c r="D42" s="353" t="e">
        <f>(D45/D48)</f>
        <v>#DIV/0!</v>
      </c>
    </row>
    <row r="43" spans="1:4" x14ac:dyDescent="0.25">
      <c r="A43" s="382"/>
      <c r="B43" s="217" t="s">
        <v>504</v>
      </c>
      <c r="C43" s="75" t="s">
        <v>1377</v>
      </c>
      <c r="D43" s="353" t="e">
        <f>(D46/D49)</f>
        <v>#DIV/0!</v>
      </c>
    </row>
    <row r="44" spans="1:4" ht="30" x14ac:dyDescent="0.25">
      <c r="A44" s="51"/>
      <c r="B44" s="39" t="s">
        <v>1378</v>
      </c>
      <c r="C44" s="31" t="s">
        <v>77</v>
      </c>
      <c r="D44" s="287"/>
    </row>
    <row r="45" spans="1:4" ht="30" x14ac:dyDescent="0.25">
      <c r="A45" s="51"/>
      <c r="B45" s="39" t="s">
        <v>1379</v>
      </c>
      <c r="C45" s="31" t="s">
        <v>78</v>
      </c>
      <c r="D45" s="287"/>
    </row>
    <row r="46" spans="1:4" ht="30" x14ac:dyDescent="0.25">
      <c r="A46" s="51"/>
      <c r="B46" s="35" t="s">
        <v>1380</v>
      </c>
      <c r="C46" s="31" t="s">
        <v>95</v>
      </c>
      <c r="D46" s="287"/>
    </row>
    <row r="47" spans="1:4" ht="30" x14ac:dyDescent="0.25">
      <c r="A47" s="51"/>
      <c r="B47" s="35" t="s">
        <v>1381</v>
      </c>
      <c r="C47" s="31" t="s">
        <v>674</v>
      </c>
      <c r="D47" s="287"/>
    </row>
    <row r="48" spans="1:4" ht="30" x14ac:dyDescent="0.25">
      <c r="A48" s="51"/>
      <c r="B48" s="35" t="s">
        <v>1382</v>
      </c>
      <c r="C48" s="31" t="s">
        <v>676</v>
      </c>
      <c r="D48" s="287"/>
    </row>
    <row r="49" spans="1:4" ht="30" x14ac:dyDescent="0.25">
      <c r="A49" s="51"/>
      <c r="B49" s="35" t="s">
        <v>1383</v>
      </c>
      <c r="C49" s="31" t="s">
        <v>683</v>
      </c>
      <c r="D49" s="287"/>
    </row>
    <row r="50" spans="1:4" x14ac:dyDescent="0.25">
      <c r="A50" s="138"/>
      <c r="B50" s="143"/>
      <c r="C50" s="110"/>
      <c r="D50" s="222"/>
    </row>
    <row r="51" spans="1:4" x14ac:dyDescent="0.25">
      <c r="A51" s="105" t="s">
        <v>1384</v>
      </c>
      <c r="B51" s="218" t="s">
        <v>1385</v>
      </c>
      <c r="C51" s="115"/>
      <c r="D51" s="272"/>
    </row>
    <row r="52" spans="1:4" ht="30" x14ac:dyDescent="0.25">
      <c r="A52" s="5" t="s">
        <v>1386</v>
      </c>
      <c r="B52" s="6" t="s">
        <v>1387</v>
      </c>
      <c r="C52" s="13" t="s">
        <v>1388</v>
      </c>
      <c r="D52" s="338" t="e">
        <f>(D53/D54)</f>
        <v>#DIV/0!</v>
      </c>
    </row>
    <row r="53" spans="1:4" x14ac:dyDescent="0.25">
      <c r="A53" s="33"/>
      <c r="B53" s="35" t="s">
        <v>1389</v>
      </c>
      <c r="C53" s="31" t="s">
        <v>1390</v>
      </c>
      <c r="D53" s="287"/>
    </row>
    <row r="54" spans="1:4" x14ac:dyDescent="0.25">
      <c r="A54" s="33"/>
      <c r="B54" s="35" t="s">
        <v>1391</v>
      </c>
      <c r="C54" s="31" t="s">
        <v>286</v>
      </c>
      <c r="D54" s="287"/>
    </row>
    <row r="55" spans="1:4" x14ac:dyDescent="0.25">
      <c r="A55" s="7"/>
      <c r="B55" s="8"/>
      <c r="C55" s="110"/>
      <c r="D55" s="222"/>
    </row>
    <row r="56" spans="1:4" ht="30" x14ac:dyDescent="0.25">
      <c r="A56" s="105" t="s">
        <v>1392</v>
      </c>
      <c r="B56" s="116" t="s">
        <v>1393</v>
      </c>
      <c r="C56" s="115"/>
      <c r="D56" s="272"/>
    </row>
    <row r="57" spans="1:4" ht="30" x14ac:dyDescent="0.25">
      <c r="A57" s="72" t="s">
        <v>1394</v>
      </c>
      <c r="B57" s="6" t="s">
        <v>1395</v>
      </c>
      <c r="C57" s="13" t="s">
        <v>1396</v>
      </c>
      <c r="D57" s="339" t="e">
        <f>(D58/D59)</f>
        <v>#DIV/0!</v>
      </c>
    </row>
    <row r="58" spans="1:4" ht="30" x14ac:dyDescent="0.25">
      <c r="A58" s="71"/>
      <c r="B58" s="35" t="s">
        <v>1397</v>
      </c>
      <c r="C58" s="31" t="s">
        <v>1398</v>
      </c>
      <c r="D58" s="287"/>
    </row>
    <row r="59" spans="1:4" ht="30" x14ac:dyDescent="0.25">
      <c r="A59" s="71"/>
      <c r="B59" s="35" t="s">
        <v>1399</v>
      </c>
      <c r="C59" s="31" t="s">
        <v>1400</v>
      </c>
      <c r="D59" s="287"/>
    </row>
    <row r="60" spans="1:4" x14ac:dyDescent="0.25">
      <c r="A60" s="152"/>
      <c r="B60" s="8"/>
      <c r="C60" s="110"/>
      <c r="D60" s="222"/>
    </row>
    <row r="61" spans="1:4" ht="30" x14ac:dyDescent="0.25">
      <c r="A61" s="105" t="s">
        <v>1401</v>
      </c>
      <c r="B61" s="116" t="s">
        <v>1402</v>
      </c>
      <c r="C61" s="115"/>
      <c r="D61" s="272"/>
    </row>
    <row r="62" spans="1:4" ht="30" x14ac:dyDescent="0.25">
      <c r="A62" s="5" t="s">
        <v>1403</v>
      </c>
      <c r="B62" s="80" t="s">
        <v>1404</v>
      </c>
      <c r="C62" s="79"/>
      <c r="D62" s="296"/>
    </row>
    <row r="63" spans="1:4" x14ac:dyDescent="0.25">
      <c r="A63" s="206"/>
      <c r="B63" s="76" t="s">
        <v>1116</v>
      </c>
      <c r="C63" s="14" t="s">
        <v>1405</v>
      </c>
      <c r="D63" s="340" t="e">
        <f>(D65/D67)</f>
        <v>#DIV/0!</v>
      </c>
    </row>
    <row r="64" spans="1:4" x14ac:dyDescent="0.25">
      <c r="A64" s="5"/>
      <c r="B64" s="42" t="s">
        <v>1117</v>
      </c>
      <c r="C64" s="14" t="s">
        <v>1406</v>
      </c>
      <c r="D64" s="340" t="e">
        <f>(D66/D68)</f>
        <v>#DIV/0!</v>
      </c>
    </row>
    <row r="65" spans="1:4" ht="30" x14ac:dyDescent="0.25">
      <c r="A65" s="33"/>
      <c r="B65" s="39" t="s">
        <v>1407</v>
      </c>
      <c r="C65" s="37" t="s">
        <v>989</v>
      </c>
      <c r="D65" s="354"/>
    </row>
    <row r="66" spans="1:4" ht="30" x14ac:dyDescent="0.25">
      <c r="A66" s="33"/>
      <c r="B66" s="39" t="s">
        <v>1408</v>
      </c>
      <c r="C66" s="37" t="s">
        <v>990</v>
      </c>
      <c r="D66" s="354"/>
    </row>
    <row r="67" spans="1:4" ht="30" x14ac:dyDescent="0.25">
      <c r="A67" s="33"/>
      <c r="B67" s="39" t="s">
        <v>1409</v>
      </c>
      <c r="C67" s="37" t="s">
        <v>583</v>
      </c>
      <c r="D67" s="354"/>
    </row>
    <row r="68" spans="1:4" ht="30" x14ac:dyDescent="0.25">
      <c r="A68" s="33"/>
      <c r="B68" s="39" t="s">
        <v>1410</v>
      </c>
      <c r="C68" s="37" t="s">
        <v>584</v>
      </c>
      <c r="D68" s="354"/>
    </row>
    <row r="69" spans="1:4" x14ac:dyDescent="0.25">
      <c r="A69" s="7"/>
      <c r="B69" s="12"/>
      <c r="C69" s="106"/>
      <c r="D69" s="290"/>
    </row>
    <row r="70" spans="1:4" ht="32.25" customHeight="1" x14ac:dyDescent="0.25">
      <c r="A70" s="142" t="s">
        <v>1411</v>
      </c>
      <c r="B70" s="219" t="s">
        <v>1412</v>
      </c>
      <c r="C70" s="103"/>
      <c r="D70" s="292"/>
    </row>
    <row r="71" spans="1:4" ht="41.25" x14ac:dyDescent="0.25">
      <c r="A71" s="5"/>
      <c r="B71" s="6" t="s">
        <v>1414</v>
      </c>
      <c r="C71" s="179" t="s">
        <v>1419</v>
      </c>
      <c r="D71" s="294" t="e">
        <f>(D72/D73)</f>
        <v>#DIV/0!</v>
      </c>
    </row>
    <row r="72" spans="1:4" ht="30" x14ac:dyDescent="0.25">
      <c r="A72" s="185"/>
      <c r="B72" s="186" t="s">
        <v>1415</v>
      </c>
      <c r="C72" s="298" t="s">
        <v>1418</v>
      </c>
      <c r="D72" s="355"/>
    </row>
    <row r="73" spans="1:4" ht="21" x14ac:dyDescent="0.25">
      <c r="A73" s="185"/>
      <c r="B73" s="186" t="s">
        <v>1416</v>
      </c>
      <c r="C73" s="187" t="s">
        <v>1417</v>
      </c>
      <c r="D73" s="355"/>
    </row>
    <row r="74" spans="1:4" x14ac:dyDescent="0.25">
      <c r="A74" s="188"/>
      <c r="B74" s="299"/>
      <c r="C74" s="297"/>
      <c r="D74" s="191"/>
    </row>
    <row r="75" spans="1:4" x14ac:dyDescent="0.25">
      <c r="A75" s="5"/>
      <c r="B75" s="58"/>
      <c r="C75" s="14"/>
      <c r="D75" s="10"/>
    </row>
    <row r="76" spans="1:4" x14ac:dyDescent="0.25">
      <c r="A76" s="5"/>
      <c r="B76" s="67"/>
      <c r="C76" s="14"/>
      <c r="D76" s="10"/>
    </row>
    <row r="77" spans="1:4" x14ac:dyDescent="0.25">
      <c r="A77" s="5"/>
      <c r="B77" s="67"/>
      <c r="C77" s="14"/>
      <c r="D77" s="10"/>
    </row>
    <row r="78" spans="1:4" x14ac:dyDescent="0.25">
      <c r="A78" s="5"/>
      <c r="B78" s="26"/>
      <c r="C78" s="5"/>
      <c r="D78" s="10"/>
    </row>
    <row r="79" spans="1:4" x14ac:dyDescent="0.25">
      <c r="A79" s="5"/>
      <c r="B79" s="68"/>
      <c r="C79" s="10"/>
      <c r="D79" s="10"/>
    </row>
    <row r="80" spans="1:4" x14ac:dyDescent="0.25">
      <c r="A80" s="5"/>
      <c r="B80" s="68"/>
      <c r="C80" s="10"/>
      <c r="D80" s="212"/>
    </row>
    <row r="81" spans="1:4" x14ac:dyDescent="0.25">
      <c r="A81" s="5"/>
      <c r="B81" s="42"/>
      <c r="C81" s="10"/>
      <c r="D81" s="10"/>
    </row>
    <row r="82" spans="1:4" x14ac:dyDescent="0.25">
      <c r="A82" s="5"/>
      <c r="B82" s="26"/>
      <c r="C82" s="10"/>
      <c r="D82" s="10"/>
    </row>
    <row r="83" spans="1:4" x14ac:dyDescent="0.25">
      <c r="A83" s="5"/>
      <c r="B83" s="26"/>
      <c r="C83" s="10"/>
      <c r="D83" s="10"/>
    </row>
    <row r="84" spans="1:4" x14ac:dyDescent="0.25">
      <c r="A84" s="5"/>
      <c r="B84" s="26"/>
      <c r="C84" s="10"/>
      <c r="D84" s="10"/>
    </row>
    <row r="85" spans="1:4" x14ac:dyDescent="0.25">
      <c r="A85" s="5"/>
      <c r="B85" s="26"/>
      <c r="C85" s="10"/>
      <c r="D85" s="10"/>
    </row>
    <row r="86" spans="1:4" x14ac:dyDescent="0.25">
      <c r="A86" s="5"/>
      <c r="B86" s="42"/>
      <c r="C86" s="10"/>
      <c r="D86" s="10"/>
    </row>
    <row r="87" spans="1:4" x14ac:dyDescent="0.25">
      <c r="A87" s="5"/>
      <c r="B87" s="58"/>
      <c r="C87" s="14"/>
      <c r="D87" s="6"/>
    </row>
    <row r="88" spans="1:4" x14ac:dyDescent="0.25">
      <c r="A88" s="206"/>
      <c r="B88" s="60"/>
      <c r="C88" s="14"/>
      <c r="D88" s="6"/>
    </row>
    <row r="89" spans="1:4" x14ac:dyDescent="0.25">
      <c r="A89" s="207"/>
      <c r="B89" s="42"/>
      <c r="C89" s="14"/>
      <c r="D89" s="6"/>
    </row>
    <row r="90" spans="1:4" x14ac:dyDescent="0.25">
      <c r="A90" s="207"/>
      <c r="B90" s="65"/>
      <c r="C90" s="14"/>
      <c r="D90" s="6"/>
    </row>
    <row r="91" spans="1:4" x14ac:dyDescent="0.25">
      <c r="A91" s="207"/>
      <c r="B91" s="65"/>
      <c r="C91" s="14"/>
      <c r="D91" s="6"/>
    </row>
    <row r="92" spans="1:4" x14ac:dyDescent="0.25">
      <c r="A92" s="207"/>
      <c r="B92" s="26"/>
      <c r="C92" s="14"/>
      <c r="D92" s="6"/>
    </row>
    <row r="93" spans="1:4" x14ac:dyDescent="0.25">
      <c r="A93" s="207"/>
      <c r="B93" s="42"/>
      <c r="C93" s="5"/>
      <c r="D93" s="6"/>
    </row>
    <row r="94" spans="1:4" x14ac:dyDescent="0.25">
      <c r="A94" s="20"/>
      <c r="B94" s="16"/>
      <c r="C94" s="17"/>
      <c r="D94" s="220"/>
    </row>
    <row r="95" spans="1:4" x14ac:dyDescent="0.25">
      <c r="A95" s="5"/>
      <c r="B95" s="58"/>
      <c r="C95" s="10"/>
      <c r="D95" s="10"/>
    </row>
    <row r="96" spans="1:4" x14ac:dyDescent="0.25">
      <c r="A96" s="5"/>
      <c r="B96" s="26"/>
      <c r="C96" s="10"/>
      <c r="D96" s="10"/>
    </row>
    <row r="97" spans="1:4" x14ac:dyDescent="0.25">
      <c r="A97" s="5"/>
      <c r="B97" s="26"/>
      <c r="C97" s="10"/>
      <c r="D97" s="10"/>
    </row>
    <row r="98" spans="1:4" x14ac:dyDescent="0.25">
      <c r="A98" s="5"/>
      <c r="B98" s="26"/>
      <c r="C98" s="10"/>
      <c r="D98" s="10"/>
    </row>
    <row r="99" spans="1:4" x14ac:dyDescent="0.25">
      <c r="A99" s="5"/>
      <c r="B99" s="26"/>
      <c r="C99" s="10"/>
      <c r="D99" s="10"/>
    </row>
    <row r="100" spans="1:4" x14ac:dyDescent="0.25">
      <c r="A100" s="5"/>
      <c r="B100" s="26"/>
      <c r="C100" s="10"/>
      <c r="D100" s="10"/>
    </row>
    <row r="101" spans="1:4" x14ac:dyDescent="0.25">
      <c r="A101" s="5"/>
      <c r="B101" s="26"/>
      <c r="C101" s="10"/>
      <c r="D101" s="10"/>
    </row>
    <row r="102" spans="1:4" x14ac:dyDescent="0.25">
      <c r="A102" s="5"/>
      <c r="B102" s="26"/>
      <c r="C102" s="10"/>
      <c r="D102" s="10"/>
    </row>
    <row r="103" spans="1:4" x14ac:dyDescent="0.25">
      <c r="A103" s="5"/>
      <c r="B103" s="26"/>
      <c r="C103" s="14"/>
      <c r="D103" s="6"/>
    </row>
    <row r="104" spans="1:4" x14ac:dyDescent="0.25">
      <c r="A104" s="5"/>
      <c r="B104" s="26"/>
      <c r="C104" s="14"/>
      <c r="D104" s="6"/>
    </row>
    <row r="105" spans="1:4" x14ac:dyDescent="0.25">
      <c r="A105" s="5"/>
      <c r="B105" s="26"/>
      <c r="C105" s="14"/>
      <c r="D105" s="6"/>
    </row>
    <row r="106" spans="1:4" x14ac:dyDescent="0.25">
      <c r="A106" s="5"/>
      <c r="B106" s="26"/>
      <c r="C106" s="14"/>
      <c r="D106" s="6"/>
    </row>
    <row r="107" spans="1:4" x14ac:dyDescent="0.25">
      <c r="A107" s="5"/>
      <c r="B107" s="26"/>
      <c r="C107" s="14"/>
      <c r="D107" s="6"/>
    </row>
    <row r="108" spans="1:4" x14ac:dyDescent="0.25">
      <c r="A108" s="5"/>
      <c r="B108" s="26"/>
      <c r="C108" s="14"/>
      <c r="D108" s="6"/>
    </row>
    <row r="109" spans="1:4" x14ac:dyDescent="0.25">
      <c r="A109" s="5"/>
      <c r="B109" s="26"/>
      <c r="C109" s="14"/>
      <c r="D109" s="6"/>
    </row>
    <row r="110" spans="1:4" x14ac:dyDescent="0.25">
      <c r="A110" s="5"/>
      <c r="B110" s="26"/>
      <c r="C110" s="14"/>
      <c r="D110" s="6"/>
    </row>
    <row r="111" spans="1:4" x14ac:dyDescent="0.25">
      <c r="A111" s="5"/>
      <c r="B111" s="26"/>
      <c r="C111" s="14"/>
      <c r="D111" s="6"/>
    </row>
    <row r="112" spans="1:4" ht="46.5" customHeight="1" x14ac:dyDescent="0.25">
      <c r="A112" s="5"/>
      <c r="B112" s="58"/>
      <c r="C112" s="14"/>
      <c r="D112" s="6"/>
    </row>
    <row r="113" spans="1:4" x14ac:dyDescent="0.25">
      <c r="A113" s="5"/>
      <c r="B113" s="26"/>
      <c r="C113" s="5"/>
      <c r="D113" s="6"/>
    </row>
    <row r="114" spans="1:4" x14ac:dyDescent="0.25">
      <c r="A114" s="81"/>
      <c r="B114" s="26"/>
      <c r="C114" s="14"/>
      <c r="D114" s="6"/>
    </row>
    <row r="115" spans="1:4" x14ac:dyDescent="0.25">
      <c r="A115" s="81"/>
      <c r="B115" s="26"/>
      <c r="C115" s="14"/>
      <c r="D115" s="6"/>
    </row>
    <row r="116" spans="1:4" x14ac:dyDescent="0.25">
      <c r="A116" s="81"/>
      <c r="B116" s="42"/>
      <c r="C116" s="5"/>
      <c r="D116" s="6"/>
    </row>
    <row r="117" spans="1:4" s="24" customFormat="1" x14ac:dyDescent="0.25">
      <c r="A117" s="20"/>
      <c r="B117" s="26"/>
      <c r="C117" s="5"/>
      <c r="D117" s="6"/>
    </row>
    <row r="118" spans="1:4" s="24" customFormat="1" x14ac:dyDescent="0.25">
      <c r="A118" s="20"/>
      <c r="B118" s="26"/>
      <c r="C118" s="10"/>
      <c r="D118" s="6"/>
    </row>
    <row r="119" spans="1:4" s="24" customFormat="1" x14ac:dyDescent="0.25">
      <c r="A119" s="20"/>
      <c r="B119" s="26"/>
      <c r="C119" s="10"/>
      <c r="D119" s="6"/>
    </row>
    <row r="120" spans="1:4" s="24" customFormat="1" x14ac:dyDescent="0.25">
      <c r="A120" s="20"/>
      <c r="B120" s="26"/>
      <c r="C120" s="10"/>
      <c r="D120" s="6"/>
    </row>
    <row r="121" spans="1:4" s="24" customFormat="1" x14ac:dyDescent="0.25">
      <c r="A121" s="20"/>
      <c r="B121" s="42"/>
      <c r="C121" s="10"/>
      <c r="D121" s="6"/>
    </row>
    <row r="122" spans="1:4" s="24" customFormat="1" x14ac:dyDescent="0.25">
      <c r="A122" s="20"/>
      <c r="B122" s="58"/>
      <c r="C122" s="14"/>
      <c r="D122" s="6"/>
    </row>
    <row r="123" spans="1:4" s="24" customFormat="1" x14ac:dyDescent="0.25">
      <c r="A123" s="20"/>
      <c r="B123" s="26"/>
      <c r="C123" s="14"/>
      <c r="D123" s="6"/>
    </row>
    <row r="124" spans="1:4" s="24" customFormat="1" x14ac:dyDescent="0.25">
      <c r="A124" s="20"/>
      <c r="B124" s="26"/>
      <c r="C124" s="14"/>
      <c r="D124" s="6"/>
    </row>
    <row r="125" spans="1:4" s="24" customFormat="1" x14ac:dyDescent="0.25">
      <c r="A125" s="20"/>
      <c r="B125" s="42"/>
      <c r="C125" s="14"/>
      <c r="D125" s="6"/>
    </row>
    <row r="126" spans="1:4" x14ac:dyDescent="0.25">
      <c r="A126" s="5"/>
      <c r="B126" s="26"/>
      <c r="C126" s="14"/>
      <c r="D126" s="6"/>
    </row>
    <row r="127" spans="1:4" x14ac:dyDescent="0.25">
      <c r="A127" s="5"/>
      <c r="B127" s="26"/>
      <c r="C127" s="14"/>
      <c r="D127" s="6"/>
    </row>
    <row r="128" spans="1:4" x14ac:dyDescent="0.25">
      <c r="A128" s="5"/>
      <c r="B128" s="26"/>
      <c r="C128" s="14"/>
      <c r="D128" s="6"/>
    </row>
    <row r="129" spans="1:4" x14ac:dyDescent="0.25">
      <c r="A129" s="5"/>
      <c r="B129" s="26"/>
      <c r="C129" s="14"/>
      <c r="D129" s="6"/>
    </row>
    <row r="130" spans="1:4" s="24" customFormat="1" x14ac:dyDescent="0.25">
      <c r="A130" s="5"/>
      <c r="B130" s="26"/>
      <c r="C130" s="14"/>
      <c r="D130" s="6"/>
    </row>
    <row r="131" spans="1:4" x14ac:dyDescent="0.25">
      <c r="A131" s="5"/>
      <c r="B131" s="26"/>
      <c r="C131" s="14"/>
      <c r="D131" s="6"/>
    </row>
    <row r="132" spans="1:4" x14ac:dyDescent="0.25">
      <c r="A132" s="5"/>
      <c r="B132" s="26"/>
      <c r="C132" s="14"/>
      <c r="D132" s="6"/>
    </row>
    <row r="133" spans="1:4" ht="29.25" customHeight="1" x14ac:dyDescent="0.25">
      <c r="A133" s="5"/>
      <c r="B133" s="65"/>
      <c r="C133" s="14"/>
      <c r="D133" s="6"/>
    </row>
    <row r="134" spans="1:4" x14ac:dyDescent="0.25">
      <c r="A134" s="20"/>
      <c r="B134" s="26"/>
      <c r="C134" s="5"/>
      <c r="D134" s="6"/>
    </row>
    <row r="135" spans="1:4" x14ac:dyDescent="0.25">
      <c r="A135" s="5"/>
      <c r="B135" s="42"/>
      <c r="C135" s="5"/>
      <c r="D135" s="6"/>
    </row>
    <row r="136" spans="1:4" x14ac:dyDescent="0.25">
      <c r="A136" s="5"/>
      <c r="B136" s="42"/>
      <c r="C136" s="5"/>
      <c r="D136" s="6"/>
    </row>
    <row r="137" spans="1:4" s="24" customFormat="1" x14ac:dyDescent="0.25">
      <c r="A137" s="5"/>
      <c r="B137" s="42"/>
      <c r="C137" s="5"/>
      <c r="D137" s="6"/>
    </row>
    <row r="138" spans="1:4" x14ac:dyDescent="0.25">
      <c r="A138" s="24"/>
      <c r="B138" s="24"/>
      <c r="C138" s="85"/>
    </row>
    <row r="139" spans="1:4" x14ac:dyDescent="0.25">
      <c r="A139" s="24"/>
      <c r="B139" s="24"/>
      <c r="C139" s="85"/>
    </row>
    <row r="140" spans="1:4" x14ac:dyDescent="0.25">
      <c r="A140" s="24"/>
      <c r="B140" s="24"/>
      <c r="C140" s="85"/>
    </row>
    <row r="141" spans="1:4" x14ac:dyDescent="0.25">
      <c r="A141" s="24"/>
      <c r="B141" s="24"/>
      <c r="C141" s="85"/>
    </row>
    <row r="142" spans="1:4" x14ac:dyDescent="0.25">
      <c r="A142" s="24"/>
      <c r="B142" s="24"/>
      <c r="C142" s="85"/>
    </row>
    <row r="143" spans="1:4" x14ac:dyDescent="0.25">
      <c r="A143" s="24"/>
      <c r="B143" s="24"/>
      <c r="C143" s="85"/>
    </row>
    <row r="144" spans="1:4" x14ac:dyDescent="0.25">
      <c r="A144" s="24"/>
      <c r="B144" s="24"/>
      <c r="C144" s="85"/>
    </row>
    <row r="145" spans="1:3" x14ac:dyDescent="0.25">
      <c r="A145" s="24"/>
      <c r="B145" s="24"/>
      <c r="C145" s="85"/>
    </row>
    <row r="146" spans="1:3" x14ac:dyDescent="0.25">
      <c r="A146" s="24"/>
      <c r="B146" s="24"/>
      <c r="C146" s="85"/>
    </row>
    <row r="147" spans="1:3" x14ac:dyDescent="0.25">
      <c r="A147" s="24"/>
      <c r="B147" s="24"/>
      <c r="C147" s="85"/>
    </row>
    <row r="148" spans="1:3" x14ac:dyDescent="0.25">
      <c r="A148" s="24"/>
      <c r="B148" s="24"/>
      <c r="C148" s="85"/>
    </row>
    <row r="149" spans="1:3" x14ac:dyDescent="0.25">
      <c r="A149" s="24"/>
      <c r="B149" s="24"/>
      <c r="C149" s="85"/>
    </row>
    <row r="150" spans="1:3" x14ac:dyDescent="0.25">
      <c r="A150" s="24"/>
      <c r="B150" s="24"/>
      <c r="C150" s="85"/>
    </row>
    <row r="151" spans="1:3" x14ac:dyDescent="0.25">
      <c r="A151" s="24"/>
      <c r="B151" s="24"/>
      <c r="C151" s="85"/>
    </row>
    <row r="152" spans="1:3" x14ac:dyDescent="0.25">
      <c r="A152" s="24"/>
      <c r="B152" s="24"/>
      <c r="C152" s="85"/>
    </row>
    <row r="153" spans="1:3" x14ac:dyDescent="0.25">
      <c r="A153" s="24"/>
      <c r="B153" s="24"/>
      <c r="C153" s="85"/>
    </row>
    <row r="154" spans="1:3" x14ac:dyDescent="0.25">
      <c r="A154" s="24"/>
      <c r="B154" s="24"/>
      <c r="C154" s="85"/>
    </row>
    <row r="155" spans="1:3" x14ac:dyDescent="0.25">
      <c r="A155" s="24"/>
      <c r="B155" s="24"/>
      <c r="C155" s="85"/>
    </row>
    <row r="156" spans="1:3" x14ac:dyDescent="0.25">
      <c r="A156" s="24"/>
      <c r="B156" s="24"/>
      <c r="C156" s="85"/>
    </row>
    <row r="157" spans="1:3" x14ac:dyDescent="0.25">
      <c r="A157" s="24"/>
      <c r="B157" s="24"/>
      <c r="C157" s="85"/>
    </row>
    <row r="158" spans="1:3" x14ac:dyDescent="0.25">
      <c r="A158" s="24"/>
      <c r="B158" s="24"/>
      <c r="C158" s="85"/>
    </row>
    <row r="159" spans="1:3" x14ac:dyDescent="0.25">
      <c r="A159" s="24"/>
      <c r="B159" s="24"/>
      <c r="C159" s="85"/>
    </row>
    <row r="160" spans="1:3" x14ac:dyDescent="0.25">
      <c r="A160" s="24"/>
      <c r="B160" s="24"/>
      <c r="C160" s="85"/>
    </row>
    <row r="161" spans="1:3" x14ac:dyDescent="0.25">
      <c r="A161" s="24"/>
      <c r="B161" s="24"/>
      <c r="C161" s="85"/>
    </row>
    <row r="162" spans="1:3" x14ac:dyDescent="0.25">
      <c r="A162" s="24"/>
      <c r="B162" s="24"/>
      <c r="C162" s="85"/>
    </row>
    <row r="163" spans="1:3" x14ac:dyDescent="0.25">
      <c r="A163" s="24"/>
      <c r="B163" s="24"/>
      <c r="C163" s="85"/>
    </row>
    <row r="164" spans="1:3" x14ac:dyDescent="0.25">
      <c r="A164" s="24"/>
      <c r="B164" s="24"/>
      <c r="C164" s="85"/>
    </row>
    <row r="165" spans="1:3" x14ac:dyDescent="0.25">
      <c r="A165" s="24"/>
      <c r="B165" s="24"/>
      <c r="C165" s="85"/>
    </row>
    <row r="166" spans="1:3" x14ac:dyDescent="0.25">
      <c r="A166" s="24"/>
      <c r="B166" s="24"/>
      <c r="C166" s="85"/>
    </row>
    <row r="167" spans="1:3" x14ac:dyDescent="0.25">
      <c r="A167" s="24"/>
      <c r="B167" s="24"/>
      <c r="C167" s="85"/>
    </row>
    <row r="168" spans="1:3" x14ac:dyDescent="0.25">
      <c r="A168" s="24"/>
      <c r="B168" s="24"/>
      <c r="C168" s="85"/>
    </row>
    <row r="169" spans="1:3" x14ac:dyDescent="0.25">
      <c r="A169" s="24"/>
      <c r="B169" s="24"/>
      <c r="C169" s="85"/>
    </row>
    <row r="170" spans="1:3" x14ac:dyDescent="0.25">
      <c r="A170" s="24"/>
      <c r="B170" s="24"/>
      <c r="C170" s="85"/>
    </row>
    <row r="171" spans="1:3" x14ac:dyDescent="0.25">
      <c r="A171" s="24"/>
      <c r="B171" s="24"/>
      <c r="C171" s="85"/>
    </row>
    <row r="172" spans="1:3" x14ac:dyDescent="0.25">
      <c r="A172" s="24"/>
      <c r="B172" s="24"/>
      <c r="C172" s="85"/>
    </row>
    <row r="173" spans="1:3" x14ac:dyDescent="0.25">
      <c r="A173" s="24"/>
      <c r="B173" s="24"/>
      <c r="C173" s="85"/>
    </row>
    <row r="174" spans="1:3" x14ac:dyDescent="0.25">
      <c r="A174" s="24"/>
      <c r="B174" s="24"/>
      <c r="C174" s="85"/>
    </row>
    <row r="175" spans="1:3" x14ac:dyDescent="0.25">
      <c r="A175" s="24"/>
      <c r="B175" s="24"/>
      <c r="C175" s="85"/>
    </row>
    <row r="176" spans="1:3" x14ac:dyDescent="0.25">
      <c r="A176" s="24"/>
      <c r="B176" s="24"/>
      <c r="C176" s="85"/>
    </row>
    <row r="177" spans="1:3" x14ac:dyDescent="0.25">
      <c r="A177" s="24"/>
      <c r="B177" s="24"/>
      <c r="C177" s="85"/>
    </row>
    <row r="178" spans="1:3" x14ac:dyDescent="0.25">
      <c r="A178" s="24"/>
      <c r="B178" s="24"/>
      <c r="C178" s="85"/>
    </row>
    <row r="179" spans="1:3" x14ac:dyDescent="0.25">
      <c r="A179" s="24"/>
      <c r="B179" s="24"/>
      <c r="C179" s="85"/>
    </row>
    <row r="180" spans="1:3" x14ac:dyDescent="0.25">
      <c r="A180" s="24"/>
      <c r="B180" s="24"/>
      <c r="C180" s="85"/>
    </row>
    <row r="181" spans="1:3" x14ac:dyDescent="0.25">
      <c r="A181" s="24"/>
      <c r="B181" s="24"/>
      <c r="C181" s="85"/>
    </row>
    <row r="182" spans="1:3" x14ac:dyDescent="0.25">
      <c r="A182" s="24"/>
      <c r="B182" s="24"/>
      <c r="C182" s="85"/>
    </row>
    <row r="183" spans="1:3" x14ac:dyDescent="0.25">
      <c r="A183" s="24"/>
      <c r="B183" s="24"/>
      <c r="C183" s="85"/>
    </row>
    <row r="184" spans="1:3" x14ac:dyDescent="0.25">
      <c r="A184" s="24"/>
      <c r="B184" s="24"/>
      <c r="C184" s="85"/>
    </row>
    <row r="185" spans="1:3" x14ac:dyDescent="0.25">
      <c r="A185" s="24"/>
      <c r="B185" s="24"/>
      <c r="C185" s="85"/>
    </row>
    <row r="186" spans="1:3" x14ac:dyDescent="0.25">
      <c r="A186" s="24"/>
      <c r="B186" s="24"/>
      <c r="C186" s="85"/>
    </row>
    <row r="187" spans="1:3" x14ac:dyDescent="0.25">
      <c r="A187" s="24"/>
      <c r="B187" s="24"/>
      <c r="C187" s="85"/>
    </row>
    <row r="188" spans="1:3" x14ac:dyDescent="0.25">
      <c r="A188" s="24"/>
      <c r="B188" s="24"/>
      <c r="C188" s="85"/>
    </row>
    <row r="189" spans="1:3" x14ac:dyDescent="0.25">
      <c r="A189" s="24"/>
      <c r="B189" s="24"/>
      <c r="C189" s="85"/>
    </row>
    <row r="190" spans="1:3" x14ac:dyDescent="0.25">
      <c r="A190" s="24"/>
      <c r="B190" s="24"/>
      <c r="C190" s="85"/>
    </row>
    <row r="191" spans="1:3" x14ac:dyDescent="0.25">
      <c r="A191" s="24"/>
      <c r="B191" s="24"/>
      <c r="C191" s="85"/>
    </row>
    <row r="192" spans="1:3" x14ac:dyDescent="0.25">
      <c r="A192" s="24"/>
      <c r="B192" s="24"/>
      <c r="C192" s="85"/>
    </row>
    <row r="193" spans="1:3" x14ac:dyDescent="0.25">
      <c r="A193" s="24"/>
      <c r="B193" s="24"/>
      <c r="C193" s="85"/>
    </row>
    <row r="194" spans="1:3" x14ac:dyDescent="0.25">
      <c r="A194" s="24"/>
      <c r="B194" s="24"/>
      <c r="C194" s="85"/>
    </row>
    <row r="195" spans="1:3" x14ac:dyDescent="0.25">
      <c r="A195" s="24"/>
      <c r="B195" s="24"/>
      <c r="C195" s="85"/>
    </row>
    <row r="196" spans="1:3" x14ac:dyDescent="0.25">
      <c r="A196" s="24"/>
      <c r="B196" s="24"/>
      <c r="C196" s="85"/>
    </row>
    <row r="197" spans="1:3" x14ac:dyDescent="0.25">
      <c r="A197" s="24"/>
      <c r="B197" s="24"/>
      <c r="C197" s="85"/>
    </row>
    <row r="198" spans="1:3" x14ac:dyDescent="0.25">
      <c r="A198" s="24"/>
      <c r="B198" s="24"/>
      <c r="C198" s="85"/>
    </row>
    <row r="199" spans="1:3" x14ac:dyDescent="0.25">
      <c r="A199" s="24"/>
      <c r="B199" s="24"/>
      <c r="C199" s="85"/>
    </row>
    <row r="200" spans="1:3" x14ac:dyDescent="0.25">
      <c r="A200" s="24"/>
      <c r="B200" s="24"/>
      <c r="C200" s="85"/>
    </row>
    <row r="201" spans="1:3" x14ac:dyDescent="0.25">
      <c r="A201" s="24"/>
      <c r="B201" s="24"/>
      <c r="C201" s="85"/>
    </row>
    <row r="202" spans="1:3" x14ac:dyDescent="0.25">
      <c r="A202" s="24"/>
      <c r="B202" s="24"/>
      <c r="C202" s="85"/>
    </row>
    <row r="203" spans="1:3" x14ac:dyDescent="0.25">
      <c r="A203" s="24"/>
      <c r="B203" s="24"/>
      <c r="C203" s="85"/>
    </row>
    <row r="204" spans="1:3" x14ac:dyDescent="0.25">
      <c r="A204" s="24"/>
      <c r="B204" s="24"/>
      <c r="C204" s="85"/>
    </row>
    <row r="205" spans="1:3" x14ac:dyDescent="0.25">
      <c r="A205" s="24"/>
      <c r="B205" s="24"/>
      <c r="C205" s="85"/>
    </row>
  </sheetData>
  <sheetProtection password="CA2C" sheet="1" objects="1" scenarios="1"/>
  <mergeCells count="2">
    <mergeCell ref="A32:A34"/>
    <mergeCell ref="A41:A4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zoomScale="80" zoomScaleNormal="80" workbookViewId="0">
      <pane ySplit="2" topLeftCell="A3" activePane="bottomLeft" state="frozenSplit"/>
      <selection pane="bottomLeft" activeCell="D58" sqref="D58:D63"/>
    </sheetView>
  </sheetViews>
  <sheetFormatPr defaultColWidth="6.5703125" defaultRowHeight="15" x14ac:dyDescent="0.25"/>
  <cols>
    <col min="1" max="1" width="10.140625" style="1" bestFit="1" customWidth="1"/>
    <col min="2" max="2" width="135.140625" style="1" customWidth="1"/>
    <col min="3" max="3" width="16.42578125" style="3" customWidth="1"/>
    <col min="4" max="4" width="21.85546875" style="90" customWidth="1"/>
    <col min="5" max="5" width="23.7109375" style="1" customWidth="1"/>
    <col min="6" max="6" width="10" style="1" customWidth="1"/>
    <col min="7" max="16384" width="6.5703125" style="1"/>
  </cols>
  <sheetData>
    <row r="1" spans="1:4" ht="21" x14ac:dyDescent="0.35">
      <c r="B1" s="22" t="s">
        <v>544</v>
      </c>
    </row>
    <row r="2" spans="1:4" ht="30" x14ac:dyDescent="0.25">
      <c r="A2" s="5"/>
      <c r="B2" s="5" t="s">
        <v>253</v>
      </c>
      <c r="C2" s="5" t="s">
        <v>251</v>
      </c>
      <c r="D2" s="91" t="s">
        <v>254</v>
      </c>
    </row>
    <row r="3" spans="1:4" x14ac:dyDescent="0.25">
      <c r="A3" s="5"/>
      <c r="B3" s="5" t="s">
        <v>252</v>
      </c>
      <c r="C3" s="5"/>
      <c r="D3" s="91"/>
    </row>
    <row r="4" spans="1:4" x14ac:dyDescent="0.25">
      <c r="A4" s="105"/>
      <c r="B4" s="105" t="s">
        <v>991</v>
      </c>
      <c r="C4" s="115"/>
      <c r="D4" s="141"/>
    </row>
    <row r="5" spans="1:4" x14ac:dyDescent="0.25">
      <c r="A5" s="142" t="s">
        <v>992</v>
      </c>
      <c r="B5" s="123" t="s">
        <v>993</v>
      </c>
      <c r="C5" s="115"/>
      <c r="D5" s="141"/>
    </row>
    <row r="6" spans="1:4" x14ac:dyDescent="0.25">
      <c r="A6" s="142" t="s">
        <v>994</v>
      </c>
      <c r="B6" s="116" t="s">
        <v>995</v>
      </c>
      <c r="C6" s="115"/>
      <c r="D6" s="155"/>
    </row>
    <row r="7" spans="1:4" ht="45" x14ac:dyDescent="0.25">
      <c r="A7" s="72" t="s">
        <v>996</v>
      </c>
      <c r="B7" s="6" t="s">
        <v>997</v>
      </c>
      <c r="C7" s="13"/>
      <c r="D7" s="358">
        <f>D8</f>
        <v>0</v>
      </c>
    </row>
    <row r="8" spans="1:4" ht="30" x14ac:dyDescent="0.25">
      <c r="A8" s="71"/>
      <c r="B8" s="35" t="s">
        <v>1029</v>
      </c>
      <c r="C8" s="31" t="s">
        <v>1030</v>
      </c>
      <c r="D8" s="357"/>
    </row>
    <row r="9" spans="1:4" x14ac:dyDescent="0.25">
      <c r="A9" s="152"/>
      <c r="B9" s="8"/>
      <c r="C9" s="110"/>
      <c r="D9" s="301"/>
    </row>
    <row r="10" spans="1:4" x14ac:dyDescent="0.25">
      <c r="A10" s="72" t="s">
        <v>998</v>
      </c>
      <c r="B10" s="6" t="s">
        <v>999</v>
      </c>
      <c r="C10" s="13"/>
      <c r="D10" s="300"/>
    </row>
    <row r="11" spans="1:4" x14ac:dyDescent="0.25">
      <c r="A11" s="377"/>
      <c r="B11" s="42" t="s">
        <v>102</v>
      </c>
      <c r="C11" s="13"/>
      <c r="D11" s="359">
        <f>D15+D16+D17+D12</f>
        <v>0</v>
      </c>
    </row>
    <row r="12" spans="1:4" s="24" customFormat="1" x14ac:dyDescent="0.25">
      <c r="A12" s="378"/>
      <c r="B12" s="42" t="s">
        <v>42</v>
      </c>
      <c r="C12" s="13"/>
      <c r="D12" s="359">
        <f>D16</f>
        <v>0</v>
      </c>
    </row>
    <row r="13" spans="1:4" s="24" customFormat="1" x14ac:dyDescent="0.25">
      <c r="A13" s="378"/>
      <c r="B13" s="42" t="s">
        <v>1000</v>
      </c>
      <c r="C13" s="13"/>
      <c r="D13" s="359">
        <f>D17</f>
        <v>0</v>
      </c>
    </row>
    <row r="14" spans="1:4" s="24" customFormat="1" x14ac:dyDescent="0.25">
      <c r="A14" s="379"/>
      <c r="B14" s="42" t="s">
        <v>43</v>
      </c>
      <c r="C14" s="13"/>
      <c r="D14" s="359">
        <f>D18</f>
        <v>0</v>
      </c>
    </row>
    <row r="15" spans="1:4" s="24" customFormat="1" ht="30" x14ac:dyDescent="0.25">
      <c r="A15" s="74"/>
      <c r="B15" s="39" t="s">
        <v>1031</v>
      </c>
      <c r="C15" s="31" t="s">
        <v>77</v>
      </c>
      <c r="D15" s="357"/>
    </row>
    <row r="16" spans="1:4" s="24" customFormat="1" ht="30" x14ac:dyDescent="0.25">
      <c r="A16" s="74"/>
      <c r="B16" s="39" t="s">
        <v>1032</v>
      </c>
      <c r="C16" s="31" t="s">
        <v>78</v>
      </c>
      <c r="D16" s="357"/>
    </row>
    <row r="17" spans="1:4" s="24" customFormat="1" ht="30" x14ac:dyDescent="0.25">
      <c r="A17" s="74"/>
      <c r="B17" s="39" t="s">
        <v>1033</v>
      </c>
      <c r="C17" s="31" t="s">
        <v>95</v>
      </c>
      <c r="D17" s="357"/>
    </row>
    <row r="18" spans="1:4" s="24" customFormat="1" ht="30" x14ac:dyDescent="0.25">
      <c r="A18" s="74"/>
      <c r="B18" s="39" t="s">
        <v>1034</v>
      </c>
      <c r="C18" s="31" t="s">
        <v>685</v>
      </c>
      <c r="D18" s="357"/>
    </row>
    <row r="19" spans="1:4" s="24" customFormat="1" x14ac:dyDescent="0.25">
      <c r="A19" s="154"/>
      <c r="B19" s="12"/>
      <c r="C19" s="110"/>
      <c r="D19" s="301"/>
    </row>
    <row r="20" spans="1:4" ht="30" x14ac:dyDescent="0.25">
      <c r="A20" s="72" t="s">
        <v>1001</v>
      </c>
      <c r="B20" s="88" t="s">
        <v>1002</v>
      </c>
      <c r="C20" s="88" t="s">
        <v>1038</v>
      </c>
      <c r="D20" s="340" t="e">
        <f>(D21/D22)</f>
        <v>#DIV/0!</v>
      </c>
    </row>
    <row r="21" spans="1:4" ht="30" x14ac:dyDescent="0.25">
      <c r="A21" s="71"/>
      <c r="B21" s="89" t="s">
        <v>1035</v>
      </c>
      <c r="C21" s="31" t="s">
        <v>1037</v>
      </c>
      <c r="D21" s="357"/>
    </row>
    <row r="22" spans="1:4" x14ac:dyDescent="0.25">
      <c r="A22" s="71"/>
      <c r="B22" s="89" t="s">
        <v>1036</v>
      </c>
      <c r="C22" s="31" t="s">
        <v>51</v>
      </c>
      <c r="D22" s="357"/>
    </row>
    <row r="23" spans="1:4" x14ac:dyDescent="0.25">
      <c r="A23" s="152"/>
      <c r="B23" s="156"/>
      <c r="C23" s="156"/>
      <c r="D23" s="302"/>
    </row>
    <row r="24" spans="1:4" ht="30" x14ac:dyDescent="0.25">
      <c r="A24" s="142" t="s">
        <v>1003</v>
      </c>
      <c r="B24" s="153" t="s">
        <v>1004</v>
      </c>
      <c r="C24" s="115"/>
      <c r="D24" s="303"/>
    </row>
    <row r="25" spans="1:4" ht="45" x14ac:dyDescent="0.25">
      <c r="A25" s="72" t="s">
        <v>1005</v>
      </c>
      <c r="B25" s="88" t="s">
        <v>1006</v>
      </c>
      <c r="C25" s="13" t="s">
        <v>1041</v>
      </c>
      <c r="D25" s="340" t="e">
        <f>(D26/D27)</f>
        <v>#DIV/0!</v>
      </c>
    </row>
    <row r="26" spans="1:4" ht="30" x14ac:dyDescent="0.25">
      <c r="A26" s="71"/>
      <c r="B26" s="39" t="s">
        <v>1039</v>
      </c>
      <c r="C26" s="31" t="s">
        <v>1042</v>
      </c>
      <c r="D26" s="357"/>
    </row>
    <row r="27" spans="1:4" ht="30" x14ac:dyDescent="0.25">
      <c r="A27" s="71"/>
      <c r="B27" s="35" t="s">
        <v>1040</v>
      </c>
      <c r="C27" s="31" t="s">
        <v>1037</v>
      </c>
      <c r="D27" s="357"/>
    </row>
    <row r="28" spans="1:4" x14ac:dyDescent="0.25">
      <c r="A28" s="152"/>
      <c r="B28" s="8"/>
      <c r="C28" s="110"/>
      <c r="D28" s="301"/>
    </row>
    <row r="29" spans="1:4" ht="30" x14ac:dyDescent="0.25">
      <c r="A29" s="142" t="s">
        <v>1007</v>
      </c>
      <c r="B29" s="116" t="s">
        <v>1421</v>
      </c>
      <c r="C29" s="115"/>
      <c r="D29" s="303"/>
    </row>
    <row r="30" spans="1:4" ht="45" x14ac:dyDescent="0.25">
      <c r="A30" s="72" t="s">
        <v>1009</v>
      </c>
      <c r="B30" s="6" t="s">
        <v>1422</v>
      </c>
      <c r="C30" s="13" t="s">
        <v>1425</v>
      </c>
      <c r="D30" s="340" t="e">
        <f>(D31/D32)</f>
        <v>#DIV/0!</v>
      </c>
    </row>
    <row r="31" spans="1:4" ht="45" x14ac:dyDescent="0.25">
      <c r="A31" s="71"/>
      <c r="B31" s="39" t="s">
        <v>1423</v>
      </c>
      <c r="C31" s="31" t="s">
        <v>1426</v>
      </c>
      <c r="D31" s="357"/>
    </row>
    <row r="32" spans="1:4" ht="45" x14ac:dyDescent="0.25">
      <c r="A32" s="71"/>
      <c r="B32" s="40" t="s">
        <v>1424</v>
      </c>
      <c r="C32" s="31" t="s">
        <v>263</v>
      </c>
      <c r="D32" s="357"/>
    </row>
    <row r="33" spans="1:4" x14ac:dyDescent="0.25">
      <c r="A33" s="152"/>
      <c r="B33" s="8"/>
      <c r="C33" s="110"/>
      <c r="D33" s="301"/>
    </row>
    <row r="34" spans="1:4" ht="30" x14ac:dyDescent="0.25">
      <c r="A34" s="142" t="s">
        <v>1011</v>
      </c>
      <c r="B34" s="116" t="s">
        <v>1012</v>
      </c>
      <c r="C34" s="115"/>
      <c r="D34" s="303"/>
    </row>
    <row r="35" spans="1:4" ht="45" x14ac:dyDescent="0.25">
      <c r="A35" s="72" t="s">
        <v>1013</v>
      </c>
      <c r="B35" s="88" t="s">
        <v>1014</v>
      </c>
      <c r="C35" s="13" t="s">
        <v>449</v>
      </c>
      <c r="D35" s="340" t="e">
        <f>(D36/D37)</f>
        <v>#DIV/0!</v>
      </c>
    </row>
    <row r="36" spans="1:4" ht="30" x14ac:dyDescent="0.25">
      <c r="A36" s="71"/>
      <c r="B36" s="35" t="s">
        <v>1049</v>
      </c>
      <c r="C36" s="31" t="s">
        <v>447</v>
      </c>
      <c r="D36" s="357"/>
    </row>
    <row r="37" spans="1:4" ht="30" x14ac:dyDescent="0.25">
      <c r="A37" s="71"/>
      <c r="B37" s="35" t="s">
        <v>1050</v>
      </c>
      <c r="C37" s="31" t="s">
        <v>448</v>
      </c>
      <c r="D37" s="357"/>
    </row>
    <row r="38" spans="1:4" x14ac:dyDescent="0.25">
      <c r="A38" s="152"/>
      <c r="B38" s="8"/>
      <c r="C38" s="110"/>
      <c r="D38" s="301"/>
    </row>
    <row r="39" spans="1:4" x14ac:dyDescent="0.25">
      <c r="A39" s="311" t="s">
        <v>1420</v>
      </c>
      <c r="B39" s="312" t="s">
        <v>1008</v>
      </c>
      <c r="C39" s="115"/>
      <c r="D39" s="303"/>
    </row>
    <row r="40" spans="1:4" ht="30" x14ac:dyDescent="0.25">
      <c r="A40" s="310" t="s">
        <v>1015</v>
      </c>
      <c r="B40" s="6" t="s">
        <v>1010</v>
      </c>
      <c r="C40" s="13" t="s">
        <v>1048</v>
      </c>
      <c r="D40" s="340" t="e">
        <f>((D41+D42)/D43)</f>
        <v>#DIV/0!</v>
      </c>
    </row>
    <row r="41" spans="1:4" ht="30" x14ac:dyDescent="0.25">
      <c r="A41" s="309"/>
      <c r="B41" s="39" t="s">
        <v>1043</v>
      </c>
      <c r="C41" s="31" t="s">
        <v>1046</v>
      </c>
      <c r="D41" s="357"/>
    </row>
    <row r="42" spans="1:4" ht="30" x14ac:dyDescent="0.25">
      <c r="A42" s="309"/>
      <c r="B42" s="39" t="s">
        <v>1044</v>
      </c>
      <c r="C42" s="31" t="s">
        <v>1047</v>
      </c>
      <c r="D42" s="357"/>
    </row>
    <row r="43" spans="1:4" ht="30" x14ac:dyDescent="0.25">
      <c r="A43" s="309"/>
      <c r="B43" s="35" t="s">
        <v>1045</v>
      </c>
      <c r="C43" s="31" t="s">
        <v>51</v>
      </c>
      <c r="D43" s="357"/>
    </row>
    <row r="44" spans="1:4" x14ac:dyDescent="0.25">
      <c r="A44" s="307"/>
      <c r="B44" s="189"/>
      <c r="C44" s="190"/>
      <c r="D44" s="308"/>
    </row>
    <row r="45" spans="1:4" ht="30" x14ac:dyDescent="0.25">
      <c r="A45" s="142" t="s">
        <v>1016</v>
      </c>
      <c r="B45" s="116" t="s">
        <v>1017</v>
      </c>
      <c r="C45" s="115"/>
      <c r="D45" s="303"/>
    </row>
    <row r="46" spans="1:4" ht="30" x14ac:dyDescent="0.25">
      <c r="A46" s="72" t="s">
        <v>1018</v>
      </c>
      <c r="B46" s="6" t="s">
        <v>1019</v>
      </c>
      <c r="C46" s="13" t="s">
        <v>1054</v>
      </c>
      <c r="D46" s="340" t="e">
        <f>(D47/D48)</f>
        <v>#DIV/0!</v>
      </c>
    </row>
    <row r="47" spans="1:4" ht="30" x14ac:dyDescent="0.25">
      <c r="A47" s="71"/>
      <c r="B47" s="35" t="s">
        <v>1051</v>
      </c>
      <c r="C47" s="31" t="s">
        <v>1053</v>
      </c>
      <c r="D47" s="357"/>
    </row>
    <row r="48" spans="1:4" x14ac:dyDescent="0.25">
      <c r="A48" s="71"/>
      <c r="B48" s="35" t="s">
        <v>1052</v>
      </c>
      <c r="C48" s="31" t="s">
        <v>291</v>
      </c>
      <c r="D48" s="357"/>
    </row>
    <row r="49" spans="1:4" x14ac:dyDescent="0.25">
      <c r="A49" s="152"/>
      <c r="B49" s="8"/>
      <c r="C49" s="110"/>
      <c r="D49" s="301"/>
    </row>
    <row r="50" spans="1:4" ht="30" x14ac:dyDescent="0.25">
      <c r="A50" s="142" t="s">
        <v>1020</v>
      </c>
      <c r="B50" s="116" t="s">
        <v>1021</v>
      </c>
      <c r="C50" s="115"/>
      <c r="D50" s="303"/>
    </row>
    <row r="51" spans="1:4" ht="30" x14ac:dyDescent="0.25">
      <c r="A51" s="72" t="s">
        <v>1022</v>
      </c>
      <c r="B51" s="6" t="s">
        <v>1023</v>
      </c>
      <c r="C51" s="13"/>
      <c r="D51" s="358">
        <f>SUM(D52:D57)</f>
        <v>0</v>
      </c>
    </row>
    <row r="52" spans="1:4" x14ac:dyDescent="0.25">
      <c r="A52" s="377"/>
      <c r="B52" s="68" t="s">
        <v>1024</v>
      </c>
      <c r="C52" s="13"/>
      <c r="D52" s="313">
        <f>D53</f>
        <v>0</v>
      </c>
    </row>
    <row r="53" spans="1:4" x14ac:dyDescent="0.25">
      <c r="A53" s="378"/>
      <c r="B53" s="68" t="s">
        <v>1025</v>
      </c>
      <c r="C53" s="13"/>
      <c r="D53" s="313">
        <f>D59</f>
        <v>0</v>
      </c>
    </row>
    <row r="54" spans="1:4" x14ac:dyDescent="0.25">
      <c r="A54" s="378"/>
      <c r="B54" s="68" t="s">
        <v>1026</v>
      </c>
      <c r="C54" s="13"/>
      <c r="D54" s="313">
        <f>D60</f>
        <v>0</v>
      </c>
    </row>
    <row r="55" spans="1:4" x14ac:dyDescent="0.25">
      <c r="A55" s="378"/>
      <c r="B55" s="68" t="s">
        <v>1027</v>
      </c>
      <c r="C55" s="13"/>
      <c r="D55" s="313">
        <f>D61</f>
        <v>0</v>
      </c>
    </row>
    <row r="56" spans="1:4" x14ac:dyDescent="0.25">
      <c r="A56" s="378"/>
      <c r="B56" s="68" t="s">
        <v>50</v>
      </c>
      <c r="C56" s="13"/>
      <c r="D56" s="313">
        <f>D62</f>
        <v>0</v>
      </c>
    </row>
    <row r="57" spans="1:4" x14ac:dyDescent="0.25">
      <c r="A57" s="379"/>
      <c r="B57" s="68" t="s">
        <v>1028</v>
      </c>
      <c r="C57" s="13"/>
      <c r="D57" s="313">
        <f>D63</f>
        <v>0</v>
      </c>
    </row>
    <row r="58" spans="1:4" ht="30" x14ac:dyDescent="0.25">
      <c r="A58" s="87"/>
      <c r="B58" s="40" t="s">
        <v>986</v>
      </c>
      <c r="C58" s="31" t="s">
        <v>77</v>
      </c>
      <c r="D58" s="360"/>
    </row>
    <row r="59" spans="1:4" ht="30" x14ac:dyDescent="0.25">
      <c r="A59" s="87"/>
      <c r="B59" s="39" t="s">
        <v>1055</v>
      </c>
      <c r="C59" s="31" t="s">
        <v>78</v>
      </c>
      <c r="D59" s="360"/>
    </row>
    <row r="60" spans="1:4" ht="30" x14ac:dyDescent="0.25">
      <c r="A60" s="74"/>
      <c r="B60" s="39" t="s">
        <v>1056</v>
      </c>
      <c r="C60" s="31" t="s">
        <v>95</v>
      </c>
      <c r="D60" s="360"/>
    </row>
    <row r="61" spans="1:4" ht="30" x14ac:dyDescent="0.25">
      <c r="A61" s="74"/>
      <c r="B61" s="39" t="s">
        <v>1057</v>
      </c>
      <c r="C61" s="31" t="s">
        <v>685</v>
      </c>
      <c r="D61" s="360"/>
    </row>
    <row r="62" spans="1:4" ht="30" x14ac:dyDescent="0.25">
      <c r="A62" s="74"/>
      <c r="B62" s="39" t="s">
        <v>1058</v>
      </c>
      <c r="C62" s="31" t="s">
        <v>1060</v>
      </c>
      <c r="D62" s="360"/>
    </row>
    <row r="63" spans="1:4" x14ac:dyDescent="0.25">
      <c r="A63" s="97"/>
      <c r="B63" s="39" t="s">
        <v>1059</v>
      </c>
      <c r="C63" s="31" t="s">
        <v>1061</v>
      </c>
      <c r="D63" s="360"/>
    </row>
    <row r="64" spans="1:4" x14ac:dyDescent="0.25">
      <c r="A64" s="152"/>
      <c r="B64" s="8"/>
      <c r="C64" s="110"/>
      <c r="D64" s="305"/>
    </row>
    <row r="65" spans="1:4" x14ac:dyDescent="0.25">
      <c r="A65" s="83"/>
      <c r="B65" s="78"/>
      <c r="C65" s="75"/>
      <c r="D65" s="93"/>
    </row>
    <row r="66" spans="1:4" x14ac:dyDescent="0.25">
      <c r="A66" s="374"/>
      <c r="B66" s="82"/>
      <c r="C66" s="13"/>
      <c r="D66" s="92"/>
    </row>
    <row r="67" spans="1:4" x14ac:dyDescent="0.25">
      <c r="A67" s="375"/>
      <c r="B67" s="82"/>
      <c r="C67" s="13"/>
      <c r="D67" s="92"/>
    </row>
    <row r="68" spans="1:4" x14ac:dyDescent="0.25">
      <c r="A68" s="376"/>
      <c r="B68" s="82"/>
      <c r="C68" s="13"/>
      <c r="D68" s="92"/>
    </row>
    <row r="69" spans="1:4" x14ac:dyDescent="0.25">
      <c r="A69" s="46"/>
      <c r="B69" s="26"/>
      <c r="C69" s="13"/>
      <c r="D69" s="92"/>
    </row>
    <row r="70" spans="1:4" x14ac:dyDescent="0.25">
      <c r="A70" s="46"/>
      <c r="B70" s="26"/>
      <c r="C70" s="13"/>
      <c r="D70" s="92"/>
    </row>
    <row r="71" spans="1:4" x14ac:dyDescent="0.25">
      <c r="A71" s="46"/>
      <c r="B71" s="6"/>
      <c r="C71" s="13"/>
      <c r="D71" s="92"/>
    </row>
    <row r="72" spans="1:4" x14ac:dyDescent="0.25">
      <c r="A72" s="46"/>
      <c r="B72" s="6"/>
      <c r="C72" s="13"/>
      <c r="D72" s="92"/>
    </row>
    <row r="73" spans="1:4" x14ac:dyDescent="0.25">
      <c r="A73" s="46"/>
      <c r="B73" s="6"/>
      <c r="C73" s="13"/>
      <c r="D73" s="92"/>
    </row>
    <row r="74" spans="1:4" x14ac:dyDescent="0.25">
      <c r="A74" s="46"/>
      <c r="B74" s="6"/>
      <c r="C74" s="13"/>
      <c r="D74" s="92"/>
    </row>
    <row r="75" spans="1:4" x14ac:dyDescent="0.25">
      <c r="A75" s="46"/>
      <c r="B75" s="98"/>
      <c r="C75" s="13"/>
      <c r="D75" s="92"/>
    </row>
    <row r="76" spans="1:4" x14ac:dyDescent="0.25">
      <c r="A76" s="5"/>
      <c r="B76" s="98"/>
      <c r="C76" s="13"/>
      <c r="D76" s="92"/>
    </row>
    <row r="77" spans="1:4" x14ac:dyDescent="0.25">
      <c r="A77" s="5"/>
      <c r="B77" s="6"/>
      <c r="C77" s="13"/>
      <c r="D77" s="92"/>
    </row>
    <row r="78" spans="1:4" x14ac:dyDescent="0.25">
      <c r="A78" s="5"/>
      <c r="B78" s="6"/>
      <c r="C78" s="13"/>
      <c r="D78" s="92"/>
    </row>
    <row r="79" spans="1:4" x14ac:dyDescent="0.25">
      <c r="A79" s="5"/>
      <c r="B79" s="6"/>
      <c r="C79" s="13"/>
      <c r="D79" s="92"/>
    </row>
    <row r="80" spans="1:4" x14ac:dyDescent="0.25">
      <c r="A80" s="5"/>
      <c r="B80" s="6"/>
      <c r="C80" s="13"/>
      <c r="D80" s="92"/>
    </row>
    <row r="81" spans="1:4" x14ac:dyDescent="0.25">
      <c r="A81" s="5"/>
      <c r="B81" s="6"/>
      <c r="C81" s="13"/>
      <c r="D81" s="92"/>
    </row>
    <row r="82" spans="1:4" x14ac:dyDescent="0.25">
      <c r="A82" s="72"/>
      <c r="B82" s="6"/>
      <c r="C82" s="13"/>
      <c r="D82" s="92"/>
    </row>
    <row r="83" spans="1:4" x14ac:dyDescent="0.25">
      <c r="A83" s="72"/>
      <c r="B83" s="6"/>
      <c r="C83" s="13"/>
      <c r="D83" s="92"/>
    </row>
    <row r="84" spans="1:4" x14ac:dyDescent="0.25">
      <c r="A84" s="72"/>
      <c r="B84" s="6"/>
      <c r="C84" s="13"/>
      <c r="D84" s="92"/>
    </row>
    <row r="85" spans="1:4" x14ac:dyDescent="0.25">
      <c r="A85" s="72"/>
      <c r="B85" s="6"/>
      <c r="C85" s="13"/>
      <c r="D85" s="92"/>
    </row>
    <row r="86" spans="1:4" x14ac:dyDescent="0.25">
      <c r="A86" s="5"/>
      <c r="B86" s="6"/>
      <c r="C86" s="13"/>
      <c r="D86" s="92"/>
    </row>
    <row r="87" spans="1:4" x14ac:dyDescent="0.25">
      <c r="A87" s="5"/>
      <c r="B87" s="80"/>
      <c r="C87" s="79"/>
      <c r="D87" s="94"/>
    </row>
    <row r="88" spans="1:4" x14ac:dyDescent="0.25">
      <c r="A88" s="47"/>
      <c r="B88" s="76"/>
      <c r="C88" s="14"/>
      <c r="D88" s="84"/>
    </row>
    <row r="89" spans="1:4" x14ac:dyDescent="0.25">
      <c r="A89" s="5"/>
      <c r="B89" s="42"/>
      <c r="C89" s="14"/>
      <c r="D89" s="84"/>
    </row>
    <row r="90" spans="1:4" x14ac:dyDescent="0.25">
      <c r="A90" s="5"/>
      <c r="B90" s="26"/>
      <c r="C90" s="14"/>
      <c r="D90" s="84"/>
    </row>
    <row r="91" spans="1:4" x14ac:dyDescent="0.25">
      <c r="A91" s="5"/>
      <c r="B91" s="26"/>
      <c r="C91" s="14"/>
      <c r="D91" s="84"/>
    </row>
    <row r="92" spans="1:4" x14ac:dyDescent="0.25">
      <c r="A92" s="5"/>
      <c r="B92" s="26"/>
      <c r="C92" s="14"/>
      <c r="D92" s="84"/>
    </row>
    <row r="93" spans="1:4" x14ac:dyDescent="0.25">
      <c r="A93" s="5"/>
      <c r="B93" s="26"/>
      <c r="C93" s="14"/>
      <c r="D93" s="84"/>
    </row>
    <row r="94" spans="1:4" x14ac:dyDescent="0.25">
      <c r="A94" s="5"/>
      <c r="B94" s="42"/>
      <c r="C94" s="14"/>
      <c r="D94" s="84"/>
    </row>
    <row r="95" spans="1:4" ht="32.25" customHeight="1" x14ac:dyDescent="0.25">
      <c r="A95" s="72"/>
      <c r="B95" s="65"/>
      <c r="C95" s="14"/>
      <c r="D95" s="84"/>
    </row>
    <row r="96" spans="1:4" x14ac:dyDescent="0.25">
      <c r="A96" s="5"/>
      <c r="B96" s="6"/>
      <c r="C96" s="14"/>
      <c r="D96" s="84"/>
    </row>
    <row r="97" spans="1:4" x14ac:dyDescent="0.25">
      <c r="A97" s="5"/>
      <c r="B97" s="6"/>
      <c r="C97" s="14"/>
      <c r="D97" s="84"/>
    </row>
    <row r="98" spans="1:4" x14ac:dyDescent="0.25">
      <c r="A98" s="5"/>
      <c r="B98" s="6"/>
      <c r="C98" s="13"/>
      <c r="D98" s="92"/>
    </row>
    <row r="99" spans="1:4" x14ac:dyDescent="0.25">
      <c r="A99" s="5"/>
      <c r="B99" s="67"/>
      <c r="C99" s="14"/>
      <c r="D99" s="92"/>
    </row>
    <row r="100" spans="1:4" x14ac:dyDescent="0.25">
      <c r="A100" s="5"/>
      <c r="B100" s="58"/>
      <c r="C100" s="14"/>
      <c r="D100" s="92"/>
    </row>
    <row r="101" spans="1:4" x14ac:dyDescent="0.25">
      <c r="A101" s="5"/>
      <c r="B101" s="67"/>
      <c r="C101" s="14"/>
      <c r="D101" s="92"/>
    </row>
    <row r="102" spans="1:4" x14ac:dyDescent="0.25">
      <c r="A102" s="5"/>
      <c r="B102" s="67"/>
      <c r="C102" s="14"/>
      <c r="D102" s="92"/>
    </row>
    <row r="103" spans="1:4" x14ac:dyDescent="0.25">
      <c r="A103" s="5"/>
      <c r="B103" s="26"/>
      <c r="C103" s="5"/>
      <c r="D103" s="92"/>
    </row>
    <row r="104" spans="1:4" x14ac:dyDescent="0.25">
      <c r="A104" s="5"/>
      <c r="B104" s="68"/>
      <c r="C104" s="10"/>
      <c r="D104" s="92"/>
    </row>
    <row r="105" spans="1:4" x14ac:dyDescent="0.25">
      <c r="A105" s="5"/>
      <c r="B105" s="68"/>
      <c r="C105" s="10"/>
      <c r="D105" s="84"/>
    </row>
    <row r="106" spans="1:4" x14ac:dyDescent="0.25">
      <c r="A106" s="5"/>
      <c r="B106" s="42"/>
      <c r="C106" s="10"/>
      <c r="D106" s="92"/>
    </row>
    <row r="107" spans="1:4" x14ac:dyDescent="0.25">
      <c r="A107" s="5"/>
      <c r="B107" s="26"/>
      <c r="C107" s="10"/>
      <c r="D107" s="92"/>
    </row>
    <row r="108" spans="1:4" x14ac:dyDescent="0.25">
      <c r="A108" s="5"/>
      <c r="B108" s="26"/>
      <c r="C108" s="10"/>
      <c r="D108" s="92"/>
    </row>
    <row r="109" spans="1:4" x14ac:dyDescent="0.25">
      <c r="A109" s="5"/>
      <c r="B109" s="26"/>
      <c r="C109" s="10"/>
      <c r="D109" s="92"/>
    </row>
    <row r="110" spans="1:4" x14ac:dyDescent="0.25">
      <c r="A110" s="5"/>
      <c r="B110" s="26"/>
      <c r="C110" s="10"/>
      <c r="D110" s="92"/>
    </row>
    <row r="111" spans="1:4" x14ac:dyDescent="0.25">
      <c r="A111" s="5"/>
      <c r="B111" s="42"/>
      <c r="C111" s="10"/>
      <c r="D111" s="92"/>
    </row>
    <row r="112" spans="1:4" x14ac:dyDescent="0.25">
      <c r="A112" s="5"/>
      <c r="B112" s="58"/>
      <c r="C112" s="14"/>
      <c r="D112" s="95"/>
    </row>
    <row r="113" spans="1:4" x14ac:dyDescent="0.25">
      <c r="A113" s="47"/>
      <c r="B113" s="60"/>
      <c r="C113" s="14"/>
      <c r="D113" s="95"/>
    </row>
    <row r="114" spans="1:4" x14ac:dyDescent="0.25">
      <c r="A114" s="46"/>
      <c r="B114" s="42"/>
      <c r="C114" s="14"/>
      <c r="D114" s="95"/>
    </row>
    <row r="115" spans="1:4" x14ac:dyDescent="0.25">
      <c r="A115" s="46"/>
      <c r="B115" s="65"/>
      <c r="C115" s="14"/>
      <c r="D115" s="95"/>
    </row>
    <row r="116" spans="1:4" x14ac:dyDescent="0.25">
      <c r="A116" s="46"/>
      <c r="B116" s="65"/>
      <c r="C116" s="14"/>
      <c r="D116" s="95"/>
    </row>
    <row r="117" spans="1:4" x14ac:dyDescent="0.25">
      <c r="A117" s="46"/>
      <c r="B117" s="26"/>
      <c r="C117" s="14"/>
      <c r="D117" s="95"/>
    </row>
    <row r="118" spans="1:4" x14ac:dyDescent="0.25">
      <c r="A118" s="46"/>
      <c r="B118" s="42"/>
      <c r="C118" s="5"/>
      <c r="D118" s="95"/>
    </row>
    <row r="119" spans="1:4" x14ac:dyDescent="0.25">
      <c r="A119" s="20"/>
      <c r="B119" s="16"/>
      <c r="C119" s="17"/>
      <c r="D119" s="96"/>
    </row>
    <row r="120" spans="1:4" x14ac:dyDescent="0.25">
      <c r="A120" s="5"/>
      <c r="B120" s="58"/>
      <c r="C120" s="10"/>
      <c r="D120" s="92"/>
    </row>
    <row r="121" spans="1:4" x14ac:dyDescent="0.25">
      <c r="A121" s="5"/>
      <c r="B121" s="26"/>
      <c r="C121" s="10"/>
      <c r="D121" s="92"/>
    </row>
    <row r="122" spans="1:4" x14ac:dyDescent="0.25">
      <c r="A122" s="5"/>
      <c r="B122" s="26"/>
      <c r="C122" s="10"/>
      <c r="D122" s="92"/>
    </row>
    <row r="123" spans="1:4" x14ac:dyDescent="0.25">
      <c r="A123" s="5"/>
      <c r="B123" s="26"/>
      <c r="C123" s="10"/>
      <c r="D123" s="92"/>
    </row>
    <row r="124" spans="1:4" x14ac:dyDescent="0.25">
      <c r="A124" s="5"/>
      <c r="B124" s="26"/>
      <c r="C124" s="10"/>
      <c r="D124" s="92"/>
    </row>
    <row r="125" spans="1:4" x14ac:dyDescent="0.25">
      <c r="A125" s="5"/>
      <c r="B125" s="26"/>
      <c r="C125" s="10"/>
      <c r="D125" s="92"/>
    </row>
    <row r="126" spans="1:4" x14ac:dyDescent="0.25">
      <c r="A126" s="5"/>
      <c r="B126" s="26"/>
      <c r="C126" s="10"/>
      <c r="D126" s="92"/>
    </row>
    <row r="127" spans="1:4" x14ac:dyDescent="0.25">
      <c r="A127" s="5"/>
      <c r="B127" s="26"/>
      <c r="C127" s="10"/>
      <c r="D127" s="92"/>
    </row>
    <row r="128" spans="1:4" x14ac:dyDescent="0.25">
      <c r="A128" s="5"/>
      <c r="B128" s="26"/>
      <c r="C128" s="14"/>
      <c r="D128" s="95"/>
    </row>
    <row r="129" spans="1:4" x14ac:dyDescent="0.25">
      <c r="A129" s="5"/>
      <c r="B129" s="26"/>
      <c r="C129" s="14"/>
      <c r="D129" s="95"/>
    </row>
    <row r="130" spans="1:4" x14ac:dyDescent="0.25">
      <c r="A130" s="5"/>
      <c r="B130" s="26"/>
      <c r="C130" s="14"/>
      <c r="D130" s="95"/>
    </row>
    <row r="131" spans="1:4" x14ac:dyDescent="0.25">
      <c r="A131" s="5"/>
      <c r="B131" s="26"/>
      <c r="C131" s="14"/>
      <c r="D131" s="95"/>
    </row>
    <row r="132" spans="1:4" x14ac:dyDescent="0.25">
      <c r="A132" s="5"/>
      <c r="B132" s="26"/>
      <c r="C132" s="14"/>
      <c r="D132" s="95"/>
    </row>
    <row r="133" spans="1:4" x14ac:dyDescent="0.25">
      <c r="A133" s="5"/>
      <c r="B133" s="26"/>
      <c r="C133" s="14"/>
      <c r="D133" s="95"/>
    </row>
    <row r="134" spans="1:4" x14ac:dyDescent="0.25">
      <c r="A134" s="5"/>
      <c r="B134" s="26"/>
      <c r="C134" s="14"/>
      <c r="D134" s="95"/>
    </row>
    <row r="135" spans="1:4" x14ac:dyDescent="0.25">
      <c r="A135" s="5"/>
      <c r="B135" s="26"/>
      <c r="C135" s="14"/>
      <c r="D135" s="95"/>
    </row>
    <row r="136" spans="1:4" x14ac:dyDescent="0.25">
      <c r="A136" s="5"/>
      <c r="B136" s="26"/>
      <c r="C136" s="14"/>
      <c r="D136" s="95"/>
    </row>
    <row r="137" spans="1:4" ht="46.5" customHeight="1" x14ac:dyDescent="0.25">
      <c r="A137" s="5"/>
      <c r="B137" s="58"/>
      <c r="C137" s="14"/>
      <c r="D137" s="95"/>
    </row>
    <row r="138" spans="1:4" x14ac:dyDescent="0.25">
      <c r="A138" s="5"/>
      <c r="B138" s="26"/>
      <c r="C138" s="5"/>
      <c r="D138" s="95"/>
    </row>
    <row r="139" spans="1:4" x14ac:dyDescent="0.25">
      <c r="A139" s="81"/>
      <c r="B139" s="26"/>
      <c r="C139" s="14"/>
      <c r="D139" s="95"/>
    </row>
    <row r="140" spans="1:4" x14ac:dyDescent="0.25">
      <c r="A140" s="81"/>
      <c r="B140" s="26"/>
      <c r="C140" s="14"/>
      <c r="D140" s="95"/>
    </row>
    <row r="141" spans="1:4" x14ac:dyDescent="0.25">
      <c r="A141" s="81"/>
      <c r="B141" s="42"/>
      <c r="C141" s="5"/>
      <c r="D141" s="95"/>
    </row>
    <row r="142" spans="1:4" s="24" customFormat="1" x14ac:dyDescent="0.25">
      <c r="A142" s="20"/>
      <c r="B142" s="26"/>
      <c r="C142" s="5"/>
      <c r="D142" s="95"/>
    </row>
    <row r="143" spans="1:4" s="24" customFormat="1" x14ac:dyDescent="0.25">
      <c r="A143" s="20"/>
      <c r="B143" s="26"/>
      <c r="C143" s="10"/>
      <c r="D143" s="95"/>
    </row>
    <row r="144" spans="1:4" s="24" customFormat="1" x14ac:dyDescent="0.25">
      <c r="A144" s="20"/>
      <c r="B144" s="26"/>
      <c r="C144" s="10"/>
      <c r="D144" s="95"/>
    </row>
    <row r="145" spans="1:4" s="24" customFormat="1" x14ac:dyDescent="0.25">
      <c r="A145" s="20"/>
      <c r="B145" s="26"/>
      <c r="C145" s="10"/>
      <c r="D145" s="95"/>
    </row>
    <row r="146" spans="1:4" s="24" customFormat="1" x14ac:dyDescent="0.25">
      <c r="A146" s="20"/>
      <c r="B146" s="42"/>
      <c r="C146" s="10"/>
      <c r="D146" s="95"/>
    </row>
    <row r="147" spans="1:4" s="24" customFormat="1" x14ac:dyDescent="0.25">
      <c r="A147" s="20"/>
      <c r="B147" s="58"/>
      <c r="C147" s="14"/>
      <c r="D147" s="95"/>
    </row>
    <row r="148" spans="1:4" s="24" customFormat="1" x14ac:dyDescent="0.25">
      <c r="A148" s="20"/>
      <c r="B148" s="26"/>
      <c r="C148" s="14"/>
      <c r="D148" s="95"/>
    </row>
    <row r="149" spans="1:4" s="24" customFormat="1" x14ac:dyDescent="0.25">
      <c r="A149" s="20"/>
      <c r="B149" s="26"/>
      <c r="C149" s="14"/>
      <c r="D149" s="95"/>
    </row>
    <row r="150" spans="1:4" s="24" customFormat="1" x14ac:dyDescent="0.25">
      <c r="A150" s="20"/>
      <c r="B150" s="42"/>
      <c r="C150" s="14"/>
      <c r="D150" s="95"/>
    </row>
    <row r="151" spans="1:4" x14ac:dyDescent="0.25">
      <c r="A151" s="5"/>
      <c r="B151" s="26"/>
      <c r="C151" s="14"/>
      <c r="D151" s="95"/>
    </row>
    <row r="152" spans="1:4" x14ac:dyDescent="0.25">
      <c r="A152" s="5"/>
      <c r="B152" s="26"/>
      <c r="C152" s="14"/>
      <c r="D152" s="95"/>
    </row>
    <row r="153" spans="1:4" x14ac:dyDescent="0.25">
      <c r="A153" s="5"/>
      <c r="B153" s="26"/>
      <c r="C153" s="14"/>
      <c r="D153" s="95"/>
    </row>
    <row r="154" spans="1:4" x14ac:dyDescent="0.25">
      <c r="A154" s="5"/>
      <c r="B154" s="26"/>
      <c r="C154" s="14"/>
      <c r="D154" s="95"/>
    </row>
    <row r="155" spans="1:4" s="24" customFormat="1" x14ac:dyDescent="0.25">
      <c r="A155" s="5"/>
      <c r="B155" s="26"/>
      <c r="C155" s="14"/>
      <c r="D155" s="95"/>
    </row>
    <row r="156" spans="1:4" x14ac:dyDescent="0.25">
      <c r="A156" s="5"/>
      <c r="B156" s="26"/>
      <c r="C156" s="14"/>
      <c r="D156" s="95"/>
    </row>
    <row r="157" spans="1:4" x14ac:dyDescent="0.25">
      <c r="A157" s="5"/>
      <c r="B157" s="26"/>
      <c r="C157" s="14"/>
      <c r="D157" s="95"/>
    </row>
    <row r="158" spans="1:4" ht="29.25" customHeight="1" x14ac:dyDescent="0.25">
      <c r="A158" s="5"/>
      <c r="B158" s="65"/>
      <c r="C158" s="14"/>
      <c r="D158" s="95"/>
    </row>
    <row r="159" spans="1:4" x14ac:dyDescent="0.25">
      <c r="A159" s="20"/>
      <c r="B159" s="26"/>
      <c r="C159" s="5"/>
      <c r="D159" s="95"/>
    </row>
    <row r="160" spans="1:4" x14ac:dyDescent="0.25">
      <c r="A160" s="5"/>
      <c r="B160" s="42"/>
      <c r="C160" s="5"/>
      <c r="D160" s="95"/>
    </row>
    <row r="161" spans="1:4" x14ac:dyDescent="0.25">
      <c r="A161" s="5"/>
      <c r="B161" s="42"/>
      <c r="C161" s="5"/>
      <c r="D161" s="95"/>
    </row>
    <row r="162" spans="1:4" s="24" customFormat="1" x14ac:dyDescent="0.25">
      <c r="A162" s="5"/>
      <c r="B162" s="42"/>
      <c r="C162" s="5"/>
      <c r="D162" s="95"/>
    </row>
    <row r="163" spans="1:4" x14ac:dyDescent="0.25">
      <c r="A163" s="24"/>
      <c r="B163" s="24"/>
      <c r="C163" s="85"/>
    </row>
    <row r="164" spans="1:4" x14ac:dyDescent="0.25">
      <c r="A164" s="24"/>
      <c r="B164" s="24"/>
      <c r="C164" s="85"/>
    </row>
    <row r="165" spans="1:4" x14ac:dyDescent="0.25">
      <c r="A165" s="24"/>
      <c r="B165" s="24"/>
      <c r="C165" s="85"/>
    </row>
    <row r="166" spans="1:4" x14ac:dyDescent="0.25">
      <c r="A166" s="24"/>
      <c r="B166" s="24"/>
      <c r="C166" s="85"/>
    </row>
    <row r="167" spans="1:4" x14ac:dyDescent="0.25">
      <c r="A167" s="24"/>
      <c r="B167" s="24"/>
      <c r="C167" s="85"/>
    </row>
    <row r="168" spans="1:4" x14ac:dyDescent="0.25">
      <c r="A168" s="24"/>
      <c r="B168" s="24"/>
      <c r="C168" s="85"/>
    </row>
    <row r="169" spans="1:4" x14ac:dyDescent="0.25">
      <c r="A169" s="24"/>
      <c r="B169" s="24"/>
      <c r="C169" s="85"/>
    </row>
    <row r="170" spans="1:4" s="24" customFormat="1" x14ac:dyDescent="0.25">
      <c r="C170" s="85"/>
      <c r="D170" s="90"/>
    </row>
    <row r="171" spans="1:4" s="24" customFormat="1" x14ac:dyDescent="0.25">
      <c r="C171" s="85"/>
      <c r="D171" s="90"/>
    </row>
    <row r="172" spans="1:4" s="24" customFormat="1" x14ac:dyDescent="0.25">
      <c r="C172" s="85"/>
      <c r="D172" s="90"/>
    </row>
    <row r="173" spans="1:4" s="24" customFormat="1" x14ac:dyDescent="0.25">
      <c r="C173" s="85"/>
      <c r="D173" s="90"/>
    </row>
    <row r="174" spans="1:4" s="24" customFormat="1" x14ac:dyDescent="0.25">
      <c r="C174" s="85"/>
      <c r="D174" s="90"/>
    </row>
    <row r="175" spans="1:4" s="24" customFormat="1" x14ac:dyDescent="0.25">
      <c r="C175" s="85"/>
      <c r="D175" s="90"/>
    </row>
    <row r="176" spans="1:4" s="24" customFormat="1" x14ac:dyDescent="0.25">
      <c r="C176" s="85"/>
      <c r="D176" s="90"/>
    </row>
    <row r="177" spans="3:4" s="24" customFormat="1" x14ac:dyDescent="0.25">
      <c r="C177" s="85"/>
      <c r="D177" s="90"/>
    </row>
    <row r="178" spans="3:4" s="24" customFormat="1" x14ac:dyDescent="0.25">
      <c r="C178" s="85"/>
      <c r="D178" s="90"/>
    </row>
    <row r="179" spans="3:4" s="24" customFormat="1" x14ac:dyDescent="0.25">
      <c r="C179" s="85"/>
      <c r="D179" s="90"/>
    </row>
    <row r="180" spans="3:4" s="24" customFormat="1" x14ac:dyDescent="0.25">
      <c r="C180" s="85"/>
      <c r="D180" s="90"/>
    </row>
    <row r="181" spans="3:4" s="24" customFormat="1" x14ac:dyDescent="0.25">
      <c r="C181" s="85"/>
      <c r="D181" s="90"/>
    </row>
    <row r="182" spans="3:4" s="24" customFormat="1" x14ac:dyDescent="0.25">
      <c r="C182" s="85"/>
      <c r="D182" s="90"/>
    </row>
    <row r="183" spans="3:4" s="24" customFormat="1" x14ac:dyDescent="0.25">
      <c r="C183" s="85"/>
      <c r="D183" s="90"/>
    </row>
    <row r="184" spans="3:4" s="24" customFormat="1" x14ac:dyDescent="0.25">
      <c r="C184" s="85"/>
      <c r="D184" s="90"/>
    </row>
    <row r="185" spans="3:4" s="24" customFormat="1" x14ac:dyDescent="0.25">
      <c r="C185" s="85"/>
      <c r="D185" s="90"/>
    </row>
    <row r="186" spans="3:4" s="24" customFormat="1" x14ac:dyDescent="0.25">
      <c r="C186" s="85"/>
      <c r="D186" s="90"/>
    </row>
    <row r="187" spans="3:4" s="24" customFormat="1" x14ac:dyDescent="0.25">
      <c r="C187" s="85"/>
      <c r="D187" s="90"/>
    </row>
    <row r="188" spans="3:4" s="24" customFormat="1" x14ac:dyDescent="0.25">
      <c r="C188" s="85"/>
      <c r="D188" s="90"/>
    </row>
    <row r="189" spans="3:4" s="24" customFormat="1" x14ac:dyDescent="0.25">
      <c r="C189" s="85"/>
      <c r="D189" s="90"/>
    </row>
    <row r="190" spans="3:4" s="24" customFormat="1" x14ac:dyDescent="0.25">
      <c r="C190" s="85"/>
      <c r="D190" s="90"/>
    </row>
    <row r="191" spans="3:4" s="24" customFormat="1" x14ac:dyDescent="0.25">
      <c r="C191" s="85"/>
      <c r="D191" s="90"/>
    </row>
    <row r="192" spans="3:4" s="24" customFormat="1" x14ac:dyDescent="0.25">
      <c r="C192" s="85"/>
      <c r="D192" s="90"/>
    </row>
    <row r="193" spans="3:4" s="24" customFormat="1" x14ac:dyDescent="0.25">
      <c r="C193" s="85"/>
      <c r="D193" s="90"/>
    </row>
    <row r="194" spans="3:4" s="24" customFormat="1" x14ac:dyDescent="0.25">
      <c r="C194" s="85"/>
      <c r="D194" s="90"/>
    </row>
    <row r="195" spans="3:4" s="24" customFormat="1" x14ac:dyDescent="0.25">
      <c r="C195" s="85"/>
      <c r="D195" s="90"/>
    </row>
    <row r="196" spans="3:4" s="24" customFormat="1" x14ac:dyDescent="0.25">
      <c r="C196" s="85"/>
      <c r="D196" s="90"/>
    </row>
    <row r="197" spans="3:4" s="24" customFormat="1" x14ac:dyDescent="0.25">
      <c r="C197" s="85"/>
      <c r="D197" s="90"/>
    </row>
    <row r="198" spans="3:4" s="24" customFormat="1" x14ac:dyDescent="0.25">
      <c r="C198" s="85"/>
      <c r="D198" s="90"/>
    </row>
    <row r="199" spans="3:4" s="24" customFormat="1" x14ac:dyDescent="0.25">
      <c r="C199" s="85"/>
      <c r="D199" s="90"/>
    </row>
    <row r="200" spans="3:4" s="24" customFormat="1" x14ac:dyDescent="0.25">
      <c r="C200" s="85"/>
      <c r="D200" s="90"/>
    </row>
    <row r="201" spans="3:4" s="24" customFormat="1" x14ac:dyDescent="0.25">
      <c r="C201" s="85"/>
      <c r="D201" s="90"/>
    </row>
    <row r="202" spans="3:4" s="24" customFormat="1" x14ac:dyDescent="0.25">
      <c r="C202" s="85"/>
      <c r="D202" s="90"/>
    </row>
    <row r="203" spans="3:4" s="24" customFormat="1" x14ac:dyDescent="0.25">
      <c r="C203" s="85"/>
      <c r="D203" s="90"/>
    </row>
    <row r="204" spans="3:4" s="24" customFormat="1" x14ac:dyDescent="0.25">
      <c r="C204" s="85"/>
      <c r="D204" s="90"/>
    </row>
    <row r="205" spans="3:4" s="24" customFormat="1" x14ac:dyDescent="0.25">
      <c r="C205" s="85"/>
      <c r="D205" s="90"/>
    </row>
    <row r="206" spans="3:4" s="24" customFormat="1" x14ac:dyDescent="0.25">
      <c r="C206" s="85"/>
      <c r="D206" s="90"/>
    </row>
    <row r="207" spans="3:4" s="24" customFormat="1" x14ac:dyDescent="0.25">
      <c r="C207" s="85"/>
      <c r="D207" s="90"/>
    </row>
    <row r="208" spans="3:4" s="24" customFormat="1" x14ac:dyDescent="0.25">
      <c r="C208" s="85"/>
      <c r="D208" s="90"/>
    </row>
    <row r="209" spans="3:4" s="24" customFormat="1" x14ac:dyDescent="0.25">
      <c r="C209" s="85"/>
      <c r="D209" s="90"/>
    </row>
    <row r="210" spans="3:4" s="24" customFormat="1" x14ac:dyDescent="0.25">
      <c r="C210" s="85"/>
      <c r="D210" s="90"/>
    </row>
    <row r="211" spans="3:4" s="24" customFormat="1" x14ac:dyDescent="0.25">
      <c r="C211" s="85"/>
      <c r="D211" s="90"/>
    </row>
    <row r="212" spans="3:4" s="24" customFormat="1" x14ac:dyDescent="0.25">
      <c r="C212" s="85"/>
      <c r="D212" s="90"/>
    </row>
    <row r="213" spans="3:4" s="24" customFormat="1" x14ac:dyDescent="0.25">
      <c r="C213" s="85"/>
      <c r="D213" s="90"/>
    </row>
    <row r="214" spans="3:4" s="24" customFormat="1" x14ac:dyDescent="0.25">
      <c r="C214" s="85"/>
      <c r="D214" s="90"/>
    </row>
    <row r="215" spans="3:4" s="24" customFormat="1" x14ac:dyDescent="0.25">
      <c r="C215" s="85"/>
      <c r="D215" s="90"/>
    </row>
    <row r="216" spans="3:4" s="24" customFormat="1" x14ac:dyDescent="0.25">
      <c r="C216" s="85"/>
      <c r="D216" s="90"/>
    </row>
    <row r="217" spans="3:4" s="24" customFormat="1" x14ac:dyDescent="0.25">
      <c r="C217" s="85"/>
      <c r="D217" s="90"/>
    </row>
    <row r="218" spans="3:4" s="24" customFormat="1" x14ac:dyDescent="0.25">
      <c r="C218" s="85"/>
      <c r="D218" s="90"/>
    </row>
    <row r="219" spans="3:4" s="24" customFormat="1" x14ac:dyDescent="0.25">
      <c r="C219" s="85"/>
      <c r="D219" s="90"/>
    </row>
    <row r="220" spans="3:4" s="24" customFormat="1" x14ac:dyDescent="0.25">
      <c r="C220" s="85"/>
      <c r="D220" s="90"/>
    </row>
    <row r="221" spans="3:4" s="24" customFormat="1" x14ac:dyDescent="0.25">
      <c r="C221" s="85"/>
      <c r="D221" s="90"/>
    </row>
    <row r="222" spans="3:4" s="24" customFormat="1" x14ac:dyDescent="0.25">
      <c r="C222" s="85"/>
      <c r="D222" s="90"/>
    </row>
    <row r="223" spans="3:4" s="24" customFormat="1" x14ac:dyDescent="0.25">
      <c r="C223" s="85"/>
      <c r="D223" s="90"/>
    </row>
    <row r="224" spans="3:4" s="24" customFormat="1" x14ac:dyDescent="0.25">
      <c r="C224" s="85"/>
      <c r="D224" s="90"/>
    </row>
    <row r="225" spans="3:4" s="24" customFormat="1" x14ac:dyDescent="0.25">
      <c r="C225" s="85"/>
      <c r="D225" s="90"/>
    </row>
    <row r="226" spans="3:4" s="24" customFormat="1" x14ac:dyDescent="0.25">
      <c r="C226" s="85"/>
      <c r="D226" s="90"/>
    </row>
    <row r="227" spans="3:4" s="24" customFormat="1" x14ac:dyDescent="0.25">
      <c r="C227" s="85"/>
      <c r="D227" s="90"/>
    </row>
    <row r="228" spans="3:4" s="24" customFormat="1" x14ac:dyDescent="0.25">
      <c r="C228" s="85"/>
      <c r="D228" s="90"/>
    </row>
    <row r="229" spans="3:4" s="24" customFormat="1" x14ac:dyDescent="0.25">
      <c r="C229" s="85"/>
      <c r="D229" s="90"/>
    </row>
    <row r="230" spans="3:4" s="24" customFormat="1" x14ac:dyDescent="0.25">
      <c r="C230" s="85"/>
      <c r="D230" s="90"/>
    </row>
  </sheetData>
  <sheetProtection password="CA2C" sheet="1" objects="1" scenarios="1"/>
  <mergeCells count="3">
    <mergeCell ref="A66:A68"/>
    <mergeCell ref="A52:A57"/>
    <mergeCell ref="A11:A14"/>
  </mergeCells>
  <phoneticPr fontId="1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1"/>
  <sheetViews>
    <sheetView zoomScale="90" zoomScaleNormal="90" workbookViewId="0">
      <pane ySplit="2" topLeftCell="A33" activePane="bottomLeft" state="frozenSplit"/>
      <selection pane="bottomLeft" activeCell="B56" sqref="B56"/>
    </sheetView>
  </sheetViews>
  <sheetFormatPr defaultColWidth="6.5703125" defaultRowHeight="15" x14ac:dyDescent="0.25"/>
  <cols>
    <col min="1" max="1" width="10.140625" style="1" bestFit="1" customWidth="1"/>
    <col min="2" max="2" width="135.140625" style="1" customWidth="1"/>
    <col min="3" max="3" width="16.42578125" style="3" customWidth="1"/>
    <col min="4" max="4" width="21.85546875" style="90" customWidth="1"/>
    <col min="5" max="5" width="23.7109375" style="1" customWidth="1"/>
    <col min="6" max="6" width="10" style="1" customWidth="1"/>
    <col min="7" max="16384" width="6.5703125" style="1"/>
  </cols>
  <sheetData>
    <row r="1" spans="1:4" ht="21" x14ac:dyDescent="0.35">
      <c r="B1" s="22" t="s">
        <v>544</v>
      </c>
    </row>
    <row r="2" spans="1:4" ht="30" x14ac:dyDescent="0.25">
      <c r="A2" s="5"/>
      <c r="B2" s="5" t="s">
        <v>253</v>
      </c>
      <c r="C2" s="5" t="s">
        <v>251</v>
      </c>
      <c r="D2" s="91" t="s">
        <v>254</v>
      </c>
    </row>
    <row r="3" spans="1:4" x14ac:dyDescent="0.25">
      <c r="A3" s="5"/>
      <c r="B3" s="5" t="s">
        <v>252</v>
      </c>
      <c r="C3" s="5"/>
      <c r="D3" s="91"/>
    </row>
    <row r="4" spans="1:4" x14ac:dyDescent="0.25">
      <c r="A4" s="105"/>
      <c r="B4" s="105" t="s">
        <v>1062</v>
      </c>
      <c r="C4" s="115"/>
      <c r="D4" s="141"/>
    </row>
    <row r="5" spans="1:4" x14ac:dyDescent="0.25">
      <c r="A5" s="142" t="s">
        <v>1064</v>
      </c>
      <c r="B5" s="123" t="s">
        <v>1063</v>
      </c>
      <c r="C5" s="115"/>
      <c r="D5" s="141"/>
    </row>
    <row r="6" spans="1:4" x14ac:dyDescent="0.25">
      <c r="A6" s="142" t="s">
        <v>1065</v>
      </c>
      <c r="B6" s="116" t="s">
        <v>1066</v>
      </c>
      <c r="C6" s="115"/>
      <c r="D6" s="155"/>
    </row>
    <row r="7" spans="1:4" x14ac:dyDescent="0.25">
      <c r="A7" s="72" t="s">
        <v>1067</v>
      </c>
      <c r="B7" s="6" t="s">
        <v>1068</v>
      </c>
      <c r="C7" s="13" t="s">
        <v>1099</v>
      </c>
      <c r="D7" s="340" t="e">
        <f>(D8/D9)</f>
        <v>#DIV/0!</v>
      </c>
    </row>
    <row r="8" spans="1:4" x14ac:dyDescent="0.25">
      <c r="A8" s="71"/>
      <c r="B8" s="35" t="s">
        <v>1095</v>
      </c>
      <c r="C8" s="31" t="s">
        <v>1098</v>
      </c>
      <c r="D8" s="357"/>
    </row>
    <row r="9" spans="1:4" x14ac:dyDescent="0.25">
      <c r="A9" s="71"/>
      <c r="B9" s="35" t="s">
        <v>1096</v>
      </c>
      <c r="C9" s="31" t="s">
        <v>1097</v>
      </c>
      <c r="D9" s="357"/>
    </row>
    <row r="10" spans="1:4" x14ac:dyDescent="0.25">
      <c r="A10" s="152"/>
      <c r="B10" s="8"/>
      <c r="C10" s="110"/>
      <c r="D10" s="301"/>
    </row>
    <row r="11" spans="1:4" x14ac:dyDescent="0.25">
      <c r="A11" s="142" t="s">
        <v>1069</v>
      </c>
      <c r="B11" s="153" t="s">
        <v>1070</v>
      </c>
      <c r="C11" s="115"/>
      <c r="D11" s="303"/>
    </row>
    <row r="12" spans="1:4" ht="30" x14ac:dyDescent="0.25">
      <c r="A12" s="72" t="s">
        <v>1071</v>
      </c>
      <c r="B12" s="88" t="s">
        <v>1072</v>
      </c>
      <c r="C12" s="13"/>
      <c r="D12" s="306"/>
    </row>
    <row r="13" spans="1:4" x14ac:dyDescent="0.25">
      <c r="A13" s="72"/>
      <c r="B13" s="60" t="s">
        <v>102</v>
      </c>
      <c r="C13" s="13" t="s">
        <v>1104</v>
      </c>
      <c r="D13" s="340" t="e">
        <f>(D15/D17)</f>
        <v>#DIV/0!</v>
      </c>
    </row>
    <row r="14" spans="1:4" x14ac:dyDescent="0.25">
      <c r="A14" s="72"/>
      <c r="B14" s="60" t="s">
        <v>1073</v>
      </c>
      <c r="C14" s="13" t="s">
        <v>1105</v>
      </c>
      <c r="D14" s="340" t="e">
        <f>(D16/D17)</f>
        <v>#DIV/0!</v>
      </c>
    </row>
    <row r="15" spans="1:4" ht="30" x14ac:dyDescent="0.25">
      <c r="A15" s="71"/>
      <c r="B15" s="39" t="s">
        <v>1103</v>
      </c>
      <c r="C15" s="31" t="s">
        <v>1101</v>
      </c>
      <c r="D15" s="357"/>
    </row>
    <row r="16" spans="1:4" x14ac:dyDescent="0.25">
      <c r="A16" s="71"/>
      <c r="B16" s="39" t="s">
        <v>1073</v>
      </c>
      <c r="C16" s="31" t="s">
        <v>1102</v>
      </c>
      <c r="D16" s="357"/>
    </row>
    <row r="17" spans="1:4" ht="30" x14ac:dyDescent="0.25">
      <c r="A17" s="71"/>
      <c r="B17" s="35" t="s">
        <v>574</v>
      </c>
      <c r="C17" s="31" t="s">
        <v>1100</v>
      </c>
      <c r="D17" s="357"/>
    </row>
    <row r="18" spans="1:4" x14ac:dyDescent="0.25">
      <c r="A18" s="152"/>
      <c r="B18" s="8"/>
      <c r="C18" s="110"/>
      <c r="D18" s="301"/>
    </row>
    <row r="19" spans="1:4" ht="30" x14ac:dyDescent="0.25">
      <c r="A19" s="72" t="s">
        <v>1074</v>
      </c>
      <c r="B19" s="6" t="s">
        <v>1075</v>
      </c>
      <c r="C19" s="13"/>
      <c r="D19" s="306"/>
    </row>
    <row r="20" spans="1:4" x14ac:dyDescent="0.25">
      <c r="A20" s="72"/>
      <c r="B20" s="42" t="s">
        <v>102</v>
      </c>
      <c r="C20" s="13" t="s">
        <v>1104</v>
      </c>
      <c r="D20" s="340" t="e">
        <f>(D22/D24)</f>
        <v>#DIV/0!</v>
      </c>
    </row>
    <row r="21" spans="1:4" x14ac:dyDescent="0.25">
      <c r="A21" s="72"/>
      <c r="B21" s="42" t="s">
        <v>1073</v>
      </c>
      <c r="C21" s="13" t="s">
        <v>1105</v>
      </c>
      <c r="D21" s="340" t="e">
        <f>(D23/D24)</f>
        <v>#DIV/0!</v>
      </c>
    </row>
    <row r="22" spans="1:4" ht="30" x14ac:dyDescent="0.25">
      <c r="A22" s="71"/>
      <c r="B22" s="39" t="s">
        <v>1107</v>
      </c>
      <c r="C22" s="31" t="s">
        <v>1101</v>
      </c>
      <c r="D22" s="357"/>
    </row>
    <row r="23" spans="1:4" x14ac:dyDescent="0.25">
      <c r="A23" s="71"/>
      <c r="B23" s="39" t="s">
        <v>1073</v>
      </c>
      <c r="C23" s="31" t="s">
        <v>1102</v>
      </c>
      <c r="D23" s="357"/>
    </row>
    <row r="24" spans="1:4" ht="30" x14ac:dyDescent="0.25">
      <c r="A24" s="71"/>
      <c r="B24" s="35" t="s">
        <v>1106</v>
      </c>
      <c r="C24" s="31" t="s">
        <v>1100</v>
      </c>
      <c r="D24" s="357"/>
    </row>
    <row r="25" spans="1:4" x14ac:dyDescent="0.25">
      <c r="A25" s="152"/>
      <c r="B25" s="8"/>
      <c r="C25" s="110"/>
      <c r="D25" s="301"/>
    </row>
    <row r="26" spans="1:4" x14ac:dyDescent="0.25">
      <c r="A26" s="142" t="s">
        <v>1076</v>
      </c>
      <c r="B26" s="116" t="s">
        <v>1077</v>
      </c>
      <c r="C26" s="115"/>
      <c r="D26" s="303"/>
    </row>
    <row r="27" spans="1:4" x14ac:dyDescent="0.25">
      <c r="A27" s="142" t="s">
        <v>1078</v>
      </c>
      <c r="B27" s="116" t="s">
        <v>1079</v>
      </c>
      <c r="C27" s="115"/>
      <c r="D27" s="303"/>
    </row>
    <row r="28" spans="1:4" ht="30" x14ac:dyDescent="0.25">
      <c r="A28" s="72" t="s">
        <v>1080</v>
      </c>
      <c r="B28" s="6" t="s">
        <v>1108</v>
      </c>
      <c r="C28" s="13" t="s">
        <v>1111</v>
      </c>
      <c r="D28" s="340" t="e">
        <f>(D29/D30)</f>
        <v>#DIV/0!</v>
      </c>
    </row>
    <row r="29" spans="1:4" ht="30" x14ac:dyDescent="0.25">
      <c r="A29" s="71"/>
      <c r="B29" s="43" t="s">
        <v>1109</v>
      </c>
      <c r="C29" s="31" t="s">
        <v>345</v>
      </c>
      <c r="D29" s="357"/>
    </row>
    <row r="30" spans="1:4" ht="30" x14ac:dyDescent="0.25">
      <c r="A30" s="71"/>
      <c r="B30" s="43" t="s">
        <v>1110</v>
      </c>
      <c r="C30" s="31" t="s">
        <v>286</v>
      </c>
      <c r="D30" s="357"/>
    </row>
    <row r="31" spans="1:4" x14ac:dyDescent="0.25">
      <c r="A31" s="152"/>
      <c r="B31" s="8"/>
      <c r="C31" s="110"/>
      <c r="D31" s="301"/>
    </row>
    <row r="32" spans="1:4" ht="30" x14ac:dyDescent="0.25">
      <c r="A32" s="72" t="s">
        <v>1081</v>
      </c>
      <c r="B32" s="6" t="s">
        <v>1082</v>
      </c>
      <c r="C32" s="13" t="s">
        <v>594</v>
      </c>
      <c r="D32" s="340">
        <f>(D33/D34)</f>
        <v>1</v>
      </c>
    </row>
    <row r="33" spans="1:4" ht="30" x14ac:dyDescent="0.25">
      <c r="A33" s="71"/>
      <c r="B33" s="35" t="s">
        <v>1112</v>
      </c>
      <c r="C33" s="31" t="s">
        <v>593</v>
      </c>
      <c r="D33" s="357">
        <v>17</v>
      </c>
    </row>
    <row r="34" spans="1:4" ht="30" x14ac:dyDescent="0.25">
      <c r="A34" s="71"/>
      <c r="B34" s="35" t="s">
        <v>592</v>
      </c>
      <c r="C34" s="31" t="s">
        <v>286</v>
      </c>
      <c r="D34" s="357">
        <v>17</v>
      </c>
    </row>
    <row r="35" spans="1:4" x14ac:dyDescent="0.25">
      <c r="A35" s="152"/>
      <c r="B35" s="8"/>
      <c r="C35" s="110"/>
      <c r="D35" s="301"/>
    </row>
    <row r="36" spans="1:4" x14ac:dyDescent="0.25">
      <c r="A36" s="142" t="s">
        <v>1083</v>
      </c>
      <c r="B36" s="116" t="s">
        <v>1084</v>
      </c>
      <c r="C36" s="115"/>
      <c r="D36" s="303"/>
    </row>
    <row r="37" spans="1:4" x14ac:dyDescent="0.25">
      <c r="A37" s="159" t="s">
        <v>1085</v>
      </c>
      <c r="B37" s="157" t="s">
        <v>595</v>
      </c>
      <c r="C37" s="158"/>
      <c r="D37" s="304"/>
    </row>
    <row r="38" spans="1:4" x14ac:dyDescent="0.25">
      <c r="A38" s="72" t="s">
        <v>1086</v>
      </c>
      <c r="B38" s="26" t="s">
        <v>987</v>
      </c>
      <c r="C38" s="13" t="s">
        <v>602</v>
      </c>
      <c r="D38" s="279">
        <f>(D39/D45)</f>
        <v>0.69205673758865249</v>
      </c>
    </row>
    <row r="39" spans="1:4" x14ac:dyDescent="0.25">
      <c r="A39" s="71"/>
      <c r="B39" s="39" t="s">
        <v>601</v>
      </c>
      <c r="C39" s="31" t="s">
        <v>286</v>
      </c>
      <c r="D39" s="314">
        <f>D40+D41+D42+D43+D44</f>
        <v>4879</v>
      </c>
    </row>
    <row r="40" spans="1:4" x14ac:dyDescent="0.25">
      <c r="A40" s="71"/>
      <c r="B40" s="32" t="s">
        <v>596</v>
      </c>
      <c r="C40" s="31" t="s">
        <v>77</v>
      </c>
      <c r="D40" s="356">
        <v>1133</v>
      </c>
    </row>
    <row r="41" spans="1:4" x14ac:dyDescent="0.25">
      <c r="A41" s="71"/>
      <c r="B41" s="32" t="s">
        <v>597</v>
      </c>
      <c r="C41" s="31" t="s">
        <v>78</v>
      </c>
      <c r="D41" s="356">
        <v>3746</v>
      </c>
    </row>
    <row r="42" spans="1:4" ht="30" x14ac:dyDescent="0.25">
      <c r="A42" s="71"/>
      <c r="B42" s="32" t="s">
        <v>598</v>
      </c>
      <c r="C42" s="31" t="s">
        <v>95</v>
      </c>
      <c r="D42" s="356"/>
    </row>
    <row r="43" spans="1:4" x14ac:dyDescent="0.25">
      <c r="A43" s="71"/>
      <c r="B43" s="32" t="s">
        <v>599</v>
      </c>
      <c r="C43" s="31" t="s">
        <v>685</v>
      </c>
      <c r="D43" s="356"/>
    </row>
    <row r="44" spans="1:4" x14ac:dyDescent="0.25">
      <c r="A44" s="71"/>
      <c r="B44" s="32" t="s">
        <v>600</v>
      </c>
      <c r="C44" s="31" t="s">
        <v>1060</v>
      </c>
      <c r="D44" s="356"/>
    </row>
    <row r="45" spans="1:4" x14ac:dyDescent="0.25">
      <c r="A45" s="71"/>
      <c r="B45" s="32" t="s">
        <v>988</v>
      </c>
      <c r="C45" s="31" t="s">
        <v>962</v>
      </c>
      <c r="D45" s="247">
        <v>7050</v>
      </c>
    </row>
    <row r="46" spans="1:4" x14ac:dyDescent="0.25">
      <c r="A46" s="152"/>
      <c r="B46" s="102"/>
      <c r="C46" s="110"/>
      <c r="D46" s="301"/>
    </row>
    <row r="47" spans="1:4" ht="30" x14ac:dyDescent="0.25">
      <c r="A47" s="72" t="s">
        <v>1087</v>
      </c>
      <c r="B47" s="26" t="s">
        <v>1088</v>
      </c>
      <c r="C47" s="13" t="s">
        <v>613</v>
      </c>
      <c r="D47" s="306"/>
    </row>
    <row r="48" spans="1:4" x14ac:dyDescent="0.25">
      <c r="A48" s="72"/>
      <c r="B48" s="42" t="s">
        <v>1089</v>
      </c>
      <c r="C48" s="13"/>
      <c r="D48" s="340" t="e">
        <f>(D55/D54)</f>
        <v>#DIV/0!</v>
      </c>
    </row>
    <row r="49" spans="1:4" x14ac:dyDescent="0.25">
      <c r="A49" s="72"/>
      <c r="B49" s="42" t="s">
        <v>1090</v>
      </c>
      <c r="C49" s="13"/>
      <c r="D49" s="340" t="e">
        <f>(D56/D54)</f>
        <v>#DIV/0!</v>
      </c>
    </row>
    <row r="50" spans="1:4" x14ac:dyDescent="0.25">
      <c r="A50" s="72"/>
      <c r="B50" s="42" t="s">
        <v>1091</v>
      </c>
      <c r="C50" s="13"/>
      <c r="D50" s="340" t="e">
        <f>(D57/D54)</f>
        <v>#DIV/0!</v>
      </c>
    </row>
    <row r="51" spans="1:4" x14ac:dyDescent="0.25">
      <c r="A51" s="72"/>
      <c r="B51" s="42" t="s">
        <v>1092</v>
      </c>
      <c r="C51" s="13"/>
      <c r="D51" s="340" t="e">
        <f>(D58/D54)</f>
        <v>#DIV/0!</v>
      </c>
    </row>
    <row r="52" spans="1:4" x14ac:dyDescent="0.25">
      <c r="A52" s="72"/>
      <c r="B52" s="42" t="s">
        <v>1093</v>
      </c>
      <c r="C52" s="13"/>
      <c r="D52" s="340" t="e">
        <f>(D59/D54)</f>
        <v>#DIV/0!</v>
      </c>
    </row>
    <row r="53" spans="1:4" x14ac:dyDescent="0.25">
      <c r="A53" s="72"/>
      <c r="B53" s="42" t="s">
        <v>1094</v>
      </c>
      <c r="C53" s="13"/>
      <c r="D53" s="340" t="e">
        <f>(D60/D54)</f>
        <v>#DIV/0!</v>
      </c>
    </row>
    <row r="54" spans="1:4" x14ac:dyDescent="0.25">
      <c r="A54" s="71"/>
      <c r="B54" s="32"/>
      <c r="C54" s="31" t="s">
        <v>185</v>
      </c>
      <c r="D54" s="358">
        <f>D55+D56+D57+D58+D59+D60</f>
        <v>0</v>
      </c>
    </row>
    <row r="55" spans="1:4" ht="30" x14ac:dyDescent="0.25">
      <c r="A55" s="71"/>
      <c r="B55" s="35" t="s">
        <v>603</v>
      </c>
      <c r="C55" s="31" t="s">
        <v>186</v>
      </c>
      <c r="D55" s="357"/>
    </row>
    <row r="56" spans="1:4" ht="30" x14ac:dyDescent="0.25">
      <c r="A56" s="71"/>
      <c r="B56" s="35" t="s">
        <v>604</v>
      </c>
      <c r="C56" s="31" t="s">
        <v>187</v>
      </c>
      <c r="D56" s="357"/>
    </row>
    <row r="57" spans="1:4" x14ac:dyDescent="0.25">
      <c r="A57" s="71"/>
      <c r="B57" s="35" t="s">
        <v>605</v>
      </c>
      <c r="C57" s="31" t="s">
        <v>609</v>
      </c>
      <c r="D57" s="357"/>
    </row>
    <row r="58" spans="1:4" x14ac:dyDescent="0.25">
      <c r="A58" s="71"/>
      <c r="B58" s="35" t="s">
        <v>606</v>
      </c>
      <c r="C58" s="31" t="s">
        <v>610</v>
      </c>
      <c r="D58" s="357"/>
    </row>
    <row r="59" spans="1:4" x14ac:dyDescent="0.25">
      <c r="A59" s="71"/>
      <c r="B59" s="35" t="s">
        <v>607</v>
      </c>
      <c r="C59" s="31" t="s">
        <v>611</v>
      </c>
      <c r="D59" s="357"/>
    </row>
    <row r="60" spans="1:4" x14ac:dyDescent="0.25">
      <c r="A60" s="71"/>
      <c r="B60" s="35" t="s">
        <v>608</v>
      </c>
      <c r="C60" s="31" t="s">
        <v>612</v>
      </c>
      <c r="D60" s="357"/>
    </row>
    <row r="61" spans="1:4" x14ac:dyDescent="0.25">
      <c r="A61" s="152"/>
      <c r="B61" s="8"/>
      <c r="C61" s="110"/>
      <c r="D61" s="301"/>
    </row>
    <row r="62" spans="1:4" x14ac:dyDescent="0.25">
      <c r="A62" s="72"/>
      <c r="B62" s="6"/>
      <c r="C62" s="13"/>
      <c r="D62" s="84"/>
    </row>
    <row r="63" spans="1:4" x14ac:dyDescent="0.25">
      <c r="A63" s="377"/>
      <c r="B63" s="68"/>
      <c r="C63" s="13"/>
      <c r="D63" s="92"/>
    </row>
    <row r="64" spans="1:4" x14ac:dyDescent="0.25">
      <c r="A64" s="378"/>
      <c r="B64" s="68"/>
      <c r="C64" s="13"/>
      <c r="D64" s="92"/>
    </row>
    <row r="65" spans="1:4" x14ac:dyDescent="0.25">
      <c r="A65" s="378"/>
      <c r="B65" s="68"/>
      <c r="C65" s="13"/>
      <c r="D65" s="92"/>
    </row>
    <row r="66" spans="1:4" x14ac:dyDescent="0.25">
      <c r="A66" s="378"/>
      <c r="B66" s="68"/>
      <c r="C66" s="13"/>
      <c r="D66" s="92"/>
    </row>
    <row r="67" spans="1:4" x14ac:dyDescent="0.25">
      <c r="A67" s="378"/>
      <c r="B67" s="68"/>
      <c r="C67" s="13"/>
      <c r="D67" s="92"/>
    </row>
    <row r="68" spans="1:4" x14ac:dyDescent="0.25">
      <c r="A68" s="379"/>
      <c r="B68" s="68"/>
      <c r="C68" s="13"/>
      <c r="D68" s="92"/>
    </row>
    <row r="69" spans="1:4" x14ac:dyDescent="0.25">
      <c r="A69" s="86"/>
      <c r="B69" s="58"/>
      <c r="C69" s="13"/>
      <c r="D69" s="92"/>
    </row>
    <row r="70" spans="1:4" x14ac:dyDescent="0.25">
      <c r="A70" s="86"/>
      <c r="B70" s="26"/>
      <c r="C70" s="13"/>
      <c r="D70" s="92"/>
    </row>
    <row r="71" spans="1:4" x14ac:dyDescent="0.25">
      <c r="A71" s="73"/>
      <c r="B71" s="26"/>
      <c r="C71" s="13"/>
      <c r="D71" s="92"/>
    </row>
    <row r="72" spans="1:4" x14ac:dyDescent="0.25">
      <c r="A72" s="73"/>
      <c r="B72" s="26"/>
      <c r="C72" s="13"/>
      <c r="D72" s="92"/>
    </row>
    <row r="73" spans="1:4" x14ac:dyDescent="0.25">
      <c r="A73" s="73"/>
      <c r="B73" s="26"/>
      <c r="C73" s="13"/>
      <c r="D73" s="92"/>
    </row>
    <row r="74" spans="1:4" x14ac:dyDescent="0.25">
      <c r="A74" s="99"/>
      <c r="B74" s="26"/>
      <c r="C74" s="13"/>
      <c r="D74" s="92"/>
    </row>
    <row r="75" spans="1:4" x14ac:dyDescent="0.25">
      <c r="A75" s="72"/>
      <c r="B75" s="6"/>
      <c r="C75" s="13"/>
      <c r="D75" s="92"/>
    </row>
    <row r="76" spans="1:4" x14ac:dyDescent="0.25">
      <c r="A76" s="100"/>
      <c r="B76" s="98"/>
      <c r="C76" s="13"/>
      <c r="D76" s="92"/>
    </row>
    <row r="77" spans="1:4" x14ac:dyDescent="0.25">
      <c r="A77" s="374"/>
      <c r="B77" s="82"/>
      <c r="C77" s="13"/>
      <c r="D77" s="92"/>
    </row>
    <row r="78" spans="1:4" x14ac:dyDescent="0.25">
      <c r="A78" s="375"/>
      <c r="B78" s="82"/>
      <c r="C78" s="13"/>
      <c r="D78" s="92"/>
    </row>
    <row r="79" spans="1:4" x14ac:dyDescent="0.25">
      <c r="A79" s="376"/>
      <c r="B79" s="82"/>
      <c r="C79" s="13"/>
      <c r="D79" s="92"/>
    </row>
    <row r="80" spans="1:4" x14ac:dyDescent="0.25">
      <c r="A80" s="46"/>
      <c r="B80" s="26"/>
      <c r="C80" s="13"/>
      <c r="D80" s="92"/>
    </row>
    <row r="81" spans="1:4" x14ac:dyDescent="0.25">
      <c r="A81" s="46"/>
      <c r="B81" s="26"/>
      <c r="C81" s="13"/>
      <c r="D81" s="92"/>
    </row>
    <row r="82" spans="1:4" x14ac:dyDescent="0.25">
      <c r="A82" s="46"/>
      <c r="B82" s="6"/>
      <c r="C82" s="13"/>
      <c r="D82" s="92"/>
    </row>
    <row r="83" spans="1:4" x14ac:dyDescent="0.25">
      <c r="A83" s="46"/>
      <c r="B83" s="6"/>
      <c r="C83" s="13"/>
      <c r="D83" s="92"/>
    </row>
    <row r="84" spans="1:4" x14ac:dyDescent="0.25">
      <c r="A84" s="46"/>
      <c r="B84" s="6"/>
      <c r="C84" s="13"/>
      <c r="D84" s="92"/>
    </row>
    <row r="85" spans="1:4" x14ac:dyDescent="0.25">
      <c r="A85" s="46"/>
      <c r="B85" s="6"/>
      <c r="C85" s="13"/>
      <c r="D85" s="92"/>
    </row>
    <row r="86" spans="1:4" x14ac:dyDescent="0.25">
      <c r="A86" s="46"/>
      <c r="B86" s="98"/>
      <c r="C86" s="13"/>
      <c r="D86" s="92"/>
    </row>
    <row r="87" spans="1:4" x14ac:dyDescent="0.25">
      <c r="A87" s="5"/>
      <c r="B87" s="98"/>
      <c r="C87" s="13"/>
      <c r="D87" s="92"/>
    </row>
    <row r="88" spans="1:4" x14ac:dyDescent="0.25">
      <c r="A88" s="5"/>
      <c r="B88" s="6"/>
      <c r="C88" s="13"/>
      <c r="D88" s="92"/>
    </row>
    <row r="89" spans="1:4" x14ac:dyDescent="0.25">
      <c r="A89" s="5"/>
      <c r="B89" s="6"/>
      <c r="C89" s="13"/>
      <c r="D89" s="92"/>
    </row>
    <row r="90" spans="1:4" x14ac:dyDescent="0.25">
      <c r="A90" s="5"/>
      <c r="B90" s="6"/>
      <c r="C90" s="13"/>
      <c r="D90" s="92"/>
    </row>
    <row r="91" spans="1:4" x14ac:dyDescent="0.25">
      <c r="A91" s="5"/>
      <c r="B91" s="6"/>
      <c r="C91" s="13"/>
      <c r="D91" s="92"/>
    </row>
    <row r="92" spans="1:4" x14ac:dyDescent="0.25">
      <c r="A92" s="5"/>
      <c r="B92" s="6"/>
      <c r="C92" s="13"/>
      <c r="D92" s="92"/>
    </row>
    <row r="93" spans="1:4" x14ac:dyDescent="0.25">
      <c r="A93" s="72"/>
      <c r="B93" s="6"/>
      <c r="C93" s="13"/>
      <c r="D93" s="92"/>
    </row>
    <row r="94" spans="1:4" x14ac:dyDescent="0.25">
      <c r="A94" s="72"/>
      <c r="B94" s="6"/>
      <c r="C94" s="13"/>
      <c r="D94" s="92"/>
    </row>
    <row r="95" spans="1:4" x14ac:dyDescent="0.25">
      <c r="A95" s="72"/>
      <c r="B95" s="6"/>
      <c r="C95" s="13"/>
      <c r="D95" s="92"/>
    </row>
    <row r="96" spans="1:4" x14ac:dyDescent="0.25">
      <c r="A96" s="72"/>
      <c r="B96" s="6"/>
      <c r="C96" s="13"/>
      <c r="D96" s="92"/>
    </row>
    <row r="97" spans="1:4" x14ac:dyDescent="0.25">
      <c r="A97" s="5"/>
      <c r="B97" s="6"/>
      <c r="C97" s="13"/>
      <c r="D97" s="92"/>
    </row>
    <row r="98" spans="1:4" x14ac:dyDescent="0.25">
      <c r="A98" s="5"/>
      <c r="B98" s="80"/>
      <c r="C98" s="79"/>
      <c r="D98" s="94"/>
    </row>
    <row r="99" spans="1:4" x14ac:dyDescent="0.25">
      <c r="A99" s="47"/>
      <c r="B99" s="76"/>
      <c r="C99" s="14"/>
      <c r="D99" s="84"/>
    </row>
    <row r="100" spans="1:4" x14ac:dyDescent="0.25">
      <c r="A100" s="5"/>
      <c r="B100" s="42"/>
      <c r="C100" s="14"/>
      <c r="D100" s="84"/>
    </row>
    <row r="101" spans="1:4" x14ac:dyDescent="0.25">
      <c r="A101" s="5"/>
      <c r="B101" s="26"/>
      <c r="C101" s="14"/>
      <c r="D101" s="84"/>
    </row>
    <row r="102" spans="1:4" x14ac:dyDescent="0.25">
      <c r="A102" s="5"/>
      <c r="B102" s="26"/>
      <c r="C102" s="14"/>
      <c r="D102" s="84"/>
    </row>
    <row r="103" spans="1:4" x14ac:dyDescent="0.25">
      <c r="A103" s="5"/>
      <c r="B103" s="26"/>
      <c r="C103" s="14"/>
      <c r="D103" s="84"/>
    </row>
    <row r="104" spans="1:4" x14ac:dyDescent="0.25">
      <c r="A104" s="5"/>
      <c r="B104" s="26"/>
      <c r="C104" s="14"/>
      <c r="D104" s="84"/>
    </row>
    <row r="105" spans="1:4" x14ac:dyDescent="0.25">
      <c r="A105" s="5"/>
      <c r="B105" s="42"/>
      <c r="C105" s="14"/>
      <c r="D105" s="84"/>
    </row>
    <row r="106" spans="1:4" ht="32.25" customHeight="1" x14ac:dyDescent="0.25">
      <c r="A106" s="72"/>
      <c r="B106" s="65"/>
      <c r="C106" s="14"/>
      <c r="D106" s="84"/>
    </row>
    <row r="107" spans="1:4" x14ac:dyDescent="0.25">
      <c r="A107" s="5"/>
      <c r="B107" s="6"/>
      <c r="C107" s="14"/>
      <c r="D107" s="84"/>
    </row>
    <row r="108" spans="1:4" x14ac:dyDescent="0.25">
      <c r="A108" s="5"/>
      <c r="B108" s="6"/>
      <c r="C108" s="14"/>
      <c r="D108" s="84"/>
    </row>
    <row r="109" spans="1:4" x14ac:dyDescent="0.25">
      <c r="A109" s="5"/>
      <c r="B109" s="6"/>
      <c r="C109" s="13"/>
      <c r="D109" s="92"/>
    </row>
    <row r="110" spans="1:4" x14ac:dyDescent="0.25">
      <c r="A110" s="5"/>
      <c r="B110" s="67"/>
      <c r="C110" s="14"/>
      <c r="D110" s="92"/>
    </row>
    <row r="111" spans="1:4" x14ac:dyDescent="0.25">
      <c r="A111" s="5"/>
      <c r="B111" s="58"/>
      <c r="C111" s="14"/>
      <c r="D111" s="92"/>
    </row>
    <row r="112" spans="1:4" x14ac:dyDescent="0.25">
      <c r="A112" s="5"/>
      <c r="B112" s="67"/>
      <c r="C112" s="14"/>
      <c r="D112" s="92"/>
    </row>
    <row r="113" spans="1:4" x14ac:dyDescent="0.25">
      <c r="A113" s="5"/>
      <c r="B113" s="67"/>
      <c r="C113" s="14"/>
      <c r="D113" s="92"/>
    </row>
    <row r="114" spans="1:4" x14ac:dyDescent="0.25">
      <c r="A114" s="5"/>
      <c r="B114" s="26"/>
      <c r="C114" s="5"/>
      <c r="D114" s="92"/>
    </row>
    <row r="115" spans="1:4" x14ac:dyDescent="0.25">
      <c r="A115" s="5"/>
      <c r="B115" s="68"/>
      <c r="C115" s="10"/>
      <c r="D115" s="92"/>
    </row>
    <row r="116" spans="1:4" x14ac:dyDescent="0.25">
      <c r="A116" s="5"/>
      <c r="B116" s="68"/>
      <c r="C116" s="10"/>
      <c r="D116" s="84"/>
    </row>
    <row r="117" spans="1:4" x14ac:dyDescent="0.25">
      <c r="A117" s="5"/>
      <c r="B117" s="42"/>
      <c r="C117" s="10"/>
      <c r="D117" s="92"/>
    </row>
    <row r="118" spans="1:4" x14ac:dyDescent="0.25">
      <c r="A118" s="5"/>
      <c r="B118" s="26"/>
      <c r="C118" s="10"/>
      <c r="D118" s="92"/>
    </row>
    <row r="119" spans="1:4" x14ac:dyDescent="0.25">
      <c r="A119" s="5"/>
      <c r="B119" s="26"/>
      <c r="C119" s="10"/>
      <c r="D119" s="92"/>
    </row>
    <row r="120" spans="1:4" x14ac:dyDescent="0.25">
      <c r="A120" s="5"/>
      <c r="B120" s="26"/>
      <c r="C120" s="10"/>
      <c r="D120" s="92"/>
    </row>
    <row r="121" spans="1:4" x14ac:dyDescent="0.25">
      <c r="A121" s="5"/>
      <c r="B121" s="26"/>
      <c r="C121" s="10"/>
      <c r="D121" s="92"/>
    </row>
    <row r="122" spans="1:4" x14ac:dyDescent="0.25">
      <c r="A122" s="5"/>
      <c r="B122" s="42"/>
      <c r="C122" s="10"/>
      <c r="D122" s="92"/>
    </row>
    <row r="123" spans="1:4" x14ac:dyDescent="0.25">
      <c r="A123" s="5"/>
      <c r="B123" s="58"/>
      <c r="C123" s="14"/>
      <c r="D123" s="95"/>
    </row>
    <row r="124" spans="1:4" x14ac:dyDescent="0.25">
      <c r="A124" s="47"/>
      <c r="B124" s="60"/>
      <c r="C124" s="14"/>
      <c r="D124" s="95"/>
    </row>
    <row r="125" spans="1:4" x14ac:dyDescent="0.25">
      <c r="A125" s="46"/>
      <c r="B125" s="42"/>
      <c r="C125" s="14"/>
      <c r="D125" s="95"/>
    </row>
    <row r="126" spans="1:4" x14ac:dyDescent="0.25">
      <c r="A126" s="46"/>
      <c r="B126" s="65"/>
      <c r="C126" s="14"/>
      <c r="D126" s="95"/>
    </row>
    <row r="127" spans="1:4" x14ac:dyDescent="0.25">
      <c r="A127" s="46"/>
      <c r="B127" s="65"/>
      <c r="C127" s="14"/>
      <c r="D127" s="95"/>
    </row>
    <row r="128" spans="1:4" x14ac:dyDescent="0.25">
      <c r="A128" s="46"/>
      <c r="B128" s="26"/>
      <c r="C128" s="14"/>
      <c r="D128" s="95"/>
    </row>
    <row r="129" spans="1:4" x14ac:dyDescent="0.25">
      <c r="A129" s="46"/>
      <c r="B129" s="42"/>
      <c r="C129" s="5"/>
      <c r="D129" s="95"/>
    </row>
    <row r="130" spans="1:4" x14ac:dyDescent="0.25">
      <c r="A130" s="20"/>
      <c r="B130" s="16"/>
      <c r="C130" s="17"/>
      <c r="D130" s="96"/>
    </row>
    <row r="131" spans="1:4" x14ac:dyDescent="0.25">
      <c r="A131" s="5"/>
      <c r="B131" s="58"/>
      <c r="C131" s="10"/>
      <c r="D131" s="92"/>
    </row>
    <row r="132" spans="1:4" x14ac:dyDescent="0.25">
      <c r="A132" s="5"/>
      <c r="B132" s="26"/>
      <c r="C132" s="10"/>
      <c r="D132" s="92"/>
    </row>
    <row r="133" spans="1:4" x14ac:dyDescent="0.25">
      <c r="A133" s="5"/>
      <c r="B133" s="26"/>
      <c r="C133" s="10"/>
      <c r="D133" s="92"/>
    </row>
    <row r="134" spans="1:4" x14ac:dyDescent="0.25">
      <c r="A134" s="5"/>
      <c r="B134" s="26"/>
      <c r="C134" s="10"/>
      <c r="D134" s="92"/>
    </row>
    <row r="135" spans="1:4" x14ac:dyDescent="0.25">
      <c r="A135" s="5"/>
      <c r="B135" s="26"/>
      <c r="C135" s="10"/>
      <c r="D135" s="92"/>
    </row>
    <row r="136" spans="1:4" x14ac:dyDescent="0.25">
      <c r="A136" s="5"/>
      <c r="B136" s="26"/>
      <c r="C136" s="10"/>
      <c r="D136" s="92"/>
    </row>
    <row r="137" spans="1:4" x14ac:dyDescent="0.25">
      <c r="A137" s="5"/>
      <c r="B137" s="26"/>
      <c r="C137" s="10"/>
      <c r="D137" s="92"/>
    </row>
    <row r="138" spans="1:4" x14ac:dyDescent="0.25">
      <c r="A138" s="5"/>
      <c r="B138" s="26"/>
      <c r="C138" s="10"/>
      <c r="D138" s="92"/>
    </row>
    <row r="139" spans="1:4" x14ac:dyDescent="0.25">
      <c r="A139" s="5"/>
      <c r="B139" s="26"/>
      <c r="C139" s="14"/>
      <c r="D139" s="95"/>
    </row>
    <row r="140" spans="1:4" x14ac:dyDescent="0.25">
      <c r="A140" s="5"/>
      <c r="B140" s="26"/>
      <c r="C140" s="14"/>
      <c r="D140" s="95"/>
    </row>
    <row r="141" spans="1:4" x14ac:dyDescent="0.25">
      <c r="A141" s="5"/>
      <c r="B141" s="26"/>
      <c r="C141" s="14"/>
      <c r="D141" s="95"/>
    </row>
    <row r="142" spans="1:4" x14ac:dyDescent="0.25">
      <c r="A142" s="5"/>
      <c r="B142" s="26"/>
      <c r="C142" s="14"/>
      <c r="D142" s="95"/>
    </row>
    <row r="143" spans="1:4" x14ac:dyDescent="0.25">
      <c r="A143" s="5"/>
      <c r="B143" s="26"/>
      <c r="C143" s="14"/>
      <c r="D143" s="95"/>
    </row>
    <row r="144" spans="1:4" x14ac:dyDescent="0.25">
      <c r="A144" s="5"/>
      <c r="B144" s="26"/>
      <c r="C144" s="14"/>
      <c r="D144" s="95"/>
    </row>
    <row r="145" spans="1:4" x14ac:dyDescent="0.25">
      <c r="A145" s="5"/>
      <c r="B145" s="26"/>
      <c r="C145" s="14"/>
      <c r="D145" s="95"/>
    </row>
    <row r="146" spans="1:4" x14ac:dyDescent="0.25">
      <c r="A146" s="5"/>
      <c r="B146" s="26"/>
      <c r="C146" s="14"/>
      <c r="D146" s="95"/>
    </row>
    <row r="147" spans="1:4" x14ac:dyDescent="0.25">
      <c r="A147" s="5"/>
      <c r="B147" s="26"/>
      <c r="C147" s="14"/>
      <c r="D147" s="95"/>
    </row>
    <row r="148" spans="1:4" ht="46.5" customHeight="1" x14ac:dyDescent="0.25">
      <c r="A148" s="5"/>
      <c r="B148" s="58"/>
      <c r="C148" s="14"/>
      <c r="D148" s="95"/>
    </row>
    <row r="149" spans="1:4" x14ac:dyDescent="0.25">
      <c r="A149" s="5"/>
      <c r="B149" s="26"/>
      <c r="C149" s="5"/>
      <c r="D149" s="95"/>
    </row>
    <row r="150" spans="1:4" x14ac:dyDescent="0.25">
      <c r="A150" s="81"/>
      <c r="B150" s="26"/>
      <c r="C150" s="14"/>
      <c r="D150" s="95"/>
    </row>
    <row r="151" spans="1:4" x14ac:dyDescent="0.25">
      <c r="A151" s="81"/>
      <c r="B151" s="26"/>
      <c r="C151" s="14"/>
      <c r="D151" s="95"/>
    </row>
    <row r="152" spans="1:4" x14ac:dyDescent="0.25">
      <c r="A152" s="81"/>
      <c r="B152" s="42"/>
      <c r="C152" s="5"/>
      <c r="D152" s="95"/>
    </row>
    <row r="153" spans="1:4" s="24" customFormat="1" x14ac:dyDescent="0.25">
      <c r="A153" s="20"/>
      <c r="B153" s="26"/>
      <c r="C153" s="5"/>
      <c r="D153" s="95"/>
    </row>
    <row r="154" spans="1:4" s="24" customFormat="1" x14ac:dyDescent="0.25">
      <c r="A154" s="20"/>
      <c r="B154" s="26"/>
      <c r="C154" s="10"/>
      <c r="D154" s="95"/>
    </row>
    <row r="155" spans="1:4" s="24" customFormat="1" x14ac:dyDescent="0.25">
      <c r="A155" s="20"/>
      <c r="B155" s="26"/>
      <c r="C155" s="10"/>
      <c r="D155" s="95"/>
    </row>
    <row r="156" spans="1:4" s="24" customFormat="1" x14ac:dyDescent="0.25">
      <c r="A156" s="20"/>
      <c r="B156" s="26"/>
      <c r="C156" s="10"/>
      <c r="D156" s="95"/>
    </row>
    <row r="157" spans="1:4" s="24" customFormat="1" x14ac:dyDescent="0.25">
      <c r="A157" s="20"/>
      <c r="B157" s="42"/>
      <c r="C157" s="10"/>
      <c r="D157" s="95"/>
    </row>
    <row r="158" spans="1:4" s="24" customFormat="1" x14ac:dyDescent="0.25">
      <c r="A158" s="20"/>
      <c r="B158" s="58"/>
      <c r="C158" s="14"/>
      <c r="D158" s="95"/>
    </row>
    <row r="159" spans="1:4" s="24" customFormat="1" x14ac:dyDescent="0.25">
      <c r="A159" s="20"/>
      <c r="B159" s="26"/>
      <c r="C159" s="14"/>
      <c r="D159" s="95"/>
    </row>
    <row r="160" spans="1:4" s="24" customFormat="1" x14ac:dyDescent="0.25">
      <c r="A160" s="20"/>
      <c r="B160" s="26"/>
      <c r="C160" s="14"/>
      <c r="D160" s="95"/>
    </row>
    <row r="161" spans="1:4" s="24" customFormat="1" x14ac:dyDescent="0.25">
      <c r="A161" s="20"/>
      <c r="B161" s="42"/>
      <c r="C161" s="14"/>
      <c r="D161" s="95"/>
    </row>
    <row r="162" spans="1:4" x14ac:dyDescent="0.25">
      <c r="A162" s="5"/>
      <c r="B162" s="26"/>
      <c r="C162" s="14"/>
      <c r="D162" s="95"/>
    </row>
    <row r="163" spans="1:4" x14ac:dyDescent="0.25">
      <c r="A163" s="5"/>
      <c r="B163" s="26"/>
      <c r="C163" s="14"/>
      <c r="D163" s="95"/>
    </row>
    <row r="164" spans="1:4" x14ac:dyDescent="0.25">
      <c r="A164" s="5"/>
      <c r="B164" s="26"/>
      <c r="C164" s="14"/>
      <c r="D164" s="95"/>
    </row>
    <row r="165" spans="1:4" x14ac:dyDescent="0.25">
      <c r="A165" s="5"/>
      <c r="B165" s="26"/>
      <c r="C165" s="14"/>
      <c r="D165" s="95"/>
    </row>
    <row r="166" spans="1:4" s="24" customFormat="1" x14ac:dyDescent="0.25">
      <c r="A166" s="5"/>
      <c r="B166" s="26"/>
      <c r="C166" s="14"/>
      <c r="D166" s="95"/>
    </row>
    <row r="167" spans="1:4" x14ac:dyDescent="0.25">
      <c r="A167" s="5"/>
      <c r="B167" s="26"/>
      <c r="C167" s="14"/>
      <c r="D167" s="95"/>
    </row>
    <row r="168" spans="1:4" x14ac:dyDescent="0.25">
      <c r="A168" s="5"/>
      <c r="B168" s="26"/>
      <c r="C168" s="14"/>
      <c r="D168" s="95"/>
    </row>
    <row r="169" spans="1:4" ht="29.25" customHeight="1" x14ac:dyDescent="0.25">
      <c r="A169" s="5"/>
      <c r="B169" s="65"/>
      <c r="C169" s="14"/>
      <c r="D169" s="95"/>
    </row>
    <row r="170" spans="1:4" x14ac:dyDescent="0.25">
      <c r="A170" s="20"/>
      <c r="B170" s="26"/>
      <c r="C170" s="5"/>
      <c r="D170" s="95"/>
    </row>
    <row r="171" spans="1:4" x14ac:dyDescent="0.25">
      <c r="A171" s="5"/>
      <c r="B171" s="42"/>
      <c r="C171" s="5"/>
      <c r="D171" s="95"/>
    </row>
    <row r="172" spans="1:4" x14ac:dyDescent="0.25">
      <c r="A172" s="5"/>
      <c r="B172" s="42"/>
      <c r="C172" s="5"/>
      <c r="D172" s="95"/>
    </row>
    <row r="173" spans="1:4" s="24" customFormat="1" x14ac:dyDescent="0.25">
      <c r="A173" s="5"/>
      <c r="B173" s="42"/>
      <c r="C173" s="5"/>
      <c r="D173" s="95"/>
    </row>
    <row r="174" spans="1:4" x14ac:dyDescent="0.25">
      <c r="A174" s="24"/>
      <c r="B174" s="24"/>
      <c r="C174" s="85"/>
    </row>
    <row r="175" spans="1:4" x14ac:dyDescent="0.25">
      <c r="A175" s="24"/>
      <c r="B175" s="24"/>
      <c r="C175" s="85"/>
    </row>
    <row r="176" spans="1:4" x14ac:dyDescent="0.25">
      <c r="A176" s="24"/>
      <c r="B176" s="24"/>
      <c r="C176" s="85"/>
    </row>
    <row r="177" spans="1:4" x14ac:dyDescent="0.25">
      <c r="A177" s="24"/>
      <c r="B177" s="24"/>
      <c r="C177" s="85"/>
    </row>
    <row r="178" spans="1:4" x14ac:dyDescent="0.25">
      <c r="A178" s="24"/>
      <c r="B178" s="24"/>
      <c r="C178" s="85"/>
    </row>
    <row r="179" spans="1:4" x14ac:dyDescent="0.25">
      <c r="A179" s="24"/>
      <c r="B179" s="24"/>
      <c r="C179" s="85"/>
    </row>
    <row r="180" spans="1:4" x14ac:dyDescent="0.25">
      <c r="A180" s="24"/>
      <c r="B180" s="24"/>
      <c r="C180" s="85"/>
    </row>
    <row r="181" spans="1:4" s="24" customFormat="1" x14ac:dyDescent="0.25">
      <c r="C181" s="85"/>
      <c r="D181" s="90"/>
    </row>
    <row r="182" spans="1:4" s="24" customFormat="1" x14ac:dyDescent="0.25">
      <c r="C182" s="85"/>
      <c r="D182" s="90"/>
    </row>
    <row r="183" spans="1:4" s="24" customFormat="1" x14ac:dyDescent="0.25">
      <c r="C183" s="85"/>
      <c r="D183" s="90"/>
    </row>
    <row r="184" spans="1:4" s="24" customFormat="1" x14ac:dyDescent="0.25">
      <c r="C184" s="85"/>
      <c r="D184" s="90"/>
    </row>
    <row r="185" spans="1:4" s="24" customFormat="1" x14ac:dyDescent="0.25">
      <c r="C185" s="85"/>
      <c r="D185" s="90"/>
    </row>
    <row r="186" spans="1:4" s="24" customFormat="1" x14ac:dyDescent="0.25">
      <c r="C186" s="85"/>
      <c r="D186" s="90"/>
    </row>
    <row r="187" spans="1:4" s="24" customFormat="1" x14ac:dyDescent="0.25">
      <c r="C187" s="85"/>
      <c r="D187" s="90"/>
    </row>
    <row r="188" spans="1:4" s="24" customFormat="1" x14ac:dyDescent="0.25">
      <c r="C188" s="85"/>
      <c r="D188" s="90"/>
    </row>
    <row r="189" spans="1:4" s="24" customFormat="1" x14ac:dyDescent="0.25">
      <c r="C189" s="85"/>
      <c r="D189" s="90"/>
    </row>
    <row r="190" spans="1:4" s="24" customFormat="1" x14ac:dyDescent="0.25">
      <c r="C190" s="85"/>
      <c r="D190" s="90"/>
    </row>
    <row r="191" spans="1:4" s="24" customFormat="1" x14ac:dyDescent="0.25">
      <c r="C191" s="85"/>
      <c r="D191" s="90"/>
    </row>
    <row r="192" spans="1:4" s="24" customFormat="1" x14ac:dyDescent="0.25">
      <c r="C192" s="85"/>
      <c r="D192" s="90"/>
    </row>
    <row r="193" spans="3:4" s="24" customFormat="1" x14ac:dyDescent="0.25">
      <c r="C193" s="85"/>
      <c r="D193" s="90"/>
    </row>
    <row r="194" spans="3:4" s="24" customFormat="1" x14ac:dyDescent="0.25">
      <c r="C194" s="85"/>
      <c r="D194" s="90"/>
    </row>
    <row r="195" spans="3:4" s="24" customFormat="1" x14ac:dyDescent="0.25">
      <c r="C195" s="85"/>
      <c r="D195" s="90"/>
    </row>
    <row r="196" spans="3:4" s="24" customFormat="1" x14ac:dyDescent="0.25">
      <c r="C196" s="85"/>
      <c r="D196" s="90"/>
    </row>
    <row r="197" spans="3:4" s="24" customFormat="1" x14ac:dyDescent="0.25">
      <c r="C197" s="85"/>
      <c r="D197" s="90"/>
    </row>
    <row r="198" spans="3:4" s="24" customFormat="1" x14ac:dyDescent="0.25">
      <c r="C198" s="85"/>
      <c r="D198" s="90"/>
    </row>
    <row r="199" spans="3:4" s="24" customFormat="1" x14ac:dyDescent="0.25">
      <c r="C199" s="85"/>
      <c r="D199" s="90"/>
    </row>
    <row r="200" spans="3:4" s="24" customFormat="1" x14ac:dyDescent="0.25">
      <c r="C200" s="85"/>
      <c r="D200" s="90"/>
    </row>
    <row r="201" spans="3:4" s="24" customFormat="1" x14ac:dyDescent="0.25">
      <c r="C201" s="85"/>
      <c r="D201" s="90"/>
    </row>
    <row r="202" spans="3:4" s="24" customFormat="1" x14ac:dyDescent="0.25">
      <c r="C202" s="85"/>
      <c r="D202" s="90"/>
    </row>
    <row r="203" spans="3:4" s="24" customFormat="1" x14ac:dyDescent="0.25">
      <c r="C203" s="85"/>
      <c r="D203" s="90"/>
    </row>
    <row r="204" spans="3:4" s="24" customFormat="1" x14ac:dyDescent="0.25">
      <c r="C204" s="85"/>
      <c r="D204" s="90"/>
    </row>
    <row r="205" spans="3:4" s="24" customFormat="1" x14ac:dyDescent="0.25">
      <c r="C205" s="85"/>
      <c r="D205" s="90"/>
    </row>
    <row r="206" spans="3:4" s="24" customFormat="1" x14ac:dyDescent="0.25">
      <c r="C206" s="85"/>
      <c r="D206" s="90"/>
    </row>
    <row r="207" spans="3:4" s="24" customFormat="1" x14ac:dyDescent="0.25">
      <c r="C207" s="85"/>
      <c r="D207" s="90"/>
    </row>
    <row r="208" spans="3:4" s="24" customFormat="1" x14ac:dyDescent="0.25">
      <c r="C208" s="85"/>
      <c r="D208" s="90"/>
    </row>
    <row r="209" spans="3:4" s="24" customFormat="1" x14ac:dyDescent="0.25">
      <c r="C209" s="85"/>
      <c r="D209" s="90"/>
    </row>
    <row r="210" spans="3:4" s="24" customFormat="1" x14ac:dyDescent="0.25">
      <c r="C210" s="85"/>
      <c r="D210" s="90"/>
    </row>
    <row r="211" spans="3:4" s="24" customFormat="1" x14ac:dyDescent="0.25">
      <c r="C211" s="85"/>
      <c r="D211" s="90"/>
    </row>
    <row r="212" spans="3:4" s="24" customFormat="1" x14ac:dyDescent="0.25">
      <c r="C212" s="85"/>
      <c r="D212" s="90"/>
    </row>
    <row r="213" spans="3:4" s="24" customFormat="1" x14ac:dyDescent="0.25">
      <c r="C213" s="85"/>
      <c r="D213" s="90"/>
    </row>
    <row r="214" spans="3:4" s="24" customFormat="1" x14ac:dyDescent="0.25">
      <c r="C214" s="85"/>
      <c r="D214" s="90"/>
    </row>
    <row r="215" spans="3:4" s="24" customFormat="1" x14ac:dyDescent="0.25">
      <c r="C215" s="85"/>
      <c r="D215" s="90"/>
    </row>
    <row r="216" spans="3:4" s="24" customFormat="1" x14ac:dyDescent="0.25">
      <c r="C216" s="85"/>
      <c r="D216" s="90"/>
    </row>
    <row r="217" spans="3:4" s="24" customFormat="1" x14ac:dyDescent="0.25">
      <c r="C217" s="85"/>
      <c r="D217" s="90"/>
    </row>
    <row r="218" spans="3:4" s="24" customFormat="1" x14ac:dyDescent="0.25">
      <c r="C218" s="85"/>
      <c r="D218" s="90"/>
    </row>
    <row r="219" spans="3:4" s="24" customFormat="1" x14ac:dyDescent="0.25">
      <c r="C219" s="85"/>
      <c r="D219" s="90"/>
    </row>
    <row r="220" spans="3:4" s="24" customFormat="1" x14ac:dyDescent="0.25">
      <c r="C220" s="85"/>
      <c r="D220" s="90"/>
    </row>
    <row r="221" spans="3:4" s="24" customFormat="1" x14ac:dyDescent="0.25">
      <c r="C221" s="85"/>
      <c r="D221" s="90"/>
    </row>
    <row r="222" spans="3:4" s="24" customFormat="1" x14ac:dyDescent="0.25">
      <c r="C222" s="85"/>
      <c r="D222" s="90"/>
    </row>
    <row r="223" spans="3:4" s="24" customFormat="1" x14ac:dyDescent="0.25">
      <c r="C223" s="85"/>
      <c r="D223" s="90"/>
    </row>
    <row r="224" spans="3:4" s="24" customFormat="1" x14ac:dyDescent="0.25">
      <c r="C224" s="85"/>
      <c r="D224" s="90"/>
    </row>
    <row r="225" spans="3:4" s="24" customFormat="1" x14ac:dyDescent="0.25">
      <c r="C225" s="85"/>
      <c r="D225" s="90"/>
    </row>
    <row r="226" spans="3:4" s="24" customFormat="1" x14ac:dyDescent="0.25">
      <c r="C226" s="85"/>
      <c r="D226" s="90"/>
    </row>
    <row r="227" spans="3:4" s="24" customFormat="1" x14ac:dyDescent="0.25">
      <c r="C227" s="85"/>
      <c r="D227" s="90"/>
    </row>
    <row r="228" spans="3:4" s="24" customFormat="1" x14ac:dyDescent="0.25">
      <c r="C228" s="85"/>
      <c r="D228" s="90"/>
    </row>
    <row r="229" spans="3:4" s="24" customFormat="1" x14ac:dyDescent="0.25">
      <c r="C229" s="85"/>
      <c r="D229" s="90"/>
    </row>
    <row r="230" spans="3:4" s="24" customFormat="1" x14ac:dyDescent="0.25">
      <c r="C230" s="85"/>
      <c r="D230" s="90"/>
    </row>
    <row r="231" spans="3:4" s="24" customFormat="1" x14ac:dyDescent="0.25">
      <c r="C231" s="85"/>
      <c r="D231" s="90"/>
    </row>
    <row r="232" spans="3:4" s="24" customFormat="1" x14ac:dyDescent="0.25">
      <c r="C232" s="85"/>
      <c r="D232" s="90"/>
    </row>
    <row r="233" spans="3:4" s="24" customFormat="1" x14ac:dyDescent="0.25">
      <c r="C233" s="85"/>
      <c r="D233" s="90"/>
    </row>
    <row r="234" spans="3:4" s="24" customFormat="1" x14ac:dyDescent="0.25">
      <c r="C234" s="85"/>
      <c r="D234" s="90"/>
    </row>
    <row r="235" spans="3:4" s="24" customFormat="1" x14ac:dyDescent="0.25">
      <c r="C235" s="85"/>
      <c r="D235" s="90"/>
    </row>
    <row r="236" spans="3:4" s="24" customFormat="1" x14ac:dyDescent="0.25">
      <c r="C236" s="85"/>
      <c r="D236" s="90"/>
    </row>
    <row r="237" spans="3:4" s="24" customFormat="1" x14ac:dyDescent="0.25">
      <c r="C237" s="85"/>
      <c r="D237" s="90"/>
    </row>
    <row r="238" spans="3:4" s="24" customFormat="1" x14ac:dyDescent="0.25">
      <c r="C238" s="85"/>
      <c r="D238" s="90"/>
    </row>
    <row r="239" spans="3:4" s="24" customFormat="1" x14ac:dyDescent="0.25">
      <c r="C239" s="85"/>
      <c r="D239" s="90"/>
    </row>
    <row r="240" spans="3:4" s="24" customFormat="1" x14ac:dyDescent="0.25">
      <c r="C240" s="85"/>
      <c r="D240" s="90"/>
    </row>
    <row r="241" spans="3:4" s="24" customFormat="1" x14ac:dyDescent="0.25">
      <c r="C241" s="85"/>
      <c r="D241" s="90"/>
    </row>
  </sheetData>
  <sheetProtection password="CA2C" sheet="1" objects="1" scenarios="1"/>
  <mergeCells count="2">
    <mergeCell ref="A63:A68"/>
    <mergeCell ref="A77:A79"/>
  </mergeCells>
  <phoneticPr fontId="1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Контакты</vt:lpstr>
      <vt:lpstr>Раздел 1</vt:lpstr>
      <vt:lpstr>Раздел 2</vt:lpstr>
      <vt:lpstr>Раздел 3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5'!Область_печати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Наталья Карташова</cp:lastModifiedBy>
  <cp:lastPrinted>2015-10-23T12:29:39Z</cp:lastPrinted>
  <dcterms:created xsi:type="dcterms:W3CDTF">2014-10-08T05:55:34Z</dcterms:created>
  <dcterms:modified xsi:type="dcterms:W3CDTF">2016-05-23T12:12:23Z</dcterms:modified>
</cp:coreProperties>
</file>